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F&amp;O)'!$R$1:$T$384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2" i="7"/>
  <c r="M42" s="1"/>
  <c r="L113"/>
  <c r="M113" s="1"/>
  <c r="L135"/>
  <c r="M135" s="1"/>
  <c r="L54"/>
  <c r="M54" s="1"/>
  <c r="L111"/>
  <c r="M111" s="1"/>
  <c r="L134"/>
  <c r="M134" s="1"/>
  <c r="L133"/>
  <c r="M133" s="1"/>
  <c r="P79"/>
  <c r="P77"/>
  <c r="P76"/>
  <c r="P30"/>
  <c r="P29"/>
  <c r="L53"/>
  <c r="M53" s="1"/>
  <c r="L78"/>
  <c r="M78" s="1"/>
  <c r="L132"/>
  <c r="M132" s="1"/>
  <c r="L129"/>
  <c r="L90"/>
  <c r="M90" s="1"/>
  <c r="L131"/>
  <c r="M131" s="1"/>
  <c r="L130"/>
  <c r="M130" s="1"/>
  <c r="N108"/>
  <c r="L108"/>
  <c r="L74"/>
  <c r="M74" s="1"/>
  <c r="L99"/>
  <c r="M99" s="1"/>
  <c r="M129"/>
  <c r="L128"/>
  <c r="M128" s="1"/>
  <c r="L127"/>
  <c r="M127" s="1"/>
  <c r="L28"/>
  <c r="M28" s="1"/>
  <c r="L24"/>
  <c r="M24" s="1"/>
  <c r="L106"/>
  <c r="N106" s="1"/>
  <c r="N102"/>
  <c r="L107"/>
  <c r="N107" s="1"/>
  <c r="L105"/>
  <c r="M105" s="1"/>
  <c r="L75"/>
  <c r="M75" s="1"/>
  <c r="L26"/>
  <c r="M26" s="1"/>
  <c r="L73"/>
  <c r="M73" s="1"/>
  <c r="L98"/>
  <c r="N98" s="1"/>
  <c r="P27"/>
  <c r="P25"/>
  <c r="L52"/>
  <c r="M52" s="1"/>
  <c r="L51"/>
  <c r="M51" s="1"/>
  <c r="L67"/>
  <c r="M67" s="1"/>
  <c r="L103"/>
  <c r="M103" s="1"/>
  <c r="L23"/>
  <c r="M23" s="1"/>
  <c r="L10"/>
  <c r="M10" s="1"/>
  <c r="L15"/>
  <c r="M15" s="1"/>
  <c r="P72"/>
  <c r="L71"/>
  <c r="M71" s="1"/>
  <c r="L68"/>
  <c r="M68" s="1"/>
  <c r="L70"/>
  <c r="M70" s="1"/>
  <c r="L101"/>
  <c r="M101" s="1"/>
  <c r="L12"/>
  <c r="M12" s="1"/>
  <c r="L13"/>
  <c r="M13" s="1"/>
  <c r="L100"/>
  <c r="M100" s="1"/>
  <c r="L22"/>
  <c r="M22" s="1"/>
  <c r="L20"/>
  <c r="M20" s="1"/>
  <c r="L14"/>
  <c r="M14" s="1"/>
  <c r="P21"/>
  <c r="L17"/>
  <c r="M17" s="1"/>
  <c r="L66"/>
  <c r="M66" s="1"/>
  <c r="L64"/>
  <c r="M64" s="1"/>
  <c r="L69"/>
  <c r="M69" s="1"/>
  <c r="L19"/>
  <c r="M19" s="1"/>
  <c r="L18"/>
  <c r="M18" s="1"/>
  <c r="L41"/>
  <c r="M41" s="1"/>
  <c r="L40"/>
  <c r="M40" s="1"/>
  <c r="L39"/>
  <c r="M39" s="1"/>
  <c r="L16"/>
  <c r="M16" s="1"/>
  <c r="P65" l="1"/>
  <c r="P63"/>
  <c r="P11"/>
  <c r="L189" l="1"/>
  <c r="M189" s="1"/>
  <c r="L198"/>
  <c r="M198" s="1"/>
  <c r="L246" l="1"/>
  <c r="M246" s="1"/>
  <c r="L244"/>
  <c r="M244" s="1"/>
  <c r="L243" l="1"/>
  <c r="M243" s="1"/>
  <c r="L193" l="1"/>
  <c r="M193" s="1"/>
  <c r="L177"/>
  <c r="M177" s="1"/>
  <c r="L236" l="1"/>
  <c r="M236" s="1"/>
  <c r="N7"/>
  <c r="L248"/>
  <c r="M248" s="1"/>
  <c r="L249"/>
  <c r="M249" s="1"/>
  <c r="L234"/>
  <c r="M234" s="1"/>
  <c r="K55" i="14" l="1"/>
  <c r="L55" s="1"/>
  <c r="K57" l="1"/>
  <c r="L57" s="1"/>
  <c r="K58"/>
  <c r="L58" s="1"/>
  <c r="K56" l="1"/>
  <c r="L56" s="1"/>
  <c r="K54"/>
  <c r="L54" s="1"/>
  <c r="L53"/>
  <c r="K53"/>
  <c r="L241" i="7"/>
  <c r="M241" s="1"/>
  <c r="K52" i="14"/>
  <c r="L52" s="1"/>
  <c r="K51" l="1"/>
  <c r="L51" s="1"/>
  <c r="K49"/>
  <c r="L49" s="1"/>
  <c r="K50"/>
  <c r="L50" s="1"/>
  <c r="L231" i="7"/>
  <c r="M231" s="1"/>
  <c r="L247"/>
  <c r="M247" s="1"/>
  <c r="K47" i="14"/>
  <c r="L47" s="1"/>
  <c r="K48"/>
  <c r="L48" s="1"/>
  <c r="K45"/>
  <c r="L45" s="1"/>
  <c r="K46"/>
  <c r="L46" s="1"/>
  <c r="L204" i="7"/>
  <c r="M204" s="1"/>
  <c r="L242"/>
  <c r="M242" s="1"/>
  <c r="K44" i="14"/>
  <c r="L44" s="1"/>
  <c r="L228" i="7" l="1"/>
  <c r="M228" s="1"/>
  <c r="L237"/>
  <c r="M237" s="1"/>
  <c r="L245"/>
  <c r="M245" s="1"/>
  <c r="L233" l="1"/>
  <c r="M233" s="1"/>
  <c r="L191"/>
  <c r="M191" s="1"/>
  <c r="K43" i="14"/>
  <c r="L43" s="1"/>
  <c r="K41"/>
  <c r="L41" s="1"/>
  <c r="L156" i="7"/>
  <c r="M156" s="1"/>
  <c r="K42" i="14"/>
  <c r="L42" s="1"/>
  <c r="L235" i="7" l="1"/>
  <c r="M235" s="1"/>
  <c r="K40" i="14"/>
  <c r="L40" s="1"/>
  <c r="L240" i="7"/>
  <c r="M240" s="1"/>
  <c r="L219"/>
  <c r="M219" s="1"/>
  <c r="K39" i="14"/>
  <c r="L39" s="1"/>
  <c r="L173" i="7" l="1"/>
  <c r="M173" s="1"/>
  <c r="K38" i="14"/>
  <c r="L38" s="1"/>
  <c r="L239" i="7" l="1"/>
  <c r="M239" s="1"/>
  <c r="K37" i="14"/>
  <c r="L37" s="1"/>
  <c r="K36" l="1"/>
  <c r="L36" s="1"/>
  <c r="K35"/>
  <c r="L35" s="1"/>
  <c r="L238" i="7"/>
  <c r="M238" s="1"/>
  <c r="K34" i="14"/>
  <c r="L34" s="1"/>
  <c r="K33"/>
  <c r="L33" s="1"/>
  <c r="K32"/>
  <c r="L32" s="1"/>
  <c r="K30"/>
  <c r="L30" s="1"/>
  <c r="K28"/>
  <c r="L28" s="1"/>
  <c r="L224" i="7"/>
  <c r="M224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01" i="7"/>
  <c r="M201" s="1"/>
  <c r="L232"/>
  <c r="M232" s="1"/>
  <c r="L226"/>
  <c r="M226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9" i="7" l="1"/>
  <c r="M229" s="1"/>
  <c r="L225"/>
  <c r="M225" s="1"/>
  <c r="L223"/>
  <c r="M223" s="1"/>
  <c r="L222"/>
  <c r="M222" s="1"/>
  <c r="L221"/>
  <c r="M221" s="1"/>
  <c r="L220"/>
  <c r="M220" s="1"/>
  <c r="L217"/>
  <c r="M217" s="1"/>
  <c r="L216"/>
  <c r="M216" s="1"/>
  <c r="L215"/>
  <c r="M215" s="1"/>
  <c r="L213"/>
  <c r="M213" s="1"/>
  <c r="L212"/>
  <c r="M212" s="1"/>
  <c r="L211"/>
  <c r="M211" s="1"/>
  <c r="L210"/>
  <c r="M210" s="1"/>
  <c r="L209"/>
  <c r="M209" s="1"/>
  <c r="L208"/>
  <c r="M208" s="1"/>
  <c r="L207"/>
  <c r="M207" s="1"/>
  <c r="L203"/>
  <c r="M203" s="1"/>
  <c r="L202"/>
  <c r="M202" s="1"/>
  <c r="L200"/>
  <c r="M200" s="1"/>
  <c r="L197"/>
  <c r="M197" s="1"/>
  <c r="L196"/>
  <c r="M196" s="1"/>
  <c r="L195"/>
  <c r="M195" s="1"/>
  <c r="L194"/>
  <c r="M194" s="1"/>
  <c r="L190"/>
  <c r="M190" s="1"/>
  <c r="L188"/>
  <c r="M188" s="1"/>
  <c r="L187"/>
  <c r="M187" s="1"/>
  <c r="L186"/>
  <c r="M186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6"/>
  <c r="M176" s="1"/>
  <c r="L174"/>
  <c r="M174" s="1"/>
  <c r="L172"/>
  <c r="M172" s="1"/>
  <c r="L171"/>
  <c r="M171" s="1"/>
  <c r="H170"/>
  <c r="L170" s="1"/>
  <c r="M170" s="1"/>
  <c r="F169"/>
  <c r="L169" s="1"/>
  <c r="M169" s="1"/>
  <c r="L168"/>
  <c r="M168" s="1"/>
  <c r="L166"/>
  <c r="M166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A144"/>
  <c r="A145" s="1"/>
  <c r="A146" s="1"/>
  <c r="A147" s="1"/>
  <c r="A148" s="1"/>
  <c r="A149" s="1"/>
  <c r="A150" s="1"/>
  <c r="L143"/>
  <c r="M143" s="1"/>
  <c r="L142"/>
  <c r="M142" s="1"/>
  <c r="A153" l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51"/>
  <c r="A152" s="1"/>
  <c r="L6" i="2" l="1"/>
  <c r="D7" i="6"/>
  <c r="K6" i="4"/>
  <c r="K6" i="3"/>
</calcChain>
</file>

<file path=xl/sharedStrings.xml><?xml version="1.0" encoding="utf-8"?>
<sst xmlns="http://schemas.openxmlformats.org/spreadsheetml/2006/main" count="8460" uniqueCount="3686">
  <si>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</si>
  <si>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</si>
  <si>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</si>
  <si>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</si>
  <si>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</si>
  <si>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</si>
  <si>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</si>
  <si>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</si>
  <si>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</si>
  <si>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</si>
  <si>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</si>
  <si>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</si>
  <si>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</si>
  <si>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</si>
  <si>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</si>
  <si>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</si>
  <si>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</si>
  <si>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</si>
  <si>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</si>
  <si>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</si>
  <si>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</si>
  <si>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</si>
  <si>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</si>
  <si>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</si>
  <si>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</si>
  <si>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</si>
  <si>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</si>
  <si>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</si>
  <si>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</si>
  <si>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</si>
  <si>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</si>
  <si>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</si>
  <si>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</si>
  <si>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</si>
  <si>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</si>
  <si>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</si>
  <si>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</si>
  <si>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</si>
  <si>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</si>
  <si>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</si>
  <si>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</si>
  <si>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</si>
  <si>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</si>
  <si>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</si>
  <si>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</si>
  <si>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</si>
  <si>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</si>
  <si>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</si>
  <si>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</si>
  <si>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</si>
  <si>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</si>
  <si>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</si>
  <si>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</si>
  <si>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</si>
  <si>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</si>
  <si>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</si>
  <si>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</si>
  <si>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</si>
  <si>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</si>
  <si>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</si>
  <si>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</si>
  <si>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</si>
  <si>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</si>
  <si>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</si>
  <si>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</si>
  <si>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</si>
  <si>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</si>
  <si>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</si>
  <si>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</si>
  <si>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</si>
  <si>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</si>
  <si>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</si>
  <si>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</si>
  <si>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</si>
  <si>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</si>
  <si>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</si>
  <si>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</si>
  <si>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</si>
  <si>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</si>
  <si>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</si>
  <si>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</si>
  <si>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</si>
  <si>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</si>
  <si>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</si>
  <si>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</si>
  <si>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</si>
  <si>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</si>
  <si>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</si>
  <si>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</si>
  <si>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</si>
  <si>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</si>
  <si>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</si>
  <si>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</si>
  <si>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</si>
  <si>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</si>
  <si>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</si>
  <si>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</si>
  <si>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</si>
  <si>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</si>
  <si>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</si>
  <si>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</si>
  <si>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</si>
  <si>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</si>
  <si>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</si>
  <si>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</si>
  <si>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</si>
  <si>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</si>
  <si>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</si>
  <si>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</si>
  <si>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</si>
  <si>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</si>
  <si>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</si>
  <si>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</si>
  <si>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</si>
  <si>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</si>
  <si>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</si>
  <si>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</si>
  <si>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</si>
  <si>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</si>
  <si>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</si>
  <si>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</si>
  <si>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</si>
  <si>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</si>
  <si>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</si>
  <si>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</si>
  <si>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</si>
  <si>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</si>
  <si>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</si>
  <si>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</si>
  <si>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</si>
  <si>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</si>
  <si>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</si>
  <si>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</si>
  <si>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</si>
  <si>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</si>
  <si>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</si>
  <si>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</si>
  <si>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</si>
  <si>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</si>
  <si>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</si>
  <si>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</si>
  <si>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</si>
  <si>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</si>
  <si>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</si>
  <si>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</si>
  <si>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</si>
  <si>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</si>
  <si>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</si>
  <si>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</si>
  <si>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</si>
  <si>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</si>
  <si>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</si>
  <si>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</si>
  <si>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</si>
  <si>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</si>
  <si>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</si>
  <si>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</si>
  <si>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</si>
  <si>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</si>
  <si>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</si>
  <si>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</si>
  <si>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</si>
  <si>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</si>
  <si>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</si>
  <si>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</si>
  <si>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</si>
  <si>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</si>
  <si>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</si>
  <si>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</si>
  <si>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</si>
  <si>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</si>
  <si>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</si>
  <si>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</si>
  <si>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</si>
  <si>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</si>
  <si>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</si>
  <si>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</si>
  <si>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</si>
  <si>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</si>
  <si>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</si>
  <si>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</si>
  <si>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</si>
  <si>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</si>
  <si>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</si>
  <si>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</si>
  <si>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</si>
  <si>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</si>
  <si>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</si>
  <si>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</si>
  <si>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</si>
  <si>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</si>
  <si>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</si>
  <si>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</si>
  <si>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</si>
  <si>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</si>
  <si>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</si>
  <si>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</si>
  <si>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</si>
  <si>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</si>
  <si>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</si>
  <si>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</si>
  <si>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</si>
  <si>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</si>
  <si>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</si>
  <si>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</si>
  <si>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</si>
  <si>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</si>
  <si>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</si>
  <si>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</si>
  <si>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</si>
  <si>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</si>
  <si>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</si>
  <si>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</si>
  <si>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</si>
  <si>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</si>
  <si>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</si>
  <si>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</si>
  <si>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</si>
  <si>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</si>
  <si>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</si>
  <si>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</si>
  <si>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</si>
  <si>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</si>
  <si>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</si>
  <si>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</si>
  <si>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</si>
  <si>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</si>
  <si>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</si>
  <si>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</si>
  <si>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</si>
  <si>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</si>
  <si>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</si>
  <si>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</si>
  <si>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</si>
  <si>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</si>
  <si>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</si>
  <si>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</si>
  <si>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</si>
  <si>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</si>
  <si>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</si>
  <si>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</si>
  <si>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</si>
  <si>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</si>
  <si>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</si>
  <si>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</si>
  <si>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</si>
  <si>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</si>
  <si>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</si>
  <si>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</si>
  <si>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</si>
  <si>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</si>
  <si>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</si>
  <si>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</si>
  <si>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</si>
  <si>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</si>
  <si>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</si>
  <si>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</si>
  <si>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</si>
  <si>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</si>
  <si>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</si>
  <si>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</si>
  <si>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</si>
  <si>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</si>
  <si>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</si>
  <si>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</si>
  <si>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</si>
  <si>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</si>
  <si>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</si>
  <si>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</si>
  <si>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</si>
  <si>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</si>
  <si>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</si>
  <si>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</si>
  <si>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</si>
  <si>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</si>
  <si>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</si>
  <si>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</si>
  <si>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</si>
  <si>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</si>
  <si>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</si>
  <si>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</si>
  <si>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</si>
  <si>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</si>
  <si>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</si>
  <si>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</si>
  <si>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</si>
  <si>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</si>
  <si>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</si>
  <si>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</si>
  <si>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</si>
  <si>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</si>
  <si>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</si>
  <si>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</si>
  <si>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</si>
  <si>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</si>
  <si>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</si>
  <si>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</si>
  <si>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</si>
  <si>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</si>
  <si>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</si>
  <si>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</si>
  <si>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</si>
  <si>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</si>
  <si>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</si>
  <si>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</si>
  <si>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</si>
  <si>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</si>
  <si>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</si>
  <si>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</si>
  <si>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</si>
  <si>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</si>
  <si>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</si>
  <si>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</si>
  <si>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</si>
  <si>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</si>
  <si>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</si>
  <si>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</si>
  <si>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</si>
  <si>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</si>
  <si>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</si>
  <si>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</si>
  <si>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</si>
  <si>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</si>
  <si>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</si>
  <si>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</si>
  <si>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</si>
  <si>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</si>
  <si>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</si>
  <si>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</si>
  <si>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</si>
  <si>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</si>
  <si>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</si>
  <si>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</si>
  <si>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</si>
  <si>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</si>
  <si>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</si>
  <si>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</si>
  <si>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</si>
  <si>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</si>
  <si>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</si>
  <si>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</si>
  <si>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</si>
  <si>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</si>
  <si>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</si>
  <si>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</si>
  <si>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</si>
  <si>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</si>
  <si>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</si>
  <si>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</si>
  <si>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</si>
  <si>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</si>
  <si>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</si>
  <si>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</si>
  <si>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</si>
  <si>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</si>
  <si>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</si>
  <si>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</si>
  <si>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</si>
  <si>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</si>
  <si>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</si>
  <si>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</si>
  <si>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</si>
  <si>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</si>
  <si>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</si>
  <si>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</si>
  <si>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</si>
  <si>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</si>
  <si>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</si>
  <si>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</si>
  <si>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</si>
  <si>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</si>
  <si>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</si>
  <si>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</si>
  <si>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</si>
  <si>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</si>
  <si>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</si>
  <si>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</si>
  <si>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</si>
  <si>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</si>
  <si>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</si>
  <si>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</si>
  <si>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</si>
  <si>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</si>
  <si>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</si>
  <si>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</si>
  <si>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</si>
  <si>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</si>
  <si>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</si>
  <si>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</si>
  <si>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</si>
  <si>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</si>
  <si>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</si>
  <si>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</si>
  <si>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</si>
  <si>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</si>
  <si>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</si>
  <si>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</si>
  <si>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</si>
  <si>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</si>
  <si>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</si>
  <si>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</si>
  <si>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</si>
  <si>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</si>
  <si>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</si>
  <si>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</si>
  <si>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</si>
  <si>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</si>
  <si>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</si>
  <si>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</si>
  <si>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</si>
  <si>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</si>
  <si>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</si>
  <si>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</si>
  <si>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</si>
  <si>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</si>
  <si>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</si>
  <si>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</si>
  <si>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</si>
  <si>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</si>
  <si>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</si>
  <si>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</si>
  <si>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</si>
  <si>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</si>
  <si>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</si>
  <si>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</si>
  <si>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</si>
  <si>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</si>
  <si>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</si>
  <si>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</si>
  <si>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</si>
  <si>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</si>
  <si>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</si>
  <si>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</si>
  <si>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</si>
  <si>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</si>
  <si>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</si>
  <si>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</si>
  <si>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</si>
  <si>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</si>
  <si>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</si>
  <si>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</si>
  <si>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</si>
  <si>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</si>
  <si>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</si>
  <si>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</si>
  <si>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</si>
  <si>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</si>
  <si>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</si>
  <si>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</si>
  <si>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</si>
  <si>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</si>
  <si>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</si>
  <si>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</si>
  <si>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</si>
  <si>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</si>
  <si>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</si>
  <si>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</si>
  <si>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</si>
  <si>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</si>
  <si>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</si>
  <si>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</si>
  <si>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</si>
  <si>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</si>
  <si>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</si>
  <si>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</si>
  <si>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</si>
  <si>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</si>
  <si>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</si>
  <si>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</si>
  <si>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</si>
  <si>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</si>
  <si>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</si>
  <si>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</si>
  <si>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</si>
  <si>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</si>
  <si>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</si>
  <si>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</si>
  <si>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</si>
  <si>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</si>
  <si>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</si>
  <si>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</si>
  <si>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</si>
  <si>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</si>
  <si>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</si>
  <si>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</si>
  <si>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</si>
  <si>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</si>
  <si>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</si>
  <si>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</si>
  <si>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</si>
  <si>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</si>
  <si>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</si>
  <si>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</si>
  <si>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</si>
  <si>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</si>
  <si>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</si>
  <si>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</si>
  <si>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</si>
  <si>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</si>
  <si>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</si>
  <si>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</si>
  <si>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</si>
  <si>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</si>
  <si>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</si>
  <si>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</si>
  <si>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</si>
  <si>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</si>
  <si>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</si>
  <si>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</si>
  <si>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</si>
  <si>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</si>
  <si>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</si>
  <si>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</si>
  <si>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</si>
  <si>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</si>
  <si>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</si>
  <si>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</si>
  <si>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</si>
  <si>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</si>
  <si>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</si>
  <si>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</si>
  <si>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</si>
  <si>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</si>
  <si>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</si>
  <si>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</si>
  <si>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</si>
  <si>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</si>
  <si>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</si>
  <si>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</si>
  <si>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</si>
  <si>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</si>
  <si>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</si>
  <si>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</si>
  <si>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</si>
  <si>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</si>
  <si>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</si>
  <si>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</si>
  <si>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</si>
  <si>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</si>
  <si>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</si>
  <si>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</si>
  <si>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</si>
  <si>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</si>
  <si>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</si>
  <si>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</si>
  <si>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</si>
  <si>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</si>
  <si>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</si>
  <si>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</si>
  <si>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</si>
  <si>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</si>
  <si>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</si>
  <si>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</si>
  <si>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</si>
  <si>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</si>
  <si>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</si>
  <si>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</si>
  <si>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</si>
  <si>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</si>
  <si>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</si>
  <si>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</si>
  <si>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</si>
  <si>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</si>
  <si>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</si>
  <si>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</si>
  <si>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</si>
  <si>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</si>
  <si>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</si>
  <si>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</si>
  <si>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</si>
  <si>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</si>
  <si>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</si>
  <si>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</si>
  <si>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</si>
  <si>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</si>
  <si>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</si>
  <si>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</si>
  <si>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</si>
  <si>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</si>
  <si>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</si>
  <si>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</si>
  <si>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</si>
  <si>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</si>
  <si>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</si>
  <si>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</si>
  <si>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</si>
  <si>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</si>
  <si>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</si>
  <si>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</si>
  <si>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</si>
  <si>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</si>
  <si>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</si>
  <si>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</si>
  <si>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</si>
  <si>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</si>
  <si>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</si>
  <si>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</si>
  <si>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</si>
  <si>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</si>
  <si>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</si>
  <si>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</si>
  <si>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</si>
  <si>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</si>
  <si>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</si>
  <si>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</si>
  <si>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</si>
  <si>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</si>
  <si>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</si>
  <si>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</si>
  <si>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</si>
  <si>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</si>
  <si>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</si>
  <si>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</si>
  <si>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</si>
  <si>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</si>
  <si>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</si>
  <si>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</si>
  <si>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</si>
  <si>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</si>
  <si>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</si>
  <si>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</si>
  <si>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</si>
  <si>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</si>
  <si>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</si>
  <si>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</si>
  <si>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</si>
  <si>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</si>
  <si>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</si>
  <si>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</si>
  <si>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</si>
  <si>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</si>
  <si>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</si>
  <si>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</si>
  <si>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</si>
  <si>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</si>
  <si>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</si>
  <si>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</si>
  <si>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</si>
  <si>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</si>
  <si>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</si>
  <si>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</si>
  <si>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</si>
  <si>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</si>
  <si>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</si>
  <si>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</si>
  <si>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</si>
  <si>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</si>
  <si>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</si>
  <si>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</si>
  <si>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</si>
  <si>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</si>
  <si>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</si>
  <si>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</si>
  <si>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</si>
  <si>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</si>
  <si>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</si>
  <si>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</si>
  <si>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</si>
  <si>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</si>
  <si>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</si>
  <si>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</si>
  <si>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</si>
  <si>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</si>
  <si>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</si>
  <si>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</si>
  <si>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</si>
  <si>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</si>
  <si>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</si>
  <si>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</si>
  <si>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</si>
  <si>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</si>
  <si>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</si>
  <si>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</si>
  <si>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</si>
  <si>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</si>
  <si>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</si>
  <si>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</si>
  <si>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</si>
  <si>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</si>
  <si>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</si>
  <si>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</si>
  <si>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</si>
  <si>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</si>
  <si>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</si>
  <si>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</si>
  <si>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</si>
  <si>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</si>
  <si>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</si>
  <si>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</si>
  <si>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</si>
  <si>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</si>
  <si>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</si>
  <si>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</si>
  <si>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</si>
  <si>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</si>
  <si>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</si>
  <si>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</si>
  <si>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</si>
  <si>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</si>
  <si>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</si>
  <si>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</si>
  <si>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</si>
  <si>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</si>
  <si>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</si>
  <si>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</si>
  <si>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</si>
  <si>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</si>
  <si>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</si>
  <si>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</si>
  <si>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</si>
  <si>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</si>
  <si>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</si>
  <si>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</si>
  <si>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</si>
  <si>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</si>
  <si>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</si>
  <si>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</si>
  <si>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</si>
  <si>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</si>
  <si>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</si>
  <si>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</si>
  <si>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</si>
  <si>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</si>
  <si>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</si>
  <si>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</si>
  <si>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</si>
  <si>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</si>
  <si>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</si>
  <si>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</si>
  <si>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</si>
  <si>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</si>
  <si>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</si>
  <si>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</si>
  <si>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</si>
  <si>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</si>
  <si>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</si>
  <si>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</si>
  <si>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</si>
  <si>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</si>
  <si>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</si>
  <si>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</si>
  <si>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</si>
  <si>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</si>
  <si>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</si>
  <si>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</si>
  <si>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</si>
  <si>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</si>
  <si>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</si>
  <si>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</si>
  <si>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</si>
  <si>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</si>
  <si>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</si>
  <si>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</si>
  <si>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</si>
  <si>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</si>
  <si>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</si>
  <si>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</si>
  <si>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</si>
  <si>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</si>
  <si>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</si>
  <si>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</si>
  <si>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</si>
  <si>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</si>
  <si>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</si>
  <si>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</si>
  <si>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</si>
  <si>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</si>
  <si>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</si>
  <si>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</si>
  <si>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</si>
  <si>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</si>
  <si>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</si>
  <si>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</si>
  <si>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</si>
  <si>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</si>
  <si>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</si>
  <si>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</si>
  <si>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</si>
  <si>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</si>
  <si>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</si>
  <si>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</si>
  <si>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</si>
  <si>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</si>
  <si>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</si>
  <si>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</si>
  <si>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</si>
  <si>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</si>
  <si>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</si>
  <si>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</si>
  <si>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</si>
  <si>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</si>
  <si>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</si>
  <si>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</si>
  <si>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</si>
  <si>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</si>
  <si>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</si>
  <si>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</si>
  <si>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</si>
  <si>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</si>
  <si>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</si>
  <si>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</si>
  <si>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</si>
  <si>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</si>
  <si>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</si>
  <si>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</si>
  <si>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</si>
  <si>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</si>
  <si>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</si>
  <si>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</si>
  <si>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</si>
  <si>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</si>
  <si>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</si>
  <si>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</si>
  <si>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</si>
  <si>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</si>
  <si>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</si>
  <si>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</si>
  <si>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</si>
  <si>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</si>
  <si>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</si>
  <si>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</si>
  <si>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</si>
  <si>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</si>
  <si>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</si>
  <si>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</si>
  <si>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</si>
  <si>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</si>
  <si>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</si>
  <si>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</si>
  <si>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</si>
  <si>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</si>
  <si>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</si>
  <si>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</si>
  <si>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</si>
  <si>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</si>
  <si>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</si>
  <si>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</si>
  <si>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</si>
  <si>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</si>
  <si>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</si>
  <si>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</si>
  <si>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</si>
  <si>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</si>
  <si>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</si>
  <si>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</si>
  <si>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</si>
  <si>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</si>
  <si>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</si>
  <si>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</si>
  <si>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</si>
  <si>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</si>
  <si>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</si>
  <si>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</si>
  <si>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</si>
  <si>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</si>
  <si>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</si>
  <si>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</si>
  <si>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</si>
  <si>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</si>
  <si>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</si>
  <si>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</si>
  <si>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</si>
  <si>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</si>
  <si>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</si>
  <si>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</si>
  <si>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</si>
  <si>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</si>
  <si>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</si>
  <si>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</si>
  <si>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</si>
  <si>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</si>
  <si>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</si>
  <si>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</si>
  <si>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</si>
  <si>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</si>
  <si>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</si>
  <si>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</si>
  <si>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</si>
  <si>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</si>
  <si>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</si>
  <si>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</si>
  <si>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</si>
  <si>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</si>
  <si>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</si>
  <si>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</si>
  <si>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</si>
  <si>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</si>
  <si>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</si>
  <si>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</si>
  <si>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</si>
  <si>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</si>
  <si>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</si>
  <si>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</si>
  <si>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</si>
  <si>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</si>
  <si>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</si>
  <si>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</si>
  <si>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</si>
  <si>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</si>
  <si>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</si>
  <si>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</si>
  <si>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</si>
  <si>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</si>
  <si>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</si>
  <si>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</si>
  <si>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</si>
  <si>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</si>
  <si>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</si>
  <si>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</si>
  <si>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</si>
  <si>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</si>
  <si>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</si>
  <si>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</si>
  <si>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</si>
  <si>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</si>
  <si>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</si>
  <si>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</si>
  <si>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</si>
  <si>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</si>
  <si>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</si>
  <si>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</si>
  <si>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</si>
  <si>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</si>
  <si>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</si>
  <si>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</si>
  <si>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</si>
  <si>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</si>
  <si>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</si>
  <si>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</si>
  <si>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</si>
  <si>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</si>
  <si>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</si>
  <si>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</si>
  <si>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</si>
  <si>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</si>
  <si>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</si>
  <si>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</si>
  <si>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</si>
  <si>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</si>
  <si>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</si>
  <si>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</si>
  <si>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</si>
  <si>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</si>
  <si>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</si>
  <si>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</si>
  <si>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</si>
  <si>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</si>
  <si>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</si>
  <si>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</si>
  <si>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</si>
  <si>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</si>
  <si>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</si>
  <si>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</si>
  <si>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</si>
  <si>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</si>
  <si>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</si>
  <si>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</si>
  <si>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</si>
  <si>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</si>
  <si>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</si>
  <si>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</si>
  <si>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</si>
  <si>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</si>
  <si>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</si>
  <si>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</si>
  <si>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</si>
  <si>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</si>
  <si>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</si>
  <si>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</si>
  <si>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</si>
  <si>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</si>
  <si>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</si>
  <si>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</si>
  <si>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</si>
  <si>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</si>
  <si>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</si>
  <si>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</si>
  <si>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</si>
  <si>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</si>
  <si>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</si>
  <si>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</si>
  <si>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</si>
  <si>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</si>
  <si>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</si>
  <si>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</si>
  <si>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</si>
  <si>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</si>
  <si>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</si>
  <si>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</si>
  <si>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</si>
  <si>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</si>
  <si>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</si>
  <si>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</si>
  <si>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</si>
  <si>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</si>
  <si>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</si>
  <si>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</si>
  <si>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</si>
  <si>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</si>
  <si>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</si>
  <si>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</si>
  <si>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</si>
  <si>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</si>
  <si>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</si>
  <si>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</si>
  <si>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</si>
  <si>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</si>
  <si>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</si>
  <si>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</si>
  <si>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</si>
  <si>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</si>
  <si>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</si>
  <si>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</si>
  <si>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</si>
  <si>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</si>
  <si>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</si>
  <si>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</si>
  <si>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</si>
  <si>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</si>
  <si>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</si>
  <si>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</si>
  <si>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</si>
  <si>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</si>
  <si>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</si>
  <si>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</si>
  <si>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</si>
  <si>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</si>
  <si>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</si>
  <si>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</si>
  <si>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</si>
  <si>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</si>
  <si>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</si>
  <si>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</si>
  <si>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</si>
  <si>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</si>
  <si>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</si>
  <si>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</si>
  <si>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</si>
  <si>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</si>
  <si>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</si>
  <si>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</si>
  <si>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</si>
  <si>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</si>
  <si>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</si>
  <si>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</si>
  <si>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</si>
  <si>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</si>
  <si>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</si>
  <si>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</si>
  <si>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</si>
  <si>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</si>
  <si>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</si>
  <si>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</si>
  <si>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</si>
  <si>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</si>
  <si>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</si>
  <si>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</si>
  <si>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</si>
  <si>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</si>
  <si>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</si>
  <si>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</si>
  <si>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</si>
  <si>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</si>
  <si>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</si>
  <si>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</si>
  <si>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</si>
  <si>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</si>
  <si>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</si>
  <si>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</si>
  <si>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</si>
  <si>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</si>
  <si>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</si>
  <si>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</si>
  <si>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</si>
  <si>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</si>
  <si>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</si>
  <si>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</si>
  <si>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</si>
  <si>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</si>
  <si>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</si>
  <si>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</si>
  <si>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</si>
  <si>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</si>
  <si>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</si>
  <si>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</si>
  <si>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</si>
  <si>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</si>
  <si>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</si>
  <si>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</si>
  <si>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</si>
  <si>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</si>
  <si>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</si>
  <si>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</si>
  <si>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</si>
  <si>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</si>
  <si>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</si>
  <si>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</si>
  <si>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</si>
  <si>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</si>
  <si>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</si>
  <si>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</si>
  <si>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</si>
  <si>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</si>
  <si>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</si>
  <si>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</si>
  <si>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</si>
  <si>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</si>
  <si>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</si>
  <si>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</si>
  <si>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</si>
  <si>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</si>
  <si>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</si>
  <si>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</si>
  <si>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</si>
  <si>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</si>
  <si>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</si>
  <si>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</si>
  <si>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</si>
  <si>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</si>
  <si>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</si>
  <si>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</si>
  <si>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</si>
  <si>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</si>
  <si>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</si>
  <si>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</si>
  <si>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</si>
  <si>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</si>
  <si>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</si>
  <si>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</si>
  <si>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</si>
  <si>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</si>
  <si>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</si>
  <si>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</si>
  <si>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</si>
  <si>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</si>
  <si>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</si>
  <si>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</si>
  <si>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</si>
  <si>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</si>
  <si>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</si>
  <si>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</si>
  <si>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</si>
  <si>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</si>
  <si>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</si>
  <si>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</si>
  <si>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</si>
  <si>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</si>
  <si>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</si>
  <si>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</si>
  <si>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</si>
  <si>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</si>
  <si>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</si>
  <si>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</si>
  <si>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</si>
  <si>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</si>
  <si>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</si>
  <si>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</si>
  <si>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</si>
  <si>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</si>
  <si>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</si>
  <si>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</si>
  <si>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</si>
  <si>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</si>
  <si>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</si>
  <si>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</si>
  <si>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</si>
  <si>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</si>
  <si>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</si>
  <si>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</si>
  <si>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</si>
  <si>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</si>
  <si>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</si>
  <si>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</si>
  <si>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</si>
  <si>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</si>
  <si>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</si>
  <si>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</si>
  <si>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</si>
  <si>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</si>
  <si>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</si>
  <si>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</si>
  <si>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</si>
  <si>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</si>
  <si>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</si>
  <si>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</si>
  <si>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</si>
  <si>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</si>
  <si>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</si>
  <si>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</si>
  <si>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</si>
  <si>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</si>
  <si>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</si>
  <si>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</si>
  <si>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</si>
  <si>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</si>
  <si>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</si>
  <si>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</si>
  <si>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</si>
  <si>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</si>
  <si>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</si>
  <si>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</si>
  <si>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</si>
  <si>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</si>
  <si>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</si>
  <si>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</si>
  <si>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</si>
  <si>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</si>
  <si>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</si>
  <si>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</si>
  <si>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</si>
  <si>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</si>
  <si>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</si>
  <si>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</si>
  <si>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</si>
  <si>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</si>
  <si>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</si>
  <si>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</si>
  <si>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</si>
  <si>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</si>
  <si>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</si>
  <si>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</si>
  <si>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</si>
  <si>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</si>
  <si>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</si>
  <si>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</si>
  <si>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</si>
  <si>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</si>
  <si>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</si>
  <si>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</si>
  <si>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</si>
  <si>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</si>
  <si>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</si>
  <si>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</si>
  <si>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</si>
  <si>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</si>
  <si>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</si>
  <si>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</si>
  <si>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</si>
  <si>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</si>
  <si>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</si>
  <si>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</si>
  <si>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</si>
  <si>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</si>
  <si>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</si>
  <si>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</si>
  <si>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</si>
  <si>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</si>
  <si>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</si>
  <si>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</si>
  <si>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</si>
  <si>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</si>
  <si>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</si>
  <si>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</si>
  <si>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</si>
  <si>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</si>
  <si>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</si>
  <si>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</si>
  <si>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</si>
  <si>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</si>
  <si>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</si>
  <si>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</si>
  <si>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</si>
  <si>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</si>
  <si>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</si>
  <si>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</si>
  <si>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</si>
  <si>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</si>
  <si>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</si>
  <si>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</si>
  <si>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</si>
  <si>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</si>
  <si>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</si>
  <si>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</si>
  <si>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</si>
  <si>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</si>
  <si>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</si>
  <si>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</si>
  <si>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</si>
  <si>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</si>
  <si>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</si>
  <si>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</si>
  <si>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</si>
  <si>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</si>
  <si>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</si>
  <si>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</si>
  <si>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</si>
  <si>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</si>
  <si>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</si>
  <si>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</si>
  <si>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</si>
  <si>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</si>
  <si>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</si>
  <si>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</si>
  <si>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</si>
  <si>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</si>
  <si>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</si>
  <si>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</si>
  <si>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</si>
  <si>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</si>
  <si>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</si>
  <si>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</si>
  <si>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</si>
  <si>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</si>
  <si>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</si>
  <si>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</si>
  <si>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</si>
  <si>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</si>
  <si>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</si>
  <si>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</si>
  <si>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</si>
  <si>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</si>
  <si>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</si>
  <si>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</si>
  <si>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</si>
  <si>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</si>
  <si>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</si>
  <si>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</si>
  <si>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</si>
  <si>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</si>
  <si>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</si>
  <si>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</si>
  <si>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</si>
  <si>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</si>
  <si>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</si>
  <si>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</si>
  <si>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</si>
  <si>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</si>
  <si>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</si>
  <si>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</si>
  <si>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</si>
  <si>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</si>
  <si>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</si>
  <si>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</si>
  <si>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</si>
  <si>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</si>
  <si>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</si>
  <si>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</si>
  <si>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</si>
  <si>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</si>
  <si>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</si>
  <si>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</si>
  <si>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</si>
  <si>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</si>
  <si>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</si>
  <si>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</si>
  <si>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</si>
  <si>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</si>
  <si>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</si>
  <si>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</si>
  <si>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</si>
  <si>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</si>
  <si>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</si>
  <si>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</si>
  <si>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</si>
  <si>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</si>
  <si>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</si>
  <si>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</si>
  <si>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</si>
  <si>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</si>
  <si>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</si>
  <si>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</si>
  <si>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</si>
  <si>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</si>
  <si>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</si>
  <si>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</si>
  <si>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</si>
  <si>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</si>
  <si>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</si>
  <si>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</si>
  <si>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</si>
  <si>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</si>
  <si>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</si>
  <si>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</si>
  <si>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</si>
  <si>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</si>
  <si>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</si>
  <si>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</si>
  <si>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</si>
  <si>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</si>
  <si>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</si>
  <si>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</si>
  <si>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</si>
  <si>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</si>
  <si>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</si>
  <si>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</si>
  <si>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</si>
  <si>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</si>
  <si>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</si>
  <si>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</si>
  <si>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</si>
  <si>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</si>
  <si>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</si>
  <si>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</si>
  <si>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</si>
  <si>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</si>
  <si>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</si>
  <si>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</si>
  <si>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</si>
  <si>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</si>
  <si>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</si>
  <si>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</si>
  <si>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</si>
  <si>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</si>
  <si>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</si>
  <si>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</si>
  <si>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</si>
  <si>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</si>
  <si>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</si>
  <si>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</si>
  <si>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</si>
  <si>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</si>
  <si>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</si>
  <si>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</si>
  <si>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</si>
  <si>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</si>
  <si>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</si>
  <si>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</si>
  <si>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</si>
  <si>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</si>
  <si>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</si>
  <si>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</si>
  <si>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</si>
  <si>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</si>
  <si>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</si>
  <si>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</si>
  <si>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</si>
  <si>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</si>
  <si>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</si>
  <si>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</si>
  <si>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</si>
  <si>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</si>
  <si>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</si>
  <si>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</si>
  <si>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</si>
  <si>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</si>
  <si>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</si>
  <si>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</si>
  <si>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</si>
  <si>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</si>
  <si>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</si>
  <si>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</si>
  <si>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</si>
  <si>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</si>
  <si>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</si>
  <si>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</si>
  <si>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</si>
  <si>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</si>
  <si>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</si>
  <si>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</si>
  <si>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</si>
  <si>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</si>
  <si>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</si>
  <si>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</si>
  <si>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</si>
  <si>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</si>
  <si>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</si>
  <si>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</si>
  <si>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</si>
  <si>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</si>
  <si>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</si>
  <si>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</si>
  <si>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</si>
  <si>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</si>
  <si>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</si>
  <si>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</si>
  <si>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</si>
  <si>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</si>
  <si>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</si>
  <si>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</si>
  <si>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</si>
  <si>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</si>
  <si>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</si>
  <si>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</si>
  <si>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</si>
  <si>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</si>
  <si>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</si>
  <si>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</si>
  <si>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</si>
  <si>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</si>
  <si>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</si>
  <si>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</si>
  <si>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</si>
  <si>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</si>
  <si>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</si>
  <si>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</si>
  <si>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</si>
  <si>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</si>
  <si>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</si>
  <si>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</si>
  <si>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</si>
  <si>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</si>
  <si>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</si>
  <si>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</si>
  <si>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</si>
  <si>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</si>
  <si>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</si>
  <si>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</si>
  <si>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</si>
  <si>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</si>
  <si>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</si>
  <si>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</si>
  <si>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</si>
  <si>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</si>
  <si>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</si>
  <si>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</si>
  <si>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</si>
  <si>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</si>
  <si>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</si>
  <si>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</si>
  <si>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</si>
  <si>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</si>
  <si>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</si>
  <si>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</si>
  <si>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</si>
  <si>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</si>
  <si>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</si>
  <si>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</si>
  <si>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</si>
  <si>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</si>
  <si>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</si>
  <si>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</si>
  <si>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</si>
  <si>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</si>
  <si>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</si>
  <si>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</si>
  <si>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</si>
  <si>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</si>
  <si>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</si>
  <si>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</si>
  <si>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</si>
  <si>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</si>
  <si>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</si>
  <si>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</si>
  <si>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</si>
  <si>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</si>
  <si>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</si>
  <si>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</si>
  <si>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</si>
  <si>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</si>
  <si>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</si>
  <si>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</si>
  <si>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</si>
  <si>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</si>
  <si>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</si>
  <si>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</si>
  <si>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</si>
  <si>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</si>
  <si>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</si>
  <si>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</si>
  <si>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</si>
  <si>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</si>
  <si>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</si>
  <si>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</si>
  <si>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</si>
  <si>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</si>
  <si>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</si>
  <si>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</si>
  <si>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</si>
  <si>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</si>
  <si>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</si>
  <si>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</si>
  <si>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</si>
  <si>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</si>
  <si>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</si>
  <si>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</si>
  <si>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</si>
  <si>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</si>
  <si>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</si>
  <si>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</si>
  <si>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</si>
  <si>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</si>
  <si>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</si>
  <si>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</si>
  <si>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</si>
  <si>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</si>
  <si>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</si>
  <si>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</si>
  <si>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</si>
  <si>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</si>
  <si>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</si>
  <si>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</si>
  <si>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</si>
  <si>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</si>
  <si>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</si>
  <si>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</si>
  <si>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</si>
  <si>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</si>
  <si>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</si>
  <si>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</si>
  <si>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</si>
  <si>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</si>
  <si>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</si>
  <si>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</si>
  <si>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</si>
  <si>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</si>
  <si>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</si>
  <si>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</si>
  <si>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</si>
  <si>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</si>
  <si>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</si>
  <si>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</si>
  <si>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</si>
  <si>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</si>
  <si>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</si>
  <si>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</si>
  <si>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</si>
  <si>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</si>
  <si>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</si>
  <si>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</si>
  <si>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</si>
  <si>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</si>
  <si>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</si>
  <si>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</si>
  <si>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</si>
  <si>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</si>
  <si>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</si>
  <si>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</si>
  <si>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</si>
  <si>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</si>
  <si>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</si>
  <si>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</si>
  <si>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</si>
  <si>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</si>
  <si>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</si>
  <si>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</si>
  <si>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</si>
  <si>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</si>
  <si>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</si>
  <si>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</si>
  <si>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</si>
  <si>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</si>
  <si>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</si>
  <si>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</si>
  <si>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</si>
  <si>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</si>
  <si>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</si>
  <si>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</si>
  <si>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</si>
  <si>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</si>
  <si>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</si>
  <si>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</si>
  <si>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</si>
  <si>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</si>
  <si>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</si>
  <si>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</si>
  <si>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</si>
  <si>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</si>
  <si>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</si>
  <si>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</si>
  <si>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</si>
  <si>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</si>
  <si>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</si>
  <si>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</si>
  <si>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</si>
  <si>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</si>
  <si>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</si>
  <si>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</si>
  <si>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</si>
  <si>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</si>
  <si>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</si>
  <si>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</si>
  <si>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</si>
  <si>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</si>
  <si>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</si>
  <si>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</si>
  <si>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</si>
  <si>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</si>
  <si>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</si>
  <si>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</si>
  <si>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</si>
  <si>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</si>
  <si>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</si>
  <si>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</si>
  <si>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</si>
  <si>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</si>
  <si>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</si>
  <si>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</si>
  <si>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</si>
  <si>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</si>
  <si>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</si>
  <si>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</si>
  <si>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</si>
  <si>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</si>
  <si>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</si>
  <si>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</si>
  <si>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</si>
  <si>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</si>
  <si>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</si>
  <si>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</si>
  <si>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</si>
  <si>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</si>
  <si>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</si>
  <si>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</si>
  <si>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</si>
  <si>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</si>
  <si>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</si>
  <si>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</si>
  <si>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</si>
  <si>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</si>
  <si>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</si>
  <si>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</si>
  <si>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</si>
  <si>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</si>
  <si>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</si>
  <si>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</si>
  <si>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</si>
  <si>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</si>
  <si>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</si>
  <si>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</si>
  <si>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</si>
  <si>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</si>
  <si>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</si>
  <si>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</si>
  <si>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</si>
  <si>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</si>
  <si>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</si>
  <si>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</si>
  <si>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</si>
  <si>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</si>
  <si>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</si>
  <si>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</si>
  <si>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</si>
  <si>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</si>
  <si>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</si>
  <si>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</si>
  <si>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</si>
  <si>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</si>
  <si>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</si>
  <si>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</si>
  <si>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</si>
  <si>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</si>
  <si>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</si>
  <si>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</si>
  <si>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</si>
  <si>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</si>
  <si>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</si>
  <si>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</si>
  <si>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</si>
  <si>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</si>
  <si>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</si>
  <si>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</si>
  <si>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</si>
  <si>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</si>
  <si>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</si>
  <si>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</si>
  <si>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</si>
  <si>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</si>
  <si>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</si>
  <si>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</si>
  <si>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</si>
  <si>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</si>
  <si>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</si>
  <si>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</si>
  <si>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</si>
  <si>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</si>
  <si>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</si>
  <si>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</si>
  <si>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</si>
  <si>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</si>
  <si>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</si>
  <si>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</si>
  <si>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</si>
  <si>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</si>
  <si>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</si>
  <si>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</si>
  <si>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</si>
  <si>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</si>
  <si>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</si>
  <si>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</si>
  <si>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</si>
  <si>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</si>
  <si>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</si>
  <si>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</si>
  <si>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</si>
  <si>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</si>
  <si>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</si>
  <si>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</si>
  <si>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</si>
  <si>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</si>
  <si>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</si>
  <si>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</si>
  <si>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</si>
  <si>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</si>
  <si>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</si>
  <si>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</si>
  <si>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</si>
  <si>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</si>
  <si>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</si>
  <si>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</si>
  <si>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</si>
  <si>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</si>
  <si>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</si>
  <si>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</si>
  <si>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</si>
  <si>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</si>
  <si>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</si>
  <si>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</si>
  <si>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</si>
  <si>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</si>
  <si>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</si>
  <si>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</si>
  <si>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</si>
  <si>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</si>
  <si>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</si>
  <si>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</si>
  <si>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</si>
  <si>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</si>
  <si>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</si>
  <si>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</si>
  <si>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</si>
  <si>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</si>
  <si>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</si>
  <si>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</si>
  <si>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</si>
  <si>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</si>
  <si>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</si>
  <si>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</si>
  <si>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</si>
  <si>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</si>
  <si>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</si>
  <si>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</si>
  <si>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</si>
  <si>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</si>
  <si>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</si>
  <si>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</si>
  <si>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</si>
  <si>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</si>
  <si>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</si>
  <si>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</si>
  <si>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</si>
  <si>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</si>
  <si>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</si>
  <si>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</si>
  <si>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</si>
  <si>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</si>
  <si>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</si>
  <si>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</si>
  <si>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</si>
  <si>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</si>
  <si>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</si>
  <si>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</si>
  <si>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</si>
  <si>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</si>
  <si>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</si>
  <si>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</si>
  <si>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</si>
  <si>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</si>
  <si>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</si>
  <si>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</si>
  <si>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</si>
  <si>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</si>
  <si>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</si>
  <si>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</si>
  <si>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</si>
  <si>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</si>
  <si>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</si>
  <si>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</si>
  <si>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</si>
  <si>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</si>
  <si>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</si>
  <si>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</si>
  <si>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</si>
  <si>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</si>
  <si>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</si>
  <si>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</si>
  <si>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</si>
  <si>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</si>
  <si>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</si>
  <si>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</si>
  <si>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</si>
  <si>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</si>
  <si>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</si>
  <si>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</si>
  <si>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</si>
  <si>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</si>
  <si>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</si>
  <si>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</si>
  <si>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</si>
  <si>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</si>
  <si>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</si>
  <si>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</si>
  <si>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</si>
  <si>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</si>
  <si>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</si>
  <si>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</si>
  <si>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</si>
  <si>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</si>
  <si>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</si>
  <si>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</si>
  <si>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</si>
  <si>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</si>
  <si>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</si>
  <si>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</si>
  <si>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</si>
  <si>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</si>
  <si>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</si>
  <si>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</si>
  <si>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</si>
  <si>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</si>
  <si>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</si>
  <si>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</si>
  <si>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</si>
  <si>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</si>
  <si>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</si>
  <si>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</si>
  <si>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</si>
  <si>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</si>
  <si>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</si>
  <si>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</si>
  <si>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</si>
  <si>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</si>
  <si>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</si>
  <si>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</si>
  <si>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</si>
  <si>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</si>
  <si>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</si>
  <si>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</si>
  <si>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</si>
  <si>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</si>
  <si>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</si>
  <si>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</si>
  <si>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</si>
  <si>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</si>
  <si>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</si>
  <si>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</si>
  <si>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</si>
  <si>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</si>
  <si>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</si>
  <si>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</si>
  <si>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</si>
  <si>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</si>
  <si>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</si>
  <si>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</si>
  <si>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</si>
  <si>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</si>
  <si>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</si>
  <si>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</si>
  <si>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</si>
  <si>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</si>
  <si>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</si>
  <si>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</si>
  <si>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</si>
  <si>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</si>
  <si>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</si>
  <si>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</si>
  <si>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</si>
  <si>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</si>
  <si>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</si>
  <si>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</si>
  <si>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</si>
  <si>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</si>
  <si>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</si>
  <si>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</si>
  <si>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</si>
  <si>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</si>
  <si>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</si>
  <si>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</si>
  <si>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</si>
  <si>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</si>
  <si>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</si>
  <si>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</si>
  <si>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</si>
  <si>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</si>
  <si>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</si>
  <si>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</si>
  <si>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</si>
  <si>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</si>
  <si>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</si>
  <si>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</si>
  <si>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</si>
  <si>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</si>
  <si>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</si>
  <si>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</si>
  <si>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</si>
  <si>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</si>
  <si>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</si>
  <si>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</si>
  <si>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</si>
  <si>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</si>
  <si>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</si>
  <si>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</si>
  <si>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</si>
  <si>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</si>
  <si>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</si>
  <si>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</si>
  <si>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</si>
  <si>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</si>
  <si>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</si>
  <si>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</si>
  <si>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</si>
  <si>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</si>
  <si>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</si>
  <si>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</si>
  <si>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</si>
  <si>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</si>
  <si>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</si>
  <si>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</si>
  <si>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</si>
  <si>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</si>
  <si>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</si>
  <si>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</si>
  <si>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</si>
  <si>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</si>
  <si>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</si>
  <si>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</si>
  <si>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</si>
  <si>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</si>
  <si>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</si>
  <si>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</si>
  <si>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</si>
  <si>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</si>
  <si>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</si>
  <si>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</si>
  <si>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</si>
  <si>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</si>
  <si>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</si>
  <si>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</si>
  <si>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</si>
  <si>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</si>
  <si>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</si>
  <si>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</si>
  <si>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</si>
  <si>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</si>
  <si>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</si>
  <si>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</si>
  <si>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</si>
  <si>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</si>
  <si>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</si>
  <si>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</si>
  <si>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</si>
  <si>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</si>
  <si>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</si>
  <si>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</si>
  <si>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</si>
  <si>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</si>
  <si>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</si>
  <si>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</si>
  <si>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</si>
  <si>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</si>
  <si>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</si>
  <si>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</si>
  <si>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</si>
  <si>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</si>
  <si>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</si>
  <si>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</si>
  <si>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</si>
  <si>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</si>
  <si>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</si>
  <si>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</si>
  <si>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</si>
  <si>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</si>
  <si>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</si>
  <si>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</si>
  <si>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</si>
  <si>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</si>
  <si>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</si>
  <si>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</si>
  <si>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</si>
  <si>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</si>
  <si>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</si>
  <si>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</si>
  <si>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</si>
  <si>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</si>
  <si>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</si>
  <si>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</si>
  <si>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</si>
  <si>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</si>
  <si>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</si>
  <si>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</si>
  <si>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</si>
  <si>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</si>
  <si>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</si>
  <si>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</si>
  <si>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</si>
  <si>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</si>
  <si>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</si>
  <si>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</si>
  <si>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</si>
  <si>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</si>
  <si>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</si>
  <si>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</si>
  <si>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</si>
  <si>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</si>
  <si>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</si>
  <si>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</si>
  <si>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</si>
  <si>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</si>
  <si>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</si>
  <si>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</si>
  <si>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</si>
  <si>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</si>
  <si>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</si>
  <si>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</si>
  <si>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</si>
  <si>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</si>
  <si>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</si>
  <si>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</si>
  <si>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</si>
  <si>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</si>
  <si>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</si>
  <si>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</si>
  <si>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</si>
  <si>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</si>
  <si>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</si>
  <si>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</si>
  <si>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</si>
  <si>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</si>
  <si>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</si>
  <si>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</si>
  <si>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</si>
  <si>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</si>
  <si>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</si>
  <si>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</si>
  <si>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</si>
  <si>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</si>
  <si>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</si>
  <si>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</si>
  <si>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</si>
  <si>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</si>
  <si>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</si>
  <si>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</si>
  <si>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</si>
  <si>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</si>
  <si>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</si>
  <si>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</si>
  <si>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</si>
  <si>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</si>
  <si>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</si>
  <si>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</si>
  <si>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</si>
  <si>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</si>
  <si>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</si>
  <si>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</si>
  <si>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</si>
  <si>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</si>
  <si>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</si>
  <si>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</si>
  <si>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</si>
  <si>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</si>
  <si>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</si>
  <si>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</si>
  <si>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</si>
  <si>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</si>
  <si>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</si>
  <si>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</si>
  <si>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</si>
  <si>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</si>
  <si>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</si>
  <si>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</si>
  <si>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</si>
  <si>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</si>
  <si>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</si>
  <si>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</si>
  <si>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</si>
  <si>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</si>
  <si>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</si>
  <si>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</si>
  <si>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</si>
  <si>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</si>
  <si>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</si>
  <si>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</si>
  <si>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</si>
  <si>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</si>
  <si>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</si>
  <si>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</si>
  <si>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</si>
  <si>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</si>
  <si>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</si>
  <si>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</si>
  <si>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</si>
  <si>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</si>
  <si>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</si>
  <si>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</si>
  <si>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</si>
  <si>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</si>
  <si>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</si>
  <si>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</si>
  <si>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</si>
  <si>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</si>
  <si>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</si>
  <si>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</si>
  <si>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</si>
  <si>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</si>
  <si>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</si>
  <si>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</si>
  <si>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</si>
  <si>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</si>
  <si>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</si>
  <si>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</si>
  <si>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</si>
  <si>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</si>
  <si>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</si>
  <si>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</si>
  <si>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</si>
  <si>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</si>
  <si>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</si>
  <si>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</si>
  <si>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</si>
  <si>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</si>
  <si>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</si>
  <si>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</si>
  <si>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</si>
  <si>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</si>
  <si>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</si>
  <si>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</si>
  <si>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</si>
  <si>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</si>
  <si>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</si>
  <si>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</si>
  <si>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</si>
  <si>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</si>
  <si>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</si>
  <si>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</si>
  <si>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</si>
  <si>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</si>
  <si>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</si>
  <si>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</si>
  <si>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</si>
  <si>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</si>
  <si>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</si>
  <si>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</si>
  <si>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</si>
  <si>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</si>
  <si>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</si>
  <si>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</si>
  <si>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</si>
  <si>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</si>
  <si>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</si>
  <si>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</si>
  <si>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</si>
  <si>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</si>
  <si>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</si>
  <si>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</si>
  <si>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</si>
  <si>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</si>
  <si>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</si>
  <si>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</si>
  <si>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</si>
  <si>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</si>
  <si>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</si>
  <si>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</si>
  <si>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</si>
  <si>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</si>
  <si>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</si>
  <si>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</si>
  <si>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</si>
  <si>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</si>
  <si>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</si>
  <si>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</si>
  <si>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</si>
  <si>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</si>
  <si>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</si>
  <si>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</si>
  <si>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</si>
  <si>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</si>
  <si>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</si>
  <si>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</si>
  <si>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</si>
  <si>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</si>
  <si>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</si>
  <si>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</si>
  <si>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</si>
  <si>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</si>
  <si>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</si>
  <si>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</si>
  <si>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</si>
  <si>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</si>
  <si>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</si>
  <si>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</si>
  <si>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</si>
  <si>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</si>
  <si>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</si>
  <si>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</si>
  <si>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</si>
  <si>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</si>
  <si>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</si>
  <si>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</si>
  <si>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</si>
  <si>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</si>
  <si>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</si>
  <si>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</si>
  <si>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</si>
  <si>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</si>
  <si>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</si>
  <si>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</si>
  <si>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</si>
  <si>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</si>
  <si>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</si>
  <si>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</si>
  <si>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</si>
  <si>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</si>
  <si>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</si>
  <si>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</si>
  <si>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</si>
  <si>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</si>
  <si>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</si>
  <si>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</si>
  <si>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</si>
  <si>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</si>
  <si>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</si>
  <si>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</si>
  <si>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</si>
  <si>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</si>
  <si>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</si>
  <si>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</si>
  <si>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</si>
  <si>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</si>
  <si>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</si>
  <si>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</si>
  <si>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</si>
  <si>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</si>
  <si>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</si>
  <si>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</si>
  <si>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</si>
  <si>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</si>
  <si>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</si>
  <si>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</si>
  <si>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</si>
  <si>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</si>
  <si>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</si>
  <si>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</si>
  <si>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</si>
  <si>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</si>
  <si>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</si>
  <si>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</si>
  <si>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</si>
  <si>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</si>
  <si>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</si>
  <si>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</si>
  <si>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</si>
  <si>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</si>
  <si>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</si>
  <si>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</si>
  <si>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</si>
  <si>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</si>
  <si>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</si>
  <si>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</si>
  <si>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</si>
  <si>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</si>
  <si>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</si>
  <si>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</si>
  <si>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</si>
  <si>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</si>
  <si>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</si>
  <si>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</si>
  <si>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</si>
  <si>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</si>
  <si>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</si>
  <si>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</si>
  <si>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</si>
  <si>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</si>
  <si>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</si>
  <si>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</si>
  <si>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</si>
  <si>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</si>
  <si>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</si>
  <si>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</si>
  <si>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</si>
  <si>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</si>
  <si>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</si>
  <si>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</si>
  <si>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</si>
  <si>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</si>
  <si>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</si>
  <si>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</si>
  <si>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</si>
  <si>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</si>
  <si>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</si>
  <si>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</si>
  <si>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</si>
  <si>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</si>
  <si>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</si>
  <si>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</si>
  <si>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</si>
  <si>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</si>
  <si>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</si>
  <si>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</si>
  <si>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</si>
  <si>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</si>
  <si>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</si>
  <si>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</si>
  <si>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</si>
  <si>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</si>
  <si>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</si>
  <si>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</si>
  <si>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</si>
  <si>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</si>
  <si>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</si>
  <si>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</si>
  <si>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</si>
  <si>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</si>
  <si>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</si>
  <si>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</si>
  <si>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</si>
  <si>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</si>
  <si>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</si>
  <si>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</si>
  <si>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</si>
  <si>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</si>
  <si>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</si>
  <si>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</si>
  <si>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</si>
  <si>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</si>
  <si>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</si>
  <si>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</si>
  <si>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</si>
  <si>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</si>
  <si>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</si>
  <si>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</si>
  <si>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</si>
  <si>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</si>
  <si>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</si>
  <si>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</si>
  <si>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</si>
  <si>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</si>
  <si>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</si>
  <si>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</si>
  <si>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</si>
  <si>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</si>
  <si>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</si>
  <si>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</si>
  <si>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</si>
  <si>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</si>
  <si>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</si>
  <si>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</si>
  <si>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</si>
  <si>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</si>
  <si>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</si>
  <si>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</si>
  <si>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</si>
  <si>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</si>
  <si>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</si>
  <si>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</si>
  <si>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</si>
  <si>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</si>
  <si>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</si>
  <si>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</si>
  <si>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</si>
  <si>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</si>
  <si>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</si>
  <si>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</si>
  <si>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</si>
  <si>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</si>
  <si>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</si>
  <si>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</si>
  <si>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</si>
  <si>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</si>
  <si>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</si>
  <si>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</si>
  <si>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</si>
  <si>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</si>
  <si>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</si>
  <si>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</si>
  <si>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</si>
  <si>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</si>
  <si>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</si>
  <si>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</si>
  <si>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</si>
  <si>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</si>
  <si>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</si>
  <si>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</si>
  <si>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</si>
  <si>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</si>
  <si>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</si>
  <si>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</si>
  <si>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</si>
  <si>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</si>
  <si>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</si>
  <si>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</si>
  <si>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</si>
  <si>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</si>
  <si>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</si>
  <si>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</si>
  <si>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</si>
  <si>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</si>
  <si>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</si>
  <si>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</si>
  <si>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</si>
  <si>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</si>
  <si>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</si>
  <si>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</si>
  <si>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</si>
  <si>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</si>
  <si>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</si>
  <si>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</si>
  <si>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</si>
  <si>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</si>
  <si>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</si>
  <si>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</si>
  <si>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</si>
  <si>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</si>
  <si>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</si>
  <si>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</si>
  <si>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</si>
  <si>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</si>
  <si>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</si>
  <si>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</si>
  <si>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</si>
  <si>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</si>
  <si>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</si>
  <si>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</si>
  <si>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</si>
  <si>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</si>
  <si>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</si>
  <si>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</si>
  <si>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</si>
  <si>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</si>
  <si>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</si>
  <si>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</si>
  <si>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</si>
  <si>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</si>
  <si>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</si>
  <si>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</si>
  <si>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</si>
  <si>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</si>
  <si>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</si>
  <si>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</si>
  <si>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</si>
  <si>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</si>
  <si>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</si>
  <si>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</si>
  <si>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</si>
  <si>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</si>
  <si>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</si>
  <si>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</si>
  <si>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</si>
  <si>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</si>
  <si>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</si>
  <si>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</si>
  <si>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</si>
  <si>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</si>
  <si>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</si>
  <si>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</si>
  <si>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</si>
  <si>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</si>
  <si>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</si>
  <si>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</si>
  <si>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</si>
  <si>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</si>
  <si>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</si>
  <si>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</si>
  <si>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</si>
  <si>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</si>
  <si>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</si>
  <si>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</si>
  <si>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</si>
  <si>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</si>
  <si>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</si>
  <si>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</si>
  <si>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</si>
  <si>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</si>
  <si>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</si>
  <si>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</si>
  <si>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</si>
  <si>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</si>
  <si>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</si>
  <si>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</si>
  <si>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</si>
  <si>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</si>
  <si>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</si>
  <si>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</si>
  <si>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</si>
  <si>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</si>
  <si>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</si>
  <si>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</si>
  <si>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</si>
  <si>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</si>
  <si>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</si>
  <si>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</si>
  <si>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</si>
  <si>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</si>
  <si>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</si>
  <si>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</si>
  <si>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</si>
  <si>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</si>
  <si>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</si>
  <si>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</si>
  <si>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</si>
  <si>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</si>
  <si>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</si>
  <si>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</si>
  <si>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</si>
  <si>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</si>
  <si>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</si>
  <si>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</si>
  <si>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</si>
  <si>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</si>
  <si>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</si>
  <si>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</si>
  <si>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</si>
  <si>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</si>
  <si>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</si>
  <si>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</si>
  <si>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</si>
  <si>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</si>
  <si>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</si>
  <si>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</si>
  <si>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</si>
  <si>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</si>
  <si>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</si>
  <si>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</si>
  <si>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</si>
  <si>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</si>
  <si>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</si>
  <si>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</si>
  <si>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</si>
  <si>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</si>
  <si>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</si>
  <si>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</si>
  <si>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</si>
  <si>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</si>
  <si>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</si>
  <si>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</si>
  <si>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</si>
  <si>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</si>
  <si>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</si>
  <si>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</si>
  <si>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</si>
  <si>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</si>
  <si>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</si>
  <si>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</si>
  <si>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</si>
  <si>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</si>
  <si>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</si>
  <si>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</si>
  <si>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</si>
  <si>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</si>
  <si>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</si>
  <si>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</si>
  <si>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</si>
  <si>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</si>
  <si>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</si>
  <si>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</si>
  <si>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</si>
  <si>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</si>
  <si>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</si>
  <si>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</si>
  <si>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</si>
  <si>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</si>
  <si>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</si>
  <si>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</si>
  <si>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</si>
  <si>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</si>
  <si>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</si>
  <si>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</si>
  <si>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</si>
  <si>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</si>
  <si>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</si>
  <si>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</si>
  <si>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</si>
  <si>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</si>
  <si>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</si>
  <si>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</si>
  <si>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</si>
  <si>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</si>
  <si>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</si>
  <si>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</si>
  <si>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</si>
  <si>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</si>
  <si>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</si>
  <si>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</si>
  <si>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</si>
  <si>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</si>
  <si>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</si>
  <si>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</si>
  <si>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</si>
  <si>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</si>
  <si>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</si>
  <si>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</si>
  <si>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</si>
  <si>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</si>
  <si>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</si>
  <si>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</si>
  <si>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</si>
  <si>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</si>
  <si>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</si>
  <si>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</si>
  <si>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</si>
  <si>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</si>
  <si>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</si>
  <si>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</si>
  <si>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</si>
  <si>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</si>
  <si>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</si>
  <si>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</si>
  <si>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</si>
  <si>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</si>
  <si>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</si>
  <si>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</si>
  <si>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</si>
  <si>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</si>
  <si>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</si>
  <si>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</si>
  <si>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</si>
  <si>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</si>
  <si>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</si>
  <si>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</si>
  <si>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</si>
  <si>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</si>
  <si>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</si>
  <si>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</si>
  <si>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</si>
  <si>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</si>
  <si>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</si>
  <si>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</si>
  <si>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</si>
  <si>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</si>
  <si>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</si>
  <si>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</si>
  <si>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</si>
  <si>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</si>
  <si>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</si>
  <si>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</si>
  <si>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</si>
  <si>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</si>
  <si>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</si>
  <si>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</si>
  <si>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</si>
  <si>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</si>
  <si>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</si>
  <si>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</si>
  <si>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</si>
  <si>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</si>
  <si>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</si>
  <si>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</si>
  <si>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</si>
  <si>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</si>
  <si>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</si>
  <si>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</si>
  <si>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</si>
  <si>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</si>
  <si>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</si>
  <si>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</si>
  <si>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</si>
  <si>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</si>
  <si>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</si>
  <si>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</si>
  <si>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</si>
  <si>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</si>
  <si>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</si>
  <si>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</si>
  <si>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</si>
  <si>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</si>
  <si>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</si>
  <si>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</si>
  <si>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</si>
  <si>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</si>
  <si>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</si>
  <si>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</si>
  <si>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</si>
  <si>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</si>
  <si>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</si>
  <si>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</si>
  <si>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</si>
  <si>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</si>
  <si>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</si>
  <si>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</si>
  <si>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</si>
  <si>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</si>
  <si>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</si>
  <si>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</si>
  <si>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</si>
  <si>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</si>
  <si>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</si>
  <si>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</si>
  <si>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</si>
  <si>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</si>
  <si>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</si>
  <si>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</si>
  <si>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</si>
  <si>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</si>
  <si>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</si>
  <si>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</si>
  <si>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</si>
  <si>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</si>
  <si>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</si>
  <si>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</si>
  <si>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</si>
  <si>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</si>
  <si>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</si>
  <si>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</si>
  <si>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</si>
  <si>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</si>
  <si>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</si>
  <si>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</si>
  <si>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</si>
  <si>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</si>
  <si>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</si>
  <si>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</si>
  <si>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</si>
  <si>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</si>
  <si>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</si>
  <si>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</si>
  <si>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</si>
  <si>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</si>
  <si>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</si>
  <si>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</si>
  <si>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</si>
  <si>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</si>
  <si>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</si>
  <si>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</si>
  <si>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</si>
  <si>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</si>
  <si>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</si>
  <si>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</si>
  <si>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</si>
  <si>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</si>
  <si>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</si>
  <si>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</si>
  <si>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</si>
  <si>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</si>
  <si>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</si>
  <si>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</si>
  <si>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</si>
  <si>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</si>
  <si>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</si>
  <si>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</si>
  <si>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</si>
  <si>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</si>
  <si>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</si>
  <si>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</si>
  <si>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</si>
  <si>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</si>
  <si>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</si>
  <si>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</si>
  <si>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</si>
  <si>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</si>
  <si>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</si>
  <si>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</si>
  <si>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</si>
  <si>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</si>
  <si>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</si>
  <si>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</si>
  <si>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</si>
  <si>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</si>
  <si>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</si>
  <si>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</si>
  <si>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</si>
  <si>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</si>
  <si>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</si>
  <si>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</si>
  <si>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</si>
  <si>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</si>
  <si>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</si>
  <si>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</si>
  <si>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</si>
  <si>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</si>
  <si>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</si>
  <si>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</si>
  <si>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</si>
  <si>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</si>
  <si>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</si>
  <si>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</si>
  <si>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</si>
  <si>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</si>
  <si>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</si>
  <si>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</si>
  <si>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</si>
  <si>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</si>
  <si>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</si>
  <si>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</si>
  <si>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</si>
  <si>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</si>
  <si>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</si>
  <si>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</si>
  <si>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</si>
  <si>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</si>
  <si>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</si>
  <si>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</si>
  <si>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</si>
  <si>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</si>
  <si>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</si>
  <si>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</si>
  <si>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</si>
  <si>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</si>
  <si>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</si>
  <si>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</si>
  <si>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</si>
  <si>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</si>
  <si>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</si>
  <si>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</si>
  <si>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</si>
  <si>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</si>
  <si>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</si>
  <si>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</si>
  <si>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</si>
  <si>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</si>
  <si>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</si>
  <si>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</si>
  <si>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</si>
  <si>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</si>
  <si>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</si>
  <si>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</si>
  <si>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</si>
  <si>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</si>
  <si>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</si>
  <si>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</si>
  <si>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</si>
  <si>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</si>
  <si>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</si>
  <si>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</si>
  <si>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</si>
  <si>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</si>
  <si>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</si>
  <si>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</si>
  <si>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</si>
  <si>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</si>
  <si>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</si>
  <si>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</si>
  <si>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</si>
  <si>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</si>
  <si>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</si>
  <si>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</si>
  <si>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</si>
  <si>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</si>
  <si>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</si>
  <si>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</si>
  <si>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</si>
  <si>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</si>
  <si>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</si>
  <si>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</si>
  <si>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</si>
  <si>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</si>
  <si>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</si>
  <si>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</si>
  <si>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</si>
  <si>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</si>
  <si>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</si>
  <si>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</si>
  <si>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</si>
  <si>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</si>
  <si>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</si>
  <si>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</si>
  <si>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</si>
  <si>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</si>
  <si>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</si>
  <si>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</si>
  <si>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</si>
  <si>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</si>
  <si>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</si>
  <si>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</si>
  <si>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</si>
  <si>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</si>
  <si>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</si>
  <si>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</si>
  <si>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</si>
  <si>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</si>
  <si>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</si>
  <si>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</si>
  <si>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</si>
  <si>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</si>
  <si>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</si>
  <si>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</si>
  <si>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</si>
  <si>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</si>
  <si>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</si>
  <si>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</si>
  <si>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</si>
  <si>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</si>
  <si>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</si>
  <si>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</si>
  <si>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</si>
  <si>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</si>
  <si>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</si>
  <si>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</si>
  <si>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</si>
  <si>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</si>
  <si>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</si>
  <si>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</si>
  <si>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</si>
  <si>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</si>
  <si>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</si>
  <si>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</si>
  <si>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</si>
  <si>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</si>
  <si>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</si>
  <si>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</si>
  <si>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</si>
  <si>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</si>
  <si>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</si>
  <si>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</si>
  <si>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</si>
  <si>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</si>
  <si>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</si>
  <si>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</si>
  <si>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</si>
  <si>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</si>
  <si>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</si>
  <si>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</si>
  <si>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</si>
  <si>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</si>
  <si>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</si>
  <si>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</si>
  <si>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</si>
  <si>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</si>
  <si>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</si>
  <si>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</si>
  <si>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</si>
  <si>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</si>
  <si>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</si>
  <si>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</si>
  <si>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</si>
  <si>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</si>
  <si>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</si>
  <si>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</si>
  <si>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</si>
  <si>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</si>
  <si>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</si>
  <si>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</si>
  <si>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</si>
  <si>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</si>
  <si>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</si>
  <si>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</si>
  <si>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</si>
  <si>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</si>
  <si>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</si>
  <si>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</si>
  <si>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</si>
  <si>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</si>
  <si>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</si>
  <si>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</si>
  <si>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</si>
  <si>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</si>
  <si>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</si>
  <si>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</si>
  <si>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</si>
  <si>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</si>
  <si>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</si>
  <si>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</si>
  <si>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</si>
  <si>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</si>
  <si>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</si>
  <si>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</si>
  <si>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</si>
  <si>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</si>
  <si>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</si>
  <si>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</si>
  <si>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</si>
  <si>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</si>
  <si>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</si>
  <si>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</si>
  <si>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</si>
  <si>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</si>
  <si>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</si>
  <si>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</si>
  <si>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</si>
  <si>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</si>
  <si>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</si>
  <si>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</si>
  <si>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</si>
  <si>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</si>
  <si>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</si>
  <si>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</si>
  <si>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</si>
  <si>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</si>
  <si>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</si>
  <si>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</si>
  <si>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</si>
  <si>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</si>
  <si>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</si>
  <si>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</si>
  <si>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</si>
  <si>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</si>
  <si>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</si>
  <si>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</si>
  <si>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</si>
  <si>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</si>
  <si>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</si>
  <si>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</si>
  <si>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</si>
  <si>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</si>
  <si>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</si>
  <si>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</si>
  <si>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</si>
  <si>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</si>
  <si>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</si>
  <si>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</si>
  <si>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</si>
  <si>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</si>
  <si>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</si>
  <si>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</si>
  <si>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</si>
  <si>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</si>
  <si>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</si>
  <si>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</si>
  <si>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</si>
  <si>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</si>
  <si>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</si>
  <si>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</si>
  <si>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</si>
  <si>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</si>
  <si>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</si>
  <si>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</si>
  <si>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</si>
  <si>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</si>
  <si>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</si>
  <si>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</si>
  <si>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</si>
  <si>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</si>
  <si>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</si>
  <si>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</si>
  <si>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</si>
  <si>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</si>
  <si>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</si>
  <si>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</si>
  <si>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</si>
  <si>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</si>
  <si>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</si>
  <si>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</si>
  <si>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</si>
  <si>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</si>
  <si>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</si>
  <si>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</si>
  <si>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</si>
  <si>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</si>
  <si>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</si>
  <si>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</si>
  <si>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</si>
  <si>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</si>
  <si>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</si>
  <si>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</si>
  <si>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</si>
  <si>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</si>
  <si>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</si>
  <si>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</si>
  <si>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</si>
  <si>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</si>
  <si>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</si>
  <si>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</si>
  <si>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</si>
  <si>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</si>
  <si>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</si>
  <si>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</si>
  <si>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</si>
  <si>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</si>
  <si>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</si>
  <si>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</si>
  <si>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</si>
  <si>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</si>
  <si>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</si>
  <si>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</si>
  <si>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</si>
  <si>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</si>
  <si>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</si>
  <si>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</si>
  <si>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</si>
  <si>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</si>
  <si>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</si>
  <si>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</si>
  <si>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</si>
  <si>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</si>
  <si>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</si>
  <si>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</si>
  <si>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</si>
  <si>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</si>
  <si>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</si>
  <si>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</si>
  <si>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</si>
  <si>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</si>
  <si>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</si>
  <si>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</si>
  <si>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</si>
  <si>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</si>
  <si>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</si>
  <si>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</si>
  <si>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</si>
  <si>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</si>
  <si>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</si>
  <si>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</si>
  <si>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</si>
  <si>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</si>
  <si>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</si>
  <si>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</si>
  <si>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</si>
  <si>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</si>
  <si>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</si>
  <si>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</si>
  <si>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</si>
  <si>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</si>
  <si>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</si>
  <si>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</si>
  <si>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</si>
  <si>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</si>
  <si>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</si>
  <si>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</si>
  <si>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</si>
  <si>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</si>
  <si>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</si>
  <si>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</si>
  <si>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</si>
  <si>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</si>
  <si>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</si>
  <si>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</si>
  <si>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</si>
  <si>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</si>
  <si>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</si>
  <si>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</si>
  <si>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</si>
  <si>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</si>
  <si>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</si>
  <si>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</si>
  <si>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</si>
  <si>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</si>
  <si>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</si>
  <si>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</si>
  <si>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</si>
  <si>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</si>
  <si>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</si>
  <si>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</si>
  <si>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</si>
  <si>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</si>
  <si>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</si>
  <si>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</si>
  <si>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</si>
  <si>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</si>
  <si>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</si>
  <si>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</si>
  <si>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</si>
  <si>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</si>
  <si>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</si>
  <si>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</si>
  <si>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</si>
  <si>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</si>
  <si>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</si>
  <si>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</si>
  <si>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</si>
  <si>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</si>
  <si>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</si>
  <si>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</si>
  <si>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</si>
  <si>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</si>
  <si>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</si>
  <si>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</si>
  <si>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</si>
  <si>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</si>
  <si>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</si>
  <si>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</si>
  <si>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</si>
  <si>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</si>
  <si>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</si>
  <si>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</si>
  <si>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</si>
  <si>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</si>
  <si>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</si>
  <si>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</si>
  <si>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</si>
  <si>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</si>
  <si>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</si>
  <si>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</si>
  <si>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</si>
  <si>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</si>
  <si>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</si>
  <si>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</si>
  <si>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</si>
  <si>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</si>
  <si>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</si>
  <si>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</si>
  <si>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</si>
  <si>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</si>
  <si>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</si>
  <si>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</si>
  <si>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</si>
  <si>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</si>
  <si>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</si>
  <si>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</si>
  <si>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</si>
  <si>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</si>
  <si>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</si>
  <si>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</si>
  <si>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</si>
  <si>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</si>
  <si>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</si>
  <si>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</si>
  <si>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</si>
  <si>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</si>
  <si>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CRMFGETF</t>
  </si>
  <si>
    <t>INF760K01BR1</t>
  </si>
  <si>
    <t>INE092B01025</t>
  </si>
  <si>
    <t>STINDIA</t>
  </si>
  <si>
    <t>INE090C01019</t>
  </si>
  <si>
    <t>BDL</t>
  </si>
  <si>
    <t>INE171Z01018</t>
  </si>
  <si>
    <t>Profit of Rs.22.5/-</t>
  </si>
  <si>
    <t>KEYCORPSER</t>
  </si>
  <si>
    <t>INE681C01015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</si>
  <si>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</si>
  <si>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</si>
  <si>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</si>
  <si>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</si>
  <si>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</si>
  <si>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</si>
  <si>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</si>
  <si>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</si>
  <si>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</si>
  <si>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</si>
  <si>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</si>
  <si>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</si>
  <si>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</si>
  <si>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</si>
  <si>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</si>
  <si>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</si>
  <si>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</si>
  <si>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SANDHAR</t>
  </si>
  <si>
    <t>URAVI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</si>
  <si>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</si>
  <si>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</si>
  <si>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</si>
  <si>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</si>
  <si>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</si>
  <si>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</si>
  <si>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</si>
  <si>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</si>
  <si>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</si>
  <si>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</si>
  <si>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</si>
  <si>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</si>
  <si>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</si>
  <si>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</si>
  <si>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</si>
  <si>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LICNETFGSC</t>
  </si>
  <si>
    <t>INF767K01MV5</t>
  </si>
  <si>
    <t>NIFTYEES</t>
  </si>
  <si>
    <t>INF754K01EK3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</si>
  <si>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</si>
  <si>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</si>
  <si>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</si>
  <si>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</si>
  <si>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</si>
  <si>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</si>
  <si>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</si>
  <si>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</si>
  <si>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</si>
  <si>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</si>
  <si>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</si>
  <si>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</si>
  <si>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AXISNIFTY</t>
  </si>
  <si>
    <t>INF846K01ZL0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</si>
  <si>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</si>
  <si>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</si>
  <si>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</si>
  <si>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</si>
  <si>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</si>
  <si>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</si>
  <si>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</si>
  <si>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</si>
  <si>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</si>
  <si>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</si>
  <si>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</si>
  <si>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</si>
  <si>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</si>
  <si>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</si>
  <si>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236-238</t>
  </si>
  <si>
    <t>255-260</t>
  </si>
  <si>
    <t xml:space="preserve">VOLTAS </t>
  </si>
  <si>
    <t>630-633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</si>
  <si>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</si>
  <si>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</si>
  <si>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</si>
  <si>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</si>
  <si>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</si>
  <si>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</si>
  <si>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</si>
  <si>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</si>
  <si>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</si>
  <si>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</si>
  <si>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</si>
  <si>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</si>
  <si>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</si>
  <si>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</si>
  <si>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</si>
  <si>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</si>
  <si>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</si>
  <si>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</si>
  <si>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</si>
  <si>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</si>
  <si>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</si>
  <si>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</si>
  <si>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</si>
  <si>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</si>
  <si>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</si>
  <si>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</si>
  <si>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</si>
  <si>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</si>
  <si>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</si>
  <si>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</si>
  <si>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</si>
  <si>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</si>
  <si>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</si>
  <si>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</si>
  <si>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</si>
  <si>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</si>
  <si>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</si>
  <si>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</si>
  <si>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</si>
  <si>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</si>
  <si>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</si>
  <si>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</si>
  <si>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</si>
  <si>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</si>
  <si>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</si>
  <si>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</si>
  <si>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</si>
  <si>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</si>
  <si>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</si>
  <si>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</si>
  <si>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</si>
  <si>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</si>
  <si>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</si>
  <si>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</si>
  <si>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</si>
  <si>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</si>
  <si>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</si>
  <si>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</si>
  <si>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</si>
  <si>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</si>
  <si>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</si>
  <si>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</si>
  <si>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</si>
  <si>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</si>
  <si>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</si>
  <si>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</si>
  <si>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</si>
  <si>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</si>
  <si>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</si>
  <si>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</si>
  <si>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</si>
  <si>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</si>
  <si>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</si>
  <si>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</si>
  <si>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</si>
  <si>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</si>
  <si>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</si>
  <si>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</si>
  <si>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</si>
  <si>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</si>
  <si>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</si>
  <si>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</si>
  <si>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</si>
  <si>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</si>
  <si>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</si>
  <si>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</si>
  <si>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</si>
  <si>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</si>
  <si>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</si>
  <si>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</si>
  <si>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</si>
  <si>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</si>
  <si>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</si>
  <si>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</si>
  <si>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</si>
  <si>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</si>
  <si>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</si>
  <si>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</si>
  <si>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</si>
  <si>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</si>
  <si>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</si>
  <si>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</si>
  <si>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</si>
  <si>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</si>
  <si>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</si>
  <si>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</si>
  <si>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</si>
  <si>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</si>
  <si>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</si>
  <si>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</si>
  <si>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</si>
  <si>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</si>
  <si>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</si>
  <si>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</si>
  <si>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</si>
  <si>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</si>
  <si>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</si>
  <si>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</si>
  <si>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</si>
  <si>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</si>
  <si>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</si>
  <si>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</si>
  <si>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</si>
  <si>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</si>
  <si>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</si>
  <si>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</si>
  <si>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</si>
  <si>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</si>
  <si>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</si>
  <si>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</si>
  <si>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</si>
  <si>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</si>
  <si>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</si>
  <si>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</si>
  <si>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</si>
  <si>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</si>
  <si>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</si>
  <si>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</si>
  <si>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</si>
  <si>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</si>
  <si>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</si>
  <si>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</si>
  <si>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</si>
  <si>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</si>
  <si>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</si>
  <si>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</si>
  <si>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</si>
  <si>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</si>
  <si>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</si>
  <si>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</si>
  <si>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</si>
  <si>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</si>
  <si>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</si>
  <si>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</si>
  <si>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</si>
  <si>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</si>
  <si>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</si>
  <si>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</si>
  <si>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</si>
  <si>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</si>
  <si>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</si>
  <si>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TPROJECT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</si>
  <si>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</si>
  <si>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</si>
  <si>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</si>
  <si>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</si>
  <si>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</si>
  <si>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</si>
  <si>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</si>
  <si>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2795-2805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</si>
  <si>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</si>
  <si>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</si>
  <si>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</si>
  <si>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</si>
  <si>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</si>
  <si>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</si>
  <si>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</si>
  <si>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</si>
  <si>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TAHL</t>
  </si>
  <si>
    <t>LEMONTREE</t>
  </si>
  <si>
    <t>CHIRAG NARENDRA MODH</t>
  </si>
  <si>
    <t>INE970X01018</t>
  </si>
  <si>
    <t>QNIFTY</t>
  </si>
  <si>
    <t>INF082J01028</t>
  </si>
  <si>
    <t>KOTAKBANK APR FUT</t>
  </si>
  <si>
    <t>1100-1090</t>
  </si>
  <si>
    <t>385-390</t>
  </si>
  <si>
    <t>No profit no loss</t>
  </si>
  <si>
    <t>Profit of Rs.18/-</t>
  </si>
  <si>
    <t>732-735</t>
  </si>
  <si>
    <t>270-275</t>
  </si>
  <si>
    <t>Part Profit of Rs.100/-</t>
  </si>
  <si>
    <t>TRIOMERC</t>
  </si>
  <si>
    <t>SKY SCRAPER PROPERTIES PRIVATE LIMITED</t>
  </si>
  <si>
    <t>VISCO</t>
  </si>
  <si>
    <t>GOLDEN GOENKA CREDIT PVT. LTD.</t>
  </si>
  <si>
    <t>BILPOWER</t>
  </si>
  <si>
    <t>INE952D01018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</si>
  <si>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</si>
  <si>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</si>
  <si>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</si>
  <si>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</si>
  <si>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</si>
  <si>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</si>
  <si>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</si>
  <si>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</si>
  <si>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1070-1075</t>
  </si>
  <si>
    <t>1125-1140</t>
  </si>
  <si>
    <t>98-50-99.00</t>
  </si>
  <si>
    <t>106-109</t>
  </si>
  <si>
    <t>Loss of Rs.18/-</t>
  </si>
  <si>
    <t>JYOTI</t>
  </si>
  <si>
    <t>FINQUEST FINANCIAL SOLUTIONS PVT. LTD.</t>
  </si>
  <si>
    <t>KAMLESH MOTTYBHAI PATEL</t>
  </si>
  <si>
    <t>TRL</t>
  </si>
  <si>
    <t>BIMAL ABHECHAND MEHTA</t>
  </si>
  <si>
    <t>AVG</t>
  </si>
  <si>
    <t>AVG Logistics Limited</t>
  </si>
  <si>
    <t>VED PARKASH</t>
  </si>
  <si>
    <t>WAY2WEALTH SECURITIES P LTD</t>
  </si>
  <si>
    <t>Kwality Limited</t>
  </si>
  <si>
    <t>LETKO BROSSEAU EMERGING MARKETS EQUITY FUND</t>
  </si>
  <si>
    <t>Sumeet Ind Limited</t>
  </si>
  <si>
    <t>UNITEDPOLY</t>
  </si>
  <si>
    <t>United Polyfab Guj. Ltd.</t>
  </si>
  <si>
    <t>AMRAPALI INDUSTRIES LTD.</t>
  </si>
  <si>
    <t>EUROMULTI</t>
  </si>
  <si>
    <t>INE063J01011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</si>
  <si>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</si>
  <si>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</si>
  <si>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</si>
  <si>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</si>
  <si>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</si>
  <si>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</si>
  <si>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</si>
  <si>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533-535</t>
  </si>
  <si>
    <t>550-555</t>
  </si>
  <si>
    <t>157-160</t>
  </si>
  <si>
    <t>Profit of Rs.3/-</t>
  </si>
  <si>
    <t>190-192</t>
  </si>
  <si>
    <t>Loss of Rs.70/-</t>
  </si>
  <si>
    <t>ACTIVE</t>
  </si>
  <si>
    <t>srishti harish mehta</t>
  </si>
  <si>
    <t>CLLIMITED</t>
  </si>
  <si>
    <t>ADSERVE ADVISORY AND CONSULTANCY SERVICES PRIVATE LIMITED</t>
  </si>
  <si>
    <t>WORLD CREST ADVISORS LLP</t>
  </si>
  <si>
    <t>Catalyst Trusteeship Limited</t>
  </si>
  <si>
    <t>AATUR HARSHAD MEHTA</t>
  </si>
  <si>
    <t>GBLIL</t>
  </si>
  <si>
    <t>KAMLESHKUMAR G SOLANKI</t>
  </si>
  <si>
    <t>ICLF</t>
  </si>
  <si>
    <t>RAJESH AGARWAL HUF</t>
  </si>
  <si>
    <t>VISHAL DHUDALAL VOHERA</t>
  </si>
  <si>
    <t>BHAVESH VORA (HUF)</t>
  </si>
  <si>
    <t>MEHUL SHANTILAL SANCHETI</t>
  </si>
  <si>
    <t>NAKUL PARESH BHALAKIA</t>
  </si>
  <si>
    <t>IKAB</t>
  </si>
  <si>
    <t>JAYANT H MODI</t>
  </si>
  <si>
    <t>ANIL KUMAR BAGRI</t>
  </si>
  <si>
    <t>KAJARIR</t>
  </si>
  <si>
    <t>IVORY CONSULTANTS PVT LTD</t>
  </si>
  <si>
    <t>KAPILRAJ</t>
  </si>
  <si>
    <t>DEEPAK PARSHARAM SALVI</t>
  </si>
  <si>
    <t>CHIMANLAL MANEKLAL SECURITIES PRIVATE LIMITED</t>
  </si>
  <si>
    <t>AJAY DHIRAJLAL NATHWANI</t>
  </si>
  <si>
    <t>VINAYAK NARAYAN PRABHU</t>
  </si>
  <si>
    <t>KHOOBSURAT</t>
  </si>
  <si>
    <t>KATHAKALI VINCOM PVT LTD</t>
  </si>
  <si>
    <t>MHEL</t>
  </si>
  <si>
    <t>RIKHAV SECURITIES LIMITED</t>
  </si>
  <si>
    <t>INDUMATIBEN N PATEL</t>
  </si>
  <si>
    <t>OCEANIC</t>
  </si>
  <si>
    <t>KHYATITULAN PATEL</t>
  </si>
  <si>
    <t>PURPLE</t>
  </si>
  <si>
    <t>ANURADHA SHIVKUMAR GOGIA</t>
  </si>
  <si>
    <t>PARESH DHIRAJLAL SHAH</t>
  </si>
  <si>
    <t>INDIAN BOBBIN MANUFACTURING COMPANY PRIVATE LIMITED</t>
  </si>
  <si>
    <t>PARNAMI COM TRADE PRIVATE LIMITED</t>
  </si>
  <si>
    <t>PARTON TRADERS PRIVATE LIMITED</t>
  </si>
  <si>
    <t>MONOTYPE INDIA LIMITED</t>
  </si>
  <si>
    <t>UPASAFN</t>
  </si>
  <si>
    <t>REKHA M JAIN*</t>
  </si>
  <si>
    <t>AALEKHA SUPPLY PRIVATE LIMITED</t>
  </si>
  <si>
    <t>ROSY DEAL COMM PVT LTD</t>
  </si>
  <si>
    <t>Alok Industries Limited</t>
  </si>
  <si>
    <t>JMP SECURITIES PVT LTD</t>
  </si>
  <si>
    <t>Agro Tech Foods Limited</t>
  </si>
  <si>
    <t>EQ INDIA FUND</t>
  </si>
  <si>
    <t>Cerebra Int Tech Ltd</t>
  </si>
  <si>
    <t>HASMUKHRAI LALUBHAI MEHTA</t>
  </si>
  <si>
    <t>CKPLEISURE</t>
  </si>
  <si>
    <t>CKP Leisure Limited</t>
  </si>
  <si>
    <t>OVERSKUD MULTI ASSET MANAGEMENT PRIVATE LIMITED</t>
  </si>
  <si>
    <t>Filatex India Ltd</t>
  </si>
  <si>
    <t>MEHTA AATUR HARSHAD</t>
  </si>
  <si>
    <t>KARDA</t>
  </si>
  <si>
    <t>Karda Constructions Ltd</t>
  </si>
  <si>
    <t>SANGEETA PAREEKH</t>
  </si>
  <si>
    <t>MMP</t>
  </si>
  <si>
    <t>MMP Industries Limited</t>
  </si>
  <si>
    <t>OLD BRIDGE CAPITAL MANAGEMENT PRIVATE LIMITED - ALL CAP STR</t>
  </si>
  <si>
    <t>SONISOYA</t>
  </si>
  <si>
    <t>Soni Soya Product Limited</t>
  </si>
  <si>
    <t>SNEH  GANGWAL</t>
  </si>
  <si>
    <t>VIJI FINANCE LIMITED</t>
  </si>
  <si>
    <t>VYANGESH CHOKSI (HUF)</t>
  </si>
  <si>
    <t>SRS Limited</t>
  </si>
  <si>
    <t>INVENTURE GROWTH &amp; SECURITIES LIMITED</t>
  </si>
  <si>
    <t>Tata Sponge Iron Ltd.</t>
  </si>
  <si>
    <t>GAGAN N MITTAL HUF</t>
  </si>
  <si>
    <t>VERA</t>
  </si>
  <si>
    <t>Vera Synthetic Limited</t>
  </si>
  <si>
    <t>CHANDRESH GIGABHAI VANDARIYA</t>
  </si>
  <si>
    <t>CHETAN TRIKAMBHAI MAKWANA</t>
  </si>
  <si>
    <t>ELITE INKS PRIVATE LIMITED</t>
  </si>
  <si>
    <t>NARENDRA GIGA VANDARIA</t>
  </si>
  <si>
    <t>Balrampur Chini Mills</t>
  </si>
  <si>
    <t xml:space="preserve">DAILY ACTIVE EMERGING MARKETS SECURITIES LENDING COMMON TR </t>
  </si>
  <si>
    <t>CHIRAG JAYSUKHBHAI MEHTA</t>
  </si>
  <si>
    <t>SIDHAANT AND SONS HUF</t>
  </si>
  <si>
    <t>SSINFRA</t>
  </si>
  <si>
    <t>S S Infra Devp Consl Ltd</t>
  </si>
  <si>
    <t>R K DAMANI</t>
  </si>
  <si>
    <t>EQ30</t>
  </si>
  <si>
    <t>INF754K01EM9</t>
  </si>
  <si>
    <t>HDFCSENETF</t>
  </si>
  <si>
    <t>INF179KB1KQ1</t>
  </si>
  <si>
    <t>LICNFNHGP</t>
  </si>
  <si>
    <t>INF767K01PC8</t>
  </si>
  <si>
    <t>SALORAINTL</t>
  </si>
  <si>
    <t>INE924A01013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</si>
</sst>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67" fillId="28" borderId="44" xfId="0" applyFont="1" applyFill="1" applyBorder="1" applyAlignment="1">
      <alignment horizontal="center"/>
    </xf>
    <xf numFmtId="166" fontId="67" fillId="72" borderId="0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0" fillId="61" borderId="12" xfId="0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43203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F18" sqref="F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43203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5" t="s">
        <v>13</v>
      </c>
      <c r="B9" s="527" t="s">
        <v>2297</v>
      </c>
      <c r="C9" s="527" t="s">
        <v>14</v>
      </c>
      <c r="D9" s="117" t="s">
        <v>15</v>
      </c>
      <c r="E9" s="23" t="s">
        <v>16</v>
      </c>
      <c r="F9" s="522" t="s">
        <v>17</v>
      </c>
      <c r="G9" s="523"/>
      <c r="H9" s="524"/>
      <c r="I9" s="522" t="s">
        <v>18</v>
      </c>
      <c r="J9" s="523"/>
      <c r="K9" s="524"/>
      <c r="L9" s="23"/>
      <c r="M9" s="24"/>
      <c r="N9" s="24"/>
      <c r="O9" s="24"/>
    </row>
    <row r="10" spans="1:15" ht="59.25" customHeight="1">
      <c r="A10" s="526"/>
      <c r="B10" s="528" t="s">
        <v>2297</v>
      </c>
      <c r="C10" s="528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2316</v>
      </c>
      <c r="C11" s="136" t="s">
        <v>29</v>
      </c>
      <c r="D11" s="139">
        <v>25184.3</v>
      </c>
      <c r="E11" s="139">
        <v>25123.45</v>
      </c>
      <c r="F11" s="140">
        <v>25016.9</v>
      </c>
      <c r="G11" s="140">
        <v>24849.5</v>
      </c>
      <c r="H11" s="140">
        <v>24742.95</v>
      </c>
      <c r="I11" s="140">
        <v>25290.850000000002</v>
      </c>
      <c r="J11" s="140">
        <v>25397.399999999998</v>
      </c>
      <c r="K11" s="140">
        <v>25564.800000000003</v>
      </c>
      <c r="L11" s="138">
        <v>25230</v>
      </c>
      <c r="M11" s="138">
        <v>24956.05</v>
      </c>
      <c r="N11" s="159">
        <v>1921040</v>
      </c>
      <c r="O11" s="160">
        <v>4.8190667423283429E-2</v>
      </c>
    </row>
    <row r="12" spans="1:15" ht="15">
      <c r="A12" s="136">
        <v>2</v>
      </c>
      <c r="B12" s="120" t="s">
        <v>2316</v>
      </c>
      <c r="C12" s="136" t="s">
        <v>28</v>
      </c>
      <c r="D12" s="141">
        <v>10465</v>
      </c>
      <c r="E12" s="141">
        <v>10447.216666666667</v>
      </c>
      <c r="F12" s="142">
        <v>10415.633333333335</v>
      </c>
      <c r="G12" s="142">
        <v>10366.266666666668</v>
      </c>
      <c r="H12" s="142">
        <v>10334.683333333336</v>
      </c>
      <c r="I12" s="142">
        <v>10496.583333333334</v>
      </c>
      <c r="J12" s="142">
        <v>10528.166666666666</v>
      </c>
      <c r="K12" s="142">
        <v>10577.533333333333</v>
      </c>
      <c r="L12" s="137">
        <v>10478.799999999999</v>
      </c>
      <c r="M12" s="137">
        <v>10397.85</v>
      </c>
      <c r="N12" s="159">
        <v>26489925</v>
      </c>
      <c r="O12" s="160">
        <v>4.2358475531657447E-2</v>
      </c>
    </row>
    <row r="13" spans="1:15" ht="15">
      <c r="A13" s="136">
        <v>3</v>
      </c>
      <c r="B13" s="120" t="s">
        <v>2316</v>
      </c>
      <c r="C13" s="136" t="s">
        <v>2362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2316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2316</v>
      </c>
      <c r="C15" s="136" t="s">
        <v>248</v>
      </c>
      <c r="D15" s="141">
        <v>13169</v>
      </c>
      <c r="E15" s="141">
        <v>13060.666666666666</v>
      </c>
      <c r="F15" s="142">
        <v>12908.333333333332</v>
      </c>
      <c r="G15" s="142">
        <v>12647.666666666666</v>
      </c>
      <c r="H15" s="142">
        <v>12495.333333333332</v>
      </c>
      <c r="I15" s="142">
        <v>13321.333333333332</v>
      </c>
      <c r="J15" s="142">
        <v>13473.666666666664</v>
      </c>
      <c r="K15" s="142">
        <v>13734.333333333332</v>
      </c>
      <c r="L15" s="137">
        <v>13213</v>
      </c>
      <c r="M15" s="137">
        <v>12800</v>
      </c>
      <c r="N15" s="159">
        <v>41600</v>
      </c>
      <c r="O15" s="160">
        <v>3.0978934324659233E-2</v>
      </c>
    </row>
    <row r="16" spans="1:15" ht="15">
      <c r="A16" s="136">
        <v>6</v>
      </c>
      <c r="B16" s="120" t="s">
        <v>2316</v>
      </c>
      <c r="C16" s="136" t="s">
        <v>249</v>
      </c>
      <c r="D16" s="141">
        <v>5232</v>
      </c>
      <c r="E16" s="141">
        <v>1744</v>
      </c>
      <c r="F16" s="142">
        <v>3488</v>
      </c>
      <c r="G16" s="142">
        <v>1744</v>
      </c>
      <c r="H16" s="142">
        <v>3488</v>
      </c>
      <c r="I16" s="142">
        <v>3488</v>
      </c>
      <c r="J16" s="142">
        <v>1744</v>
      </c>
      <c r="K16" s="142">
        <v>3488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2316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2299</v>
      </c>
      <c r="C18" s="136" t="s">
        <v>30</v>
      </c>
      <c r="D18" s="141">
        <v>1524.4</v>
      </c>
      <c r="E18" s="141">
        <v>1526.9833333333333</v>
      </c>
      <c r="F18" s="142">
        <v>1517.4666666666667</v>
      </c>
      <c r="G18" s="142">
        <v>1510.5333333333333</v>
      </c>
      <c r="H18" s="142">
        <v>1501.0166666666667</v>
      </c>
      <c r="I18" s="142">
        <v>1533.9166666666667</v>
      </c>
      <c r="J18" s="142">
        <v>1543.4333333333336</v>
      </c>
      <c r="K18" s="142">
        <v>1550.3666666666668</v>
      </c>
      <c r="L18" s="137">
        <v>1536.5</v>
      </c>
      <c r="M18" s="137">
        <v>1520.05</v>
      </c>
      <c r="N18" s="159">
        <v>1614800</v>
      </c>
      <c r="O18" s="160">
        <v>5.2290836653386451E-3</v>
      </c>
    </row>
    <row r="19" spans="1:15" ht="15">
      <c r="A19" s="136">
        <v>9</v>
      </c>
      <c r="B19" s="120" t="s">
        <v>2300</v>
      </c>
      <c r="C19" s="136" t="s">
        <v>31</v>
      </c>
      <c r="D19" s="141">
        <v>136.5</v>
      </c>
      <c r="E19" s="141">
        <v>139.43333333333334</v>
      </c>
      <c r="F19" s="142">
        <v>132.36666666666667</v>
      </c>
      <c r="G19" s="142">
        <v>128.23333333333335</v>
      </c>
      <c r="H19" s="142">
        <v>121.16666666666669</v>
      </c>
      <c r="I19" s="142">
        <v>143.56666666666666</v>
      </c>
      <c r="J19" s="142">
        <v>150.63333333333333</v>
      </c>
      <c r="K19" s="142">
        <v>154.76666666666665</v>
      </c>
      <c r="L19" s="137">
        <v>146.5</v>
      </c>
      <c r="M19" s="137">
        <v>135.30000000000001</v>
      </c>
      <c r="N19" s="159">
        <v>14040000</v>
      </c>
      <c r="O19" s="160">
        <v>5.8185107024419654E-2</v>
      </c>
    </row>
    <row r="20" spans="1:15" ht="15">
      <c r="A20" s="136">
        <v>10</v>
      </c>
      <c r="B20" s="120" t="s">
        <v>2300</v>
      </c>
      <c r="C20" s="136" t="s">
        <v>32</v>
      </c>
      <c r="D20" s="141">
        <v>373.75</v>
      </c>
      <c r="E20" s="141">
        <v>374.66666666666669</v>
      </c>
      <c r="F20" s="142">
        <v>369.68333333333339</v>
      </c>
      <c r="G20" s="142">
        <v>365.61666666666673</v>
      </c>
      <c r="H20" s="142">
        <v>360.63333333333344</v>
      </c>
      <c r="I20" s="142">
        <v>378.73333333333335</v>
      </c>
      <c r="J20" s="142">
        <v>383.71666666666658</v>
      </c>
      <c r="K20" s="142">
        <v>387.7833333333333</v>
      </c>
      <c r="L20" s="137">
        <v>379.65</v>
      </c>
      <c r="M20" s="137">
        <v>370.6</v>
      </c>
      <c r="N20" s="159">
        <v>14340000</v>
      </c>
      <c r="O20" s="160">
        <v>6.2812673707615341E-2</v>
      </c>
    </row>
    <row r="21" spans="1:15" ht="15">
      <c r="A21" s="136">
        <v>11</v>
      </c>
      <c r="B21" s="120" t="s">
        <v>2301</v>
      </c>
      <c r="C21" s="136" t="s">
        <v>33</v>
      </c>
      <c r="D21" s="141">
        <v>25.7</v>
      </c>
      <c r="E21" s="141">
        <v>25.883333333333336</v>
      </c>
      <c r="F21" s="142">
        <v>25.066666666666674</v>
      </c>
      <c r="G21" s="142">
        <v>24.433333333333337</v>
      </c>
      <c r="H21" s="142">
        <v>23.616666666666674</v>
      </c>
      <c r="I21" s="142">
        <v>26.516666666666673</v>
      </c>
      <c r="J21" s="142">
        <v>27.333333333333336</v>
      </c>
      <c r="K21" s="142">
        <v>27.966666666666672</v>
      </c>
      <c r="L21" s="137">
        <v>26.7</v>
      </c>
      <c r="M21" s="137">
        <v>25.25</v>
      </c>
      <c r="N21" s="159">
        <v>98340000</v>
      </c>
      <c r="O21" s="160">
        <v>2.5015634771732333E-2</v>
      </c>
    </row>
    <row r="22" spans="1:15" ht="15">
      <c r="A22" s="136">
        <v>12</v>
      </c>
      <c r="B22" s="120" t="s">
        <v>2302</v>
      </c>
      <c r="C22" s="136" t="s">
        <v>235</v>
      </c>
      <c r="D22" s="141">
        <v>1381.2</v>
      </c>
      <c r="E22" s="141">
        <v>1382.1000000000001</v>
      </c>
      <c r="F22" s="142">
        <v>1373.4000000000003</v>
      </c>
      <c r="G22" s="142">
        <v>1365.6000000000001</v>
      </c>
      <c r="H22" s="142">
        <v>1356.9000000000003</v>
      </c>
      <c r="I22" s="142">
        <v>1389.9000000000003</v>
      </c>
      <c r="J22" s="142">
        <v>1398.6000000000001</v>
      </c>
      <c r="K22" s="142">
        <v>1406.4000000000003</v>
      </c>
      <c r="L22" s="137">
        <v>1390.8</v>
      </c>
      <c r="M22" s="137">
        <v>1374.3</v>
      </c>
      <c r="N22" s="159">
        <v>671500</v>
      </c>
      <c r="O22" s="160">
        <v>-8.1240768094534704E-3</v>
      </c>
    </row>
    <row r="23" spans="1:15" ht="15">
      <c r="A23" s="136">
        <v>13</v>
      </c>
      <c r="B23" s="120" t="s">
        <v>2303</v>
      </c>
      <c r="C23" s="136" t="s">
        <v>34</v>
      </c>
      <c r="D23" s="141">
        <v>53.05</v>
      </c>
      <c r="E23" s="141">
        <v>53.25</v>
      </c>
      <c r="F23" s="142">
        <v>52.45</v>
      </c>
      <c r="G23" s="142">
        <v>51.85</v>
      </c>
      <c r="H23" s="142">
        <v>51.050000000000004</v>
      </c>
      <c r="I23" s="142">
        <v>53.85</v>
      </c>
      <c r="J23" s="142">
        <v>54.65</v>
      </c>
      <c r="K23" s="142">
        <v>55.25</v>
      </c>
      <c r="L23" s="137">
        <v>54.05</v>
      </c>
      <c r="M23" s="137">
        <v>52.65</v>
      </c>
      <c r="N23" s="159">
        <v>16260000</v>
      </c>
      <c r="O23" s="160">
        <v>2.8462998102466792E-2</v>
      </c>
    </row>
    <row r="24" spans="1:15" ht="15">
      <c r="A24" s="136">
        <v>14</v>
      </c>
      <c r="B24" s="120" t="s">
        <v>2304</v>
      </c>
      <c r="C24" s="136" t="s">
        <v>187</v>
      </c>
      <c r="D24" s="141">
        <v>815.9</v>
      </c>
      <c r="E24" s="141">
        <v>821.05000000000007</v>
      </c>
      <c r="F24" s="142">
        <v>808.10000000000014</v>
      </c>
      <c r="G24" s="142">
        <v>800.30000000000007</v>
      </c>
      <c r="H24" s="142">
        <v>787.35000000000014</v>
      </c>
      <c r="I24" s="142">
        <v>828.85000000000014</v>
      </c>
      <c r="J24" s="142">
        <v>841.80000000000018</v>
      </c>
      <c r="K24" s="142">
        <v>849.60000000000014</v>
      </c>
      <c r="L24" s="137">
        <v>834</v>
      </c>
      <c r="M24" s="137">
        <v>813.25</v>
      </c>
      <c r="N24" s="159">
        <v>1519000</v>
      </c>
      <c r="O24" s="160">
        <v>6.1124694376528114E-2</v>
      </c>
    </row>
    <row r="25" spans="1:15" ht="15">
      <c r="A25" s="136">
        <v>15</v>
      </c>
      <c r="B25" s="120" t="s">
        <v>2299</v>
      </c>
      <c r="C25" s="136" t="s">
        <v>35</v>
      </c>
      <c r="D25" s="141">
        <v>236.6</v>
      </c>
      <c r="E25" s="141">
        <v>237.5</v>
      </c>
      <c r="F25" s="142">
        <v>235.15</v>
      </c>
      <c r="G25" s="142">
        <v>233.70000000000002</v>
      </c>
      <c r="H25" s="142">
        <v>231.35000000000002</v>
      </c>
      <c r="I25" s="142">
        <v>238.95</v>
      </c>
      <c r="J25" s="142">
        <v>241.3</v>
      </c>
      <c r="K25" s="142">
        <v>242.74999999999997</v>
      </c>
      <c r="L25" s="137">
        <v>239.85</v>
      </c>
      <c r="M25" s="137">
        <v>236.05</v>
      </c>
      <c r="N25" s="159">
        <v>10970000</v>
      </c>
      <c r="O25" s="160">
        <v>-1.2379023182534324E-2</v>
      </c>
    </row>
    <row r="26" spans="1:15" ht="15">
      <c r="A26" s="136">
        <v>16</v>
      </c>
      <c r="B26" s="120" t="s">
        <v>2303</v>
      </c>
      <c r="C26" s="136" t="s">
        <v>36</v>
      </c>
      <c r="D26" s="141">
        <v>43.15</v>
      </c>
      <c r="E26" s="141">
        <v>43.35</v>
      </c>
      <c r="F26" s="142">
        <v>42.6</v>
      </c>
      <c r="G26" s="142">
        <v>42.05</v>
      </c>
      <c r="H26" s="142">
        <v>41.3</v>
      </c>
      <c r="I26" s="142">
        <v>43.900000000000006</v>
      </c>
      <c r="J26" s="142">
        <v>44.650000000000006</v>
      </c>
      <c r="K26" s="142">
        <v>45.20000000000001</v>
      </c>
      <c r="L26" s="137">
        <v>44.1</v>
      </c>
      <c r="M26" s="137">
        <v>42.8</v>
      </c>
      <c r="N26" s="159">
        <v>22850000</v>
      </c>
      <c r="O26" s="160">
        <v>5.7218309859154931E-3</v>
      </c>
    </row>
    <row r="27" spans="1:15" ht="15">
      <c r="A27" s="136">
        <v>17</v>
      </c>
      <c r="B27" s="120" t="s">
        <v>2300</v>
      </c>
      <c r="C27" s="136" t="s">
        <v>37</v>
      </c>
      <c r="D27" s="141">
        <v>1080.25</v>
      </c>
      <c r="E27" s="141">
        <v>1091.75</v>
      </c>
      <c r="F27" s="142">
        <v>1064.5</v>
      </c>
      <c r="G27" s="142">
        <v>1048.75</v>
      </c>
      <c r="H27" s="142">
        <v>1021.5</v>
      </c>
      <c r="I27" s="142">
        <v>1107.5</v>
      </c>
      <c r="J27" s="142">
        <v>1134.75</v>
      </c>
      <c r="K27" s="142">
        <v>1150.5</v>
      </c>
      <c r="L27" s="137">
        <v>1119</v>
      </c>
      <c r="M27" s="137">
        <v>1076</v>
      </c>
      <c r="N27" s="159">
        <v>688000</v>
      </c>
      <c r="O27" s="160">
        <v>0.12786885245901639</v>
      </c>
    </row>
    <row r="28" spans="1:15" ht="15">
      <c r="A28" s="136">
        <v>18</v>
      </c>
      <c r="B28" s="120" t="s">
        <v>2304</v>
      </c>
      <c r="C28" s="136" t="s">
        <v>38</v>
      </c>
      <c r="D28" s="141">
        <v>294.35000000000002</v>
      </c>
      <c r="E28" s="141">
        <v>292.2</v>
      </c>
      <c r="F28" s="142">
        <v>287.14999999999998</v>
      </c>
      <c r="G28" s="142">
        <v>279.95</v>
      </c>
      <c r="H28" s="142">
        <v>274.89999999999998</v>
      </c>
      <c r="I28" s="142">
        <v>299.39999999999998</v>
      </c>
      <c r="J28" s="142">
        <v>304.45000000000005</v>
      </c>
      <c r="K28" s="142">
        <v>311.64999999999998</v>
      </c>
      <c r="L28" s="137">
        <v>297.25</v>
      </c>
      <c r="M28" s="137">
        <v>285</v>
      </c>
      <c r="N28" s="159">
        <v>11919000</v>
      </c>
      <c r="O28" s="160">
        <v>-1.1937329022631187E-2</v>
      </c>
    </row>
    <row r="29" spans="1:15" ht="15">
      <c r="A29" s="136">
        <v>19</v>
      </c>
      <c r="B29" s="120" t="s">
        <v>2298</v>
      </c>
      <c r="C29" s="136" t="s">
        <v>39</v>
      </c>
      <c r="D29" s="141">
        <v>409.1</v>
      </c>
      <c r="E29" s="141">
        <v>410.68333333333339</v>
      </c>
      <c r="F29" s="142">
        <v>404.51666666666677</v>
      </c>
      <c r="G29" s="142">
        <v>399.93333333333339</v>
      </c>
      <c r="H29" s="142">
        <v>393.76666666666677</v>
      </c>
      <c r="I29" s="142">
        <v>415.26666666666677</v>
      </c>
      <c r="J29" s="142">
        <v>421.43333333333339</v>
      </c>
      <c r="K29" s="142">
        <v>426.01666666666677</v>
      </c>
      <c r="L29" s="137">
        <v>416.85</v>
      </c>
      <c r="M29" s="137">
        <v>406.1</v>
      </c>
      <c r="N29" s="159">
        <v>4944000</v>
      </c>
      <c r="O29" s="160">
        <v>1.7283950617283949E-2</v>
      </c>
    </row>
    <row r="30" spans="1:15" ht="15">
      <c r="A30" s="136">
        <v>20</v>
      </c>
      <c r="B30" s="120" t="s">
        <v>2304</v>
      </c>
      <c r="C30" s="136" t="s">
        <v>40</v>
      </c>
      <c r="D30" s="141">
        <v>145.5</v>
      </c>
      <c r="E30" s="141">
        <v>145.4</v>
      </c>
      <c r="F30" s="142">
        <v>144.45000000000002</v>
      </c>
      <c r="G30" s="142">
        <v>143.4</v>
      </c>
      <c r="H30" s="142">
        <v>142.45000000000002</v>
      </c>
      <c r="I30" s="142">
        <v>146.45000000000002</v>
      </c>
      <c r="J30" s="142">
        <v>147.4</v>
      </c>
      <c r="K30" s="142">
        <v>148.45000000000002</v>
      </c>
      <c r="L30" s="137">
        <v>146.35</v>
      </c>
      <c r="M30" s="137">
        <v>144.35</v>
      </c>
      <c r="N30" s="159">
        <v>64001000</v>
      </c>
      <c r="O30" s="160">
        <v>1.5212080834998889E-2</v>
      </c>
    </row>
    <row r="31" spans="1:15" ht="15">
      <c r="A31" s="136">
        <v>21</v>
      </c>
      <c r="B31" s="120" t="s">
        <v>2305</v>
      </c>
      <c r="C31" s="136" t="s">
        <v>41</v>
      </c>
      <c r="D31" s="141">
        <v>1165.05</v>
      </c>
      <c r="E31" s="141">
        <v>1158.8833333333332</v>
      </c>
      <c r="F31" s="142">
        <v>1149.2166666666665</v>
      </c>
      <c r="G31" s="142">
        <v>1133.3833333333332</v>
      </c>
      <c r="H31" s="142">
        <v>1123.7166666666665</v>
      </c>
      <c r="I31" s="142">
        <v>1174.7166666666665</v>
      </c>
      <c r="J31" s="142">
        <v>1184.3833333333334</v>
      </c>
      <c r="K31" s="142">
        <v>1200.2166666666665</v>
      </c>
      <c r="L31" s="137">
        <v>1168.55</v>
      </c>
      <c r="M31" s="137">
        <v>1143.05</v>
      </c>
      <c r="N31" s="159">
        <v>5016000</v>
      </c>
      <c r="O31" s="160">
        <v>1.9760917296901683E-2</v>
      </c>
    </row>
    <row r="32" spans="1:15" ht="15">
      <c r="A32" s="136">
        <v>22</v>
      </c>
      <c r="B32" s="120" t="s">
        <v>2302</v>
      </c>
      <c r="C32" s="136" t="s">
        <v>42</v>
      </c>
      <c r="D32" s="141">
        <v>612.4</v>
      </c>
      <c r="E32" s="141">
        <v>613.13333333333333</v>
      </c>
      <c r="F32" s="142">
        <v>608.26666666666665</v>
      </c>
      <c r="G32" s="142">
        <v>604.13333333333333</v>
      </c>
      <c r="H32" s="142">
        <v>599.26666666666665</v>
      </c>
      <c r="I32" s="142">
        <v>617.26666666666665</v>
      </c>
      <c r="J32" s="142">
        <v>622.13333333333321</v>
      </c>
      <c r="K32" s="142">
        <v>626.26666666666665</v>
      </c>
      <c r="L32" s="137">
        <v>618</v>
      </c>
      <c r="M32" s="137">
        <v>609</v>
      </c>
      <c r="N32" s="159">
        <v>22440000</v>
      </c>
      <c r="O32" s="160">
        <v>-7.6416896624920396E-3</v>
      </c>
    </row>
    <row r="33" spans="1:15" ht="15">
      <c r="A33" s="136">
        <v>23</v>
      </c>
      <c r="B33" s="120" t="s">
        <v>2303</v>
      </c>
      <c r="C33" s="136" t="s">
        <v>43</v>
      </c>
      <c r="D33" s="141">
        <v>547.70000000000005</v>
      </c>
      <c r="E33" s="141">
        <v>544.31666666666661</v>
      </c>
      <c r="F33" s="142">
        <v>538.98333333333323</v>
      </c>
      <c r="G33" s="142">
        <v>530.26666666666665</v>
      </c>
      <c r="H33" s="142">
        <v>524.93333333333328</v>
      </c>
      <c r="I33" s="142">
        <v>553.03333333333319</v>
      </c>
      <c r="J33" s="142">
        <v>558.36666666666667</v>
      </c>
      <c r="K33" s="142">
        <v>567.08333333333314</v>
      </c>
      <c r="L33" s="137">
        <v>549.65</v>
      </c>
      <c r="M33" s="137">
        <v>535.6</v>
      </c>
      <c r="N33" s="159">
        <v>44707200</v>
      </c>
      <c r="O33" s="160">
        <v>-1.7683939767429398E-3</v>
      </c>
    </row>
    <row r="34" spans="1:15" ht="15">
      <c r="A34" s="136">
        <v>24</v>
      </c>
      <c r="B34" s="120" t="s">
        <v>2304</v>
      </c>
      <c r="C34" s="136" t="s">
        <v>44</v>
      </c>
      <c r="D34" s="141">
        <v>2767.95</v>
      </c>
      <c r="E34" s="141">
        <v>2771.9500000000003</v>
      </c>
      <c r="F34" s="142">
        <v>2759.5000000000005</v>
      </c>
      <c r="G34" s="142">
        <v>2751.05</v>
      </c>
      <c r="H34" s="142">
        <v>2738.6000000000004</v>
      </c>
      <c r="I34" s="142">
        <v>2780.4000000000005</v>
      </c>
      <c r="J34" s="142">
        <v>2792.8500000000004</v>
      </c>
      <c r="K34" s="142">
        <v>2801.3000000000006</v>
      </c>
      <c r="L34" s="137">
        <v>2784.4</v>
      </c>
      <c r="M34" s="137">
        <v>2763.5</v>
      </c>
      <c r="N34" s="159">
        <v>2709500</v>
      </c>
      <c r="O34" s="160">
        <v>-5.5055973573132685E-3</v>
      </c>
    </row>
    <row r="35" spans="1:15" ht="15">
      <c r="A35" s="136">
        <v>25</v>
      </c>
      <c r="B35" s="120" t="s">
        <v>2300</v>
      </c>
      <c r="C35" s="136" t="s">
        <v>189</v>
      </c>
      <c r="D35" s="141">
        <v>5427.05</v>
      </c>
      <c r="E35" s="141">
        <v>5421.45</v>
      </c>
      <c r="F35" s="142">
        <v>5383.5999999999995</v>
      </c>
      <c r="G35" s="142">
        <v>5340.15</v>
      </c>
      <c r="H35" s="142">
        <v>5302.2999999999993</v>
      </c>
      <c r="I35" s="142">
        <v>5464.9</v>
      </c>
      <c r="J35" s="142">
        <v>5502.75</v>
      </c>
      <c r="K35" s="142">
        <v>5546.2</v>
      </c>
      <c r="L35" s="137">
        <v>5459.3</v>
      </c>
      <c r="M35" s="137">
        <v>5378</v>
      </c>
      <c r="N35" s="159">
        <v>690625</v>
      </c>
      <c r="O35" s="160">
        <v>-1.1627906976744186E-2</v>
      </c>
    </row>
    <row r="36" spans="1:15" ht="15">
      <c r="A36" s="136">
        <v>26</v>
      </c>
      <c r="B36" s="120" t="s">
        <v>2306</v>
      </c>
      <c r="C36" s="136" t="s">
        <v>188</v>
      </c>
      <c r="D36" s="141">
        <v>1932.65</v>
      </c>
      <c r="E36" s="141">
        <v>1931.7166666666665</v>
      </c>
      <c r="F36" s="142">
        <v>1918.4333333333329</v>
      </c>
      <c r="G36" s="142">
        <v>1904.2166666666665</v>
      </c>
      <c r="H36" s="142">
        <v>1890.9333333333329</v>
      </c>
      <c r="I36" s="142">
        <v>1945.9333333333329</v>
      </c>
      <c r="J36" s="142">
        <v>1959.2166666666662</v>
      </c>
      <c r="K36" s="142">
        <v>1973.4333333333329</v>
      </c>
      <c r="L36" s="137">
        <v>1945</v>
      </c>
      <c r="M36" s="137">
        <v>1917.5</v>
      </c>
      <c r="N36" s="159">
        <v>4789500</v>
      </c>
      <c r="O36" s="160">
        <v>-1.0842627013630731E-2</v>
      </c>
    </row>
    <row r="37" spans="1:15" ht="15">
      <c r="A37" s="136">
        <v>27</v>
      </c>
      <c r="B37" s="120" t="s">
        <v>2300</v>
      </c>
      <c r="C37" s="136" t="s">
        <v>561</v>
      </c>
      <c r="D37" s="141">
        <v>1288.8</v>
      </c>
      <c r="E37" s="141">
        <v>1290.4833333333333</v>
      </c>
      <c r="F37" s="142">
        <v>1278.3166666666666</v>
      </c>
      <c r="G37" s="142">
        <v>1267.8333333333333</v>
      </c>
      <c r="H37" s="142">
        <v>1255.6666666666665</v>
      </c>
      <c r="I37" s="142">
        <v>1300.9666666666667</v>
      </c>
      <c r="J37" s="142">
        <v>1313.1333333333332</v>
      </c>
      <c r="K37" s="142">
        <v>1323.6166666666668</v>
      </c>
      <c r="L37" s="137">
        <v>1302.6500000000001</v>
      </c>
      <c r="M37" s="137">
        <v>1280</v>
      </c>
      <c r="N37" s="159">
        <v>1096000</v>
      </c>
      <c r="O37" s="160">
        <v>-1.1544011544011544E-2</v>
      </c>
    </row>
    <row r="38" spans="1:15" ht="15">
      <c r="A38" s="136">
        <v>28</v>
      </c>
      <c r="B38" s="120" t="s">
        <v>2300</v>
      </c>
      <c r="C38" s="136" t="s">
        <v>569</v>
      </c>
      <c r="D38" s="141">
        <v>73.349999999999994</v>
      </c>
      <c r="E38" s="141">
        <v>74.516666666666666</v>
      </c>
      <c r="F38" s="142">
        <v>71.833333333333329</v>
      </c>
      <c r="G38" s="142">
        <v>70.316666666666663</v>
      </c>
      <c r="H38" s="142">
        <v>67.633333333333326</v>
      </c>
      <c r="I38" s="142">
        <v>76.033333333333331</v>
      </c>
      <c r="J38" s="142">
        <v>78.716666666666669</v>
      </c>
      <c r="K38" s="142">
        <v>80.233333333333334</v>
      </c>
      <c r="L38" s="137">
        <v>77.2</v>
      </c>
      <c r="M38" s="137">
        <v>73</v>
      </c>
      <c r="N38" s="159">
        <v>16999500</v>
      </c>
      <c r="O38" s="160">
        <v>-7.131931166347992E-2</v>
      </c>
    </row>
    <row r="39" spans="1:15" ht="15">
      <c r="A39" s="136">
        <v>29</v>
      </c>
      <c r="B39" s="120" t="s">
        <v>2303</v>
      </c>
      <c r="C39" s="136" t="s">
        <v>45</v>
      </c>
      <c r="D39" s="141">
        <v>149.44999999999999</v>
      </c>
      <c r="E39" s="141">
        <v>150.46666666666667</v>
      </c>
      <c r="F39" s="142">
        <v>147.73333333333335</v>
      </c>
      <c r="G39" s="142">
        <v>146.01666666666668</v>
      </c>
      <c r="H39" s="142">
        <v>143.28333333333336</v>
      </c>
      <c r="I39" s="142">
        <v>152.18333333333334</v>
      </c>
      <c r="J39" s="142">
        <v>154.91666666666663</v>
      </c>
      <c r="K39" s="142">
        <v>156.63333333333333</v>
      </c>
      <c r="L39" s="137">
        <v>153.19999999999999</v>
      </c>
      <c r="M39" s="137">
        <v>148.75</v>
      </c>
      <c r="N39" s="159">
        <v>48724000</v>
      </c>
      <c r="O39" s="160">
        <v>1.2131283755712504E-2</v>
      </c>
    </row>
    <row r="40" spans="1:15" ht="15">
      <c r="A40" s="136">
        <v>30</v>
      </c>
      <c r="B40" s="120" t="s">
        <v>2303</v>
      </c>
      <c r="C40" s="136" t="s">
        <v>46</v>
      </c>
      <c r="D40" s="141">
        <v>110.4</v>
      </c>
      <c r="E40" s="141">
        <v>111.11666666666667</v>
      </c>
      <c r="F40" s="142">
        <v>108.83333333333334</v>
      </c>
      <c r="G40" s="142">
        <v>107.26666666666667</v>
      </c>
      <c r="H40" s="142">
        <v>104.98333333333333</v>
      </c>
      <c r="I40" s="142">
        <v>112.68333333333335</v>
      </c>
      <c r="J40" s="142">
        <v>114.96666666666668</v>
      </c>
      <c r="K40" s="142">
        <v>116.53333333333336</v>
      </c>
      <c r="L40" s="137">
        <v>113.4</v>
      </c>
      <c r="M40" s="137">
        <v>109.55</v>
      </c>
      <c r="N40" s="159">
        <v>25482000</v>
      </c>
      <c r="O40" s="160">
        <v>4.7865778435726619E-2</v>
      </c>
    </row>
    <row r="41" spans="1:15" ht="15">
      <c r="A41" s="136">
        <v>31</v>
      </c>
      <c r="B41" s="120" t="s">
        <v>2305</v>
      </c>
      <c r="C41" s="136" t="s">
        <v>47</v>
      </c>
      <c r="D41" s="141">
        <v>774.8</v>
      </c>
      <c r="E41" s="141">
        <v>782.94999999999993</v>
      </c>
      <c r="F41" s="142">
        <v>763.89999999999986</v>
      </c>
      <c r="G41" s="142">
        <v>752.99999999999989</v>
      </c>
      <c r="H41" s="142">
        <v>733.94999999999982</v>
      </c>
      <c r="I41" s="142">
        <v>793.84999999999991</v>
      </c>
      <c r="J41" s="142">
        <v>812.89999999999986</v>
      </c>
      <c r="K41" s="142">
        <v>823.8</v>
      </c>
      <c r="L41" s="137">
        <v>802</v>
      </c>
      <c r="M41" s="137">
        <v>772.05</v>
      </c>
      <c r="N41" s="159">
        <v>2911700</v>
      </c>
      <c r="O41" s="160">
        <v>2.6764934057408846E-2</v>
      </c>
    </row>
    <row r="42" spans="1:15" ht="15">
      <c r="A42" s="136">
        <v>32</v>
      </c>
      <c r="B42" s="120" t="s">
        <v>2308</v>
      </c>
      <c r="C42" s="136" t="s">
        <v>190</v>
      </c>
      <c r="D42" s="141">
        <v>147.5</v>
      </c>
      <c r="E42" s="141">
        <v>147.58333333333334</v>
      </c>
      <c r="F42" s="142">
        <v>146.16666666666669</v>
      </c>
      <c r="G42" s="142">
        <v>144.83333333333334</v>
      </c>
      <c r="H42" s="142">
        <v>143.41666666666669</v>
      </c>
      <c r="I42" s="142">
        <v>148.91666666666669</v>
      </c>
      <c r="J42" s="142">
        <v>150.33333333333337</v>
      </c>
      <c r="K42" s="142">
        <v>151.66666666666669</v>
      </c>
      <c r="L42" s="137">
        <v>149</v>
      </c>
      <c r="M42" s="137">
        <v>146.25</v>
      </c>
      <c r="N42" s="159">
        <v>27739800</v>
      </c>
      <c r="O42" s="160">
        <v>-4.1395826205952786E-2</v>
      </c>
    </row>
    <row r="43" spans="1:15" ht="15">
      <c r="A43" s="136">
        <v>33</v>
      </c>
      <c r="B43" s="120" t="s">
        <v>2312</v>
      </c>
      <c r="C43" s="136" t="s">
        <v>241</v>
      </c>
      <c r="D43" s="141">
        <v>1140.25</v>
      </c>
      <c r="E43" s="141">
        <v>1145.8999999999999</v>
      </c>
      <c r="F43" s="142">
        <v>1127.1999999999998</v>
      </c>
      <c r="G43" s="142">
        <v>1114.1499999999999</v>
      </c>
      <c r="H43" s="142">
        <v>1095.4499999999998</v>
      </c>
      <c r="I43" s="142">
        <v>1158.9499999999998</v>
      </c>
      <c r="J43" s="142">
        <v>1177.6500000000001</v>
      </c>
      <c r="K43" s="142">
        <v>1190.6999999999998</v>
      </c>
      <c r="L43" s="137">
        <v>1164.5999999999999</v>
      </c>
      <c r="M43" s="137">
        <v>1132.8499999999999</v>
      </c>
      <c r="N43" s="159">
        <v>2250300</v>
      </c>
      <c r="O43" s="160">
        <v>8.0053368912608408E-4</v>
      </c>
    </row>
    <row r="44" spans="1:15" ht="15">
      <c r="A44" s="136">
        <v>34</v>
      </c>
      <c r="B44" s="120" t="s">
        <v>2300</v>
      </c>
      <c r="C44" s="136" t="s">
        <v>593</v>
      </c>
      <c r="D44" s="141">
        <v>264.25</v>
      </c>
      <c r="E44" s="141">
        <v>263.65000000000003</v>
      </c>
      <c r="F44" s="142">
        <v>262.70000000000005</v>
      </c>
      <c r="G44" s="142">
        <v>261.15000000000003</v>
      </c>
      <c r="H44" s="142">
        <v>260.20000000000005</v>
      </c>
      <c r="I44" s="142">
        <v>265.20000000000005</v>
      </c>
      <c r="J44" s="142">
        <v>266.14999999999998</v>
      </c>
      <c r="K44" s="142">
        <v>267.70000000000005</v>
      </c>
      <c r="L44" s="137">
        <v>264.60000000000002</v>
      </c>
      <c r="M44" s="137">
        <v>262.10000000000002</v>
      </c>
      <c r="N44" s="159">
        <v>2123000</v>
      </c>
      <c r="O44" s="160">
        <v>3.0982905982905984E-2</v>
      </c>
    </row>
    <row r="45" spans="1:15" ht="15">
      <c r="A45" s="136">
        <v>35</v>
      </c>
      <c r="B45" s="120" t="s">
        <v>2306</v>
      </c>
      <c r="C45" s="136" t="s">
        <v>2164</v>
      </c>
      <c r="D45" s="141">
        <v>1149.8</v>
      </c>
      <c r="E45" s="141">
        <v>1147.2666666666667</v>
      </c>
      <c r="F45" s="142">
        <v>1142.5333333333333</v>
      </c>
      <c r="G45" s="142">
        <v>1135.2666666666667</v>
      </c>
      <c r="H45" s="142">
        <v>1130.5333333333333</v>
      </c>
      <c r="I45" s="142">
        <v>1154.5333333333333</v>
      </c>
      <c r="J45" s="142">
        <v>1159.2666666666664</v>
      </c>
      <c r="K45" s="142">
        <v>1166.5333333333333</v>
      </c>
      <c r="L45" s="137">
        <v>1152</v>
      </c>
      <c r="M45" s="137">
        <v>1140</v>
      </c>
      <c r="N45" s="159">
        <v>4683000</v>
      </c>
      <c r="O45" s="160">
        <v>2.3544520547945204E-3</v>
      </c>
    </row>
    <row r="46" spans="1:15" ht="15">
      <c r="A46" s="136">
        <v>36</v>
      </c>
      <c r="B46" s="120" t="s">
        <v>2304</v>
      </c>
      <c r="C46" s="136" t="s">
        <v>48</v>
      </c>
      <c r="D46" s="141">
        <v>732.8</v>
      </c>
      <c r="E46" s="141">
        <v>733.91666666666663</v>
      </c>
      <c r="F46" s="142">
        <v>728.88333333333321</v>
      </c>
      <c r="G46" s="142">
        <v>724.96666666666658</v>
      </c>
      <c r="H46" s="142">
        <v>719.93333333333317</v>
      </c>
      <c r="I46" s="142">
        <v>737.83333333333326</v>
      </c>
      <c r="J46" s="142">
        <v>742.86666666666679</v>
      </c>
      <c r="K46" s="142">
        <v>746.7833333333333</v>
      </c>
      <c r="L46" s="137">
        <v>738.95</v>
      </c>
      <c r="M46" s="137">
        <v>730</v>
      </c>
      <c r="N46" s="159">
        <v>9421200</v>
      </c>
      <c r="O46" s="160">
        <v>2.425944841675179E-3</v>
      </c>
    </row>
    <row r="47" spans="1:15" ht="15">
      <c r="A47" s="136">
        <v>37</v>
      </c>
      <c r="B47" s="120" t="s">
        <v>2307</v>
      </c>
      <c r="C47" s="136" t="s">
        <v>49</v>
      </c>
      <c r="D47" s="141">
        <v>381.1</v>
      </c>
      <c r="E47" s="141">
        <v>382.63333333333338</v>
      </c>
      <c r="F47" s="142">
        <v>378.46666666666675</v>
      </c>
      <c r="G47" s="142">
        <v>375.83333333333337</v>
      </c>
      <c r="H47" s="142">
        <v>371.66666666666674</v>
      </c>
      <c r="I47" s="142">
        <v>385.26666666666677</v>
      </c>
      <c r="J47" s="142">
        <v>389.43333333333339</v>
      </c>
      <c r="K47" s="142">
        <v>392.06666666666678</v>
      </c>
      <c r="L47" s="137">
        <v>386.8</v>
      </c>
      <c r="M47" s="137">
        <v>380</v>
      </c>
      <c r="N47" s="159">
        <v>62877900</v>
      </c>
      <c r="O47" s="160">
        <v>4.126510112664585E-3</v>
      </c>
    </row>
    <row r="48" spans="1:15" ht="15">
      <c r="A48" s="136">
        <v>38</v>
      </c>
      <c r="B48" s="120" t="s">
        <v>2308</v>
      </c>
      <c r="C48" s="136" t="s">
        <v>50</v>
      </c>
      <c r="D48" s="141">
        <v>89.5</v>
      </c>
      <c r="E48" s="141">
        <v>89.916666666666671</v>
      </c>
      <c r="F48" s="142">
        <v>88.683333333333337</v>
      </c>
      <c r="G48" s="142">
        <v>87.86666666666666</v>
      </c>
      <c r="H48" s="142">
        <v>86.633333333333326</v>
      </c>
      <c r="I48" s="142">
        <v>90.733333333333348</v>
      </c>
      <c r="J48" s="142">
        <v>91.966666666666669</v>
      </c>
      <c r="K48" s="142">
        <v>92.78333333333336</v>
      </c>
      <c r="L48" s="137">
        <v>91.15</v>
      </c>
      <c r="M48" s="137">
        <v>89.1</v>
      </c>
      <c r="N48" s="159">
        <v>42855000</v>
      </c>
      <c r="O48" s="160">
        <v>-1.8550326348333906E-2</v>
      </c>
    </row>
    <row r="49" spans="1:15" ht="15">
      <c r="A49" s="136">
        <v>39</v>
      </c>
      <c r="B49" s="120" t="s">
        <v>2302</v>
      </c>
      <c r="C49" s="136" t="s">
        <v>51</v>
      </c>
      <c r="D49" s="141">
        <v>617.75</v>
      </c>
      <c r="E49" s="141">
        <v>620.68333333333328</v>
      </c>
      <c r="F49" s="142">
        <v>611.56666666666661</v>
      </c>
      <c r="G49" s="142">
        <v>605.38333333333333</v>
      </c>
      <c r="H49" s="142">
        <v>596.26666666666665</v>
      </c>
      <c r="I49" s="142">
        <v>626.86666666666656</v>
      </c>
      <c r="J49" s="142">
        <v>635.98333333333312</v>
      </c>
      <c r="K49" s="142">
        <v>642.16666666666652</v>
      </c>
      <c r="L49" s="137">
        <v>629.79999999999995</v>
      </c>
      <c r="M49" s="137">
        <v>614.5</v>
      </c>
      <c r="N49" s="159">
        <v>8314200</v>
      </c>
      <c r="O49" s="160">
        <v>7.6352530541012216E-3</v>
      </c>
    </row>
    <row r="50" spans="1:15" ht="15">
      <c r="A50" s="136">
        <v>40</v>
      </c>
      <c r="B50" s="120" t="s">
        <v>2304</v>
      </c>
      <c r="C50" s="136" t="s">
        <v>52</v>
      </c>
      <c r="D50" s="141">
        <v>20253.95</v>
      </c>
      <c r="E50" s="141">
        <v>20136.716666666667</v>
      </c>
      <c r="F50" s="142">
        <v>19897.583333333336</v>
      </c>
      <c r="G50" s="142">
        <v>19541.216666666667</v>
      </c>
      <c r="H50" s="142">
        <v>19302.083333333336</v>
      </c>
      <c r="I50" s="142">
        <v>20493.083333333336</v>
      </c>
      <c r="J50" s="142">
        <v>20732.216666666667</v>
      </c>
      <c r="K50" s="142">
        <v>21088.583333333336</v>
      </c>
      <c r="L50" s="137">
        <v>20375.849999999999</v>
      </c>
      <c r="M50" s="137">
        <v>19780.349999999999</v>
      </c>
      <c r="N50" s="159">
        <v>193100</v>
      </c>
      <c r="O50" s="160">
        <v>2.5219007167507301E-2</v>
      </c>
    </row>
    <row r="51" spans="1:15" ht="15">
      <c r="A51" s="136">
        <v>41</v>
      </c>
      <c r="B51" s="120" t="s">
        <v>2309</v>
      </c>
      <c r="C51" s="136" t="s">
        <v>53</v>
      </c>
      <c r="D51" s="141">
        <v>419.55</v>
      </c>
      <c r="E51" s="141">
        <v>415.76666666666665</v>
      </c>
      <c r="F51" s="142">
        <v>407.5333333333333</v>
      </c>
      <c r="G51" s="142">
        <v>395.51666666666665</v>
      </c>
      <c r="H51" s="142">
        <v>387.2833333333333</v>
      </c>
      <c r="I51" s="142">
        <v>427.7833333333333</v>
      </c>
      <c r="J51" s="142">
        <v>436.01666666666665</v>
      </c>
      <c r="K51" s="142">
        <v>448.0333333333333</v>
      </c>
      <c r="L51" s="137">
        <v>424</v>
      </c>
      <c r="M51" s="137">
        <v>403.75</v>
      </c>
      <c r="N51" s="159">
        <v>14729400</v>
      </c>
      <c r="O51" s="160">
        <v>0.1168281697829944</v>
      </c>
    </row>
    <row r="52" spans="1:15" ht="15">
      <c r="A52" s="136">
        <v>42</v>
      </c>
      <c r="B52" s="120" t="s">
        <v>2305</v>
      </c>
      <c r="C52" s="136" t="s">
        <v>193</v>
      </c>
      <c r="D52" s="141">
        <v>5179.05</v>
      </c>
      <c r="E52" s="141">
        <v>5177</v>
      </c>
      <c r="F52" s="142">
        <v>5137</v>
      </c>
      <c r="G52" s="142">
        <v>5094.95</v>
      </c>
      <c r="H52" s="142">
        <v>5054.95</v>
      </c>
      <c r="I52" s="142">
        <v>5219.05</v>
      </c>
      <c r="J52" s="142">
        <v>5259.05</v>
      </c>
      <c r="K52" s="142">
        <v>5301.1</v>
      </c>
      <c r="L52" s="137">
        <v>5217</v>
      </c>
      <c r="M52" s="137">
        <v>5134.95</v>
      </c>
      <c r="N52" s="159">
        <v>863400</v>
      </c>
      <c r="O52" s="160">
        <v>2.3169601482854495E-4</v>
      </c>
    </row>
    <row r="53" spans="1:15" ht="15">
      <c r="A53" s="136">
        <v>43</v>
      </c>
      <c r="B53" s="120" t="s">
        <v>2302</v>
      </c>
      <c r="C53" s="136" t="s">
        <v>195</v>
      </c>
      <c r="D53" s="141">
        <v>391.4</v>
      </c>
      <c r="E53" s="141">
        <v>392.29999999999995</v>
      </c>
      <c r="F53" s="142">
        <v>388.14999999999992</v>
      </c>
      <c r="G53" s="142">
        <v>384.9</v>
      </c>
      <c r="H53" s="142">
        <v>380.74999999999994</v>
      </c>
      <c r="I53" s="142">
        <v>395.5499999999999</v>
      </c>
      <c r="J53" s="142">
        <v>399.7</v>
      </c>
      <c r="K53" s="142">
        <v>402.94999999999987</v>
      </c>
      <c r="L53" s="137">
        <v>396.45</v>
      </c>
      <c r="M53" s="137">
        <v>389.05</v>
      </c>
      <c r="N53" s="159">
        <v>6206400</v>
      </c>
      <c r="O53" s="160">
        <v>-4.3634496919917861E-3</v>
      </c>
    </row>
    <row r="54" spans="1:15" ht="15">
      <c r="A54" s="136">
        <v>44</v>
      </c>
      <c r="B54" s="120" t="s">
        <v>2303</v>
      </c>
      <c r="C54" s="136" t="s">
        <v>54</v>
      </c>
      <c r="D54" s="141">
        <v>278.25</v>
      </c>
      <c r="E54" s="141">
        <v>280.43333333333334</v>
      </c>
      <c r="F54" s="142">
        <v>274.9666666666667</v>
      </c>
      <c r="G54" s="142">
        <v>271.68333333333334</v>
      </c>
      <c r="H54" s="142">
        <v>266.2166666666667</v>
      </c>
      <c r="I54" s="142">
        <v>283.7166666666667</v>
      </c>
      <c r="J54" s="142">
        <v>289.18333333333328</v>
      </c>
      <c r="K54" s="142">
        <v>292.4666666666667</v>
      </c>
      <c r="L54" s="137">
        <v>285.89999999999998</v>
      </c>
      <c r="M54" s="137">
        <v>277.14999999999998</v>
      </c>
      <c r="N54" s="159">
        <v>11070400</v>
      </c>
      <c r="O54" s="160">
        <v>-8.028673835125448E-3</v>
      </c>
    </row>
    <row r="55" spans="1:15" ht="15">
      <c r="A55" s="136">
        <v>45</v>
      </c>
      <c r="B55" s="120" t="s">
        <v>2300</v>
      </c>
      <c r="C55" s="136" t="s">
        <v>650</v>
      </c>
      <c r="D55" s="141">
        <v>445.5</v>
      </c>
      <c r="E55" s="141">
        <v>445.13333333333338</v>
      </c>
      <c r="F55" s="142">
        <v>441.46666666666675</v>
      </c>
      <c r="G55" s="142">
        <v>437.43333333333339</v>
      </c>
      <c r="H55" s="142">
        <v>433.76666666666677</v>
      </c>
      <c r="I55" s="142">
        <v>449.16666666666674</v>
      </c>
      <c r="J55" s="142">
        <v>452.83333333333337</v>
      </c>
      <c r="K55" s="142">
        <v>456.86666666666673</v>
      </c>
      <c r="L55" s="137">
        <v>448.8</v>
      </c>
      <c r="M55" s="137">
        <v>441.1</v>
      </c>
      <c r="N55" s="159">
        <v>7065000</v>
      </c>
      <c r="O55" s="160">
        <v>7.8459343794579171E-3</v>
      </c>
    </row>
    <row r="56" spans="1:15" ht="15">
      <c r="A56" s="136">
        <v>46</v>
      </c>
      <c r="B56" s="120" t="s">
        <v>2306</v>
      </c>
      <c r="C56" s="136" t="s">
        <v>651</v>
      </c>
      <c r="D56" s="141">
        <v>646.20000000000005</v>
      </c>
      <c r="E56" s="141">
        <v>646.83333333333337</v>
      </c>
      <c r="F56" s="142">
        <v>642.36666666666679</v>
      </c>
      <c r="G56" s="142">
        <v>638.53333333333342</v>
      </c>
      <c r="H56" s="142">
        <v>634.06666666666683</v>
      </c>
      <c r="I56" s="142">
        <v>650.66666666666674</v>
      </c>
      <c r="J56" s="142">
        <v>655.13333333333321</v>
      </c>
      <c r="K56" s="142">
        <v>658.9666666666667</v>
      </c>
      <c r="L56" s="137">
        <v>651.29999999999995</v>
      </c>
      <c r="M56" s="137">
        <v>643</v>
      </c>
      <c r="N56" s="159">
        <v>7232800</v>
      </c>
      <c r="O56" s="160">
        <v>-5.5273048861375197E-4</v>
      </c>
    </row>
    <row r="57" spans="1:15" ht="15">
      <c r="A57" s="136">
        <v>47</v>
      </c>
      <c r="B57" s="120" t="s">
        <v>2309</v>
      </c>
      <c r="C57" s="136" t="s">
        <v>233</v>
      </c>
      <c r="D57" s="141">
        <v>202.35</v>
      </c>
      <c r="E57" s="141">
        <v>201.81666666666669</v>
      </c>
      <c r="F57" s="142">
        <v>200.08333333333337</v>
      </c>
      <c r="G57" s="142">
        <v>197.81666666666669</v>
      </c>
      <c r="H57" s="142">
        <v>196.08333333333337</v>
      </c>
      <c r="I57" s="142">
        <v>204.08333333333337</v>
      </c>
      <c r="J57" s="142">
        <v>205.81666666666666</v>
      </c>
      <c r="K57" s="142">
        <v>208.08333333333337</v>
      </c>
      <c r="L57" s="137">
        <v>203.55</v>
      </c>
      <c r="M57" s="137">
        <v>199.55</v>
      </c>
      <c r="N57" s="159">
        <v>10900400</v>
      </c>
      <c r="O57" s="160">
        <v>-8.1528662420382158E-3</v>
      </c>
    </row>
    <row r="58" spans="1:15" ht="15">
      <c r="A58" s="136">
        <v>48</v>
      </c>
      <c r="B58" s="120" t="s">
        <v>2304</v>
      </c>
      <c r="C58" s="136" t="s">
        <v>232</v>
      </c>
      <c r="D58" s="141">
        <v>1605.15</v>
      </c>
      <c r="E58" s="141">
        <v>1605.3333333333333</v>
      </c>
      <c r="F58" s="142">
        <v>1578.8666666666666</v>
      </c>
      <c r="G58" s="142">
        <v>1552.5833333333333</v>
      </c>
      <c r="H58" s="142">
        <v>1526.1166666666666</v>
      </c>
      <c r="I58" s="142">
        <v>1631.6166666666666</v>
      </c>
      <c r="J58" s="142">
        <v>1658.0833333333333</v>
      </c>
      <c r="K58" s="142">
        <v>1684.3666666666666</v>
      </c>
      <c r="L58" s="137">
        <v>1631.8</v>
      </c>
      <c r="M58" s="137">
        <v>1579.05</v>
      </c>
      <c r="N58" s="159">
        <v>1327550</v>
      </c>
      <c r="O58" s="160">
        <v>0.12886904761904761</v>
      </c>
    </row>
    <row r="59" spans="1:15" ht="15">
      <c r="A59" s="136">
        <v>49</v>
      </c>
      <c r="B59" s="120" t="s">
        <v>2298</v>
      </c>
      <c r="C59" s="136" t="s">
        <v>55</v>
      </c>
      <c r="D59" s="141">
        <v>1200.95</v>
      </c>
      <c r="E59" s="141">
        <v>1203.6833333333334</v>
      </c>
      <c r="F59" s="142">
        <v>1191.1666666666667</v>
      </c>
      <c r="G59" s="142">
        <v>1181.3833333333334</v>
      </c>
      <c r="H59" s="142">
        <v>1168.8666666666668</v>
      </c>
      <c r="I59" s="142">
        <v>1213.4666666666667</v>
      </c>
      <c r="J59" s="142">
        <v>1225.9833333333331</v>
      </c>
      <c r="K59" s="142">
        <v>1235.7666666666667</v>
      </c>
      <c r="L59" s="137">
        <v>1216.2</v>
      </c>
      <c r="M59" s="137">
        <v>1193.9000000000001</v>
      </c>
      <c r="N59" s="159">
        <v>6069800</v>
      </c>
      <c r="O59" s="160">
        <v>-3.2514450867052024E-3</v>
      </c>
    </row>
    <row r="60" spans="1:15" ht="15">
      <c r="A60" s="136">
        <v>50</v>
      </c>
      <c r="B60" s="120" t="s">
        <v>2301</v>
      </c>
      <c r="C60" s="136" t="s">
        <v>56</v>
      </c>
      <c r="D60" s="141">
        <v>1017.35</v>
      </c>
      <c r="E60" s="141">
        <v>1017.6833333333334</v>
      </c>
      <c r="F60" s="142">
        <v>1006.5666666666668</v>
      </c>
      <c r="G60" s="142">
        <v>995.78333333333342</v>
      </c>
      <c r="H60" s="142">
        <v>984.66666666666686</v>
      </c>
      <c r="I60" s="142">
        <v>1028.4666666666667</v>
      </c>
      <c r="J60" s="142">
        <v>1039.5833333333335</v>
      </c>
      <c r="K60" s="142">
        <v>1050.3666666666668</v>
      </c>
      <c r="L60" s="137">
        <v>1028.8</v>
      </c>
      <c r="M60" s="137">
        <v>1006.9</v>
      </c>
      <c r="N60" s="159">
        <v>5702400</v>
      </c>
      <c r="O60" s="160">
        <v>-6.5159064775776156E-3</v>
      </c>
    </row>
    <row r="61" spans="1:15" ht="15">
      <c r="A61" s="136">
        <v>51</v>
      </c>
      <c r="B61" s="120" t="s">
        <v>2301</v>
      </c>
      <c r="C61" s="136" t="s">
        <v>2392</v>
      </c>
      <c r="D61" s="141">
        <v>80.8</v>
      </c>
      <c r="E61" s="141">
        <v>80.966666666666654</v>
      </c>
      <c r="F61" s="142">
        <v>80.033333333333303</v>
      </c>
      <c r="G61" s="142">
        <v>79.266666666666652</v>
      </c>
      <c r="H61" s="142">
        <v>78.3333333333333</v>
      </c>
      <c r="I61" s="142">
        <v>81.733333333333306</v>
      </c>
      <c r="J61" s="142">
        <v>82.666666666666671</v>
      </c>
      <c r="K61" s="142">
        <v>83.433333333333309</v>
      </c>
      <c r="L61" s="137">
        <v>81.900000000000006</v>
      </c>
      <c r="M61" s="137">
        <v>80.2</v>
      </c>
      <c r="N61" s="159">
        <v>20736000</v>
      </c>
      <c r="O61" s="160">
        <v>-5.7836899942163096E-4</v>
      </c>
    </row>
    <row r="62" spans="1:15" ht="15">
      <c r="A62" s="136">
        <v>52</v>
      </c>
      <c r="B62" s="49" t="s">
        <v>2300</v>
      </c>
      <c r="C62" s="136" t="s">
        <v>681</v>
      </c>
      <c r="D62" s="141">
        <v>339.05</v>
      </c>
      <c r="E62" s="141">
        <v>334.81666666666666</v>
      </c>
      <c r="F62" s="142">
        <v>328.7833333333333</v>
      </c>
      <c r="G62" s="142">
        <v>318.51666666666665</v>
      </c>
      <c r="H62" s="142">
        <v>312.48333333333329</v>
      </c>
      <c r="I62" s="142">
        <v>345.08333333333331</v>
      </c>
      <c r="J62" s="142">
        <v>351.11666666666673</v>
      </c>
      <c r="K62" s="142">
        <v>361.38333333333333</v>
      </c>
      <c r="L62" s="137">
        <v>340.85</v>
      </c>
      <c r="M62" s="137">
        <v>324.55</v>
      </c>
      <c r="N62" s="159">
        <v>3129000</v>
      </c>
      <c r="O62" s="160">
        <v>5.1411290322580648E-2</v>
      </c>
    </row>
    <row r="63" spans="1:15" ht="15">
      <c r="A63" s="136">
        <v>53</v>
      </c>
      <c r="B63" s="120" t="s">
        <v>2300</v>
      </c>
      <c r="C63" s="136" t="s">
        <v>683</v>
      </c>
      <c r="D63" s="141">
        <v>1538.9</v>
      </c>
      <c r="E63" s="141">
        <v>1542.2666666666667</v>
      </c>
      <c r="F63" s="142">
        <v>1524.6333333333332</v>
      </c>
      <c r="G63" s="142">
        <v>1510.3666666666666</v>
      </c>
      <c r="H63" s="142">
        <v>1492.7333333333331</v>
      </c>
      <c r="I63" s="142">
        <v>1556.5333333333333</v>
      </c>
      <c r="J63" s="142">
        <v>1574.166666666667</v>
      </c>
      <c r="K63" s="142">
        <v>1588.4333333333334</v>
      </c>
      <c r="L63" s="137">
        <v>1559.9</v>
      </c>
      <c r="M63" s="137">
        <v>1528</v>
      </c>
      <c r="N63" s="159">
        <v>574000</v>
      </c>
      <c r="O63" s="160">
        <v>6.2962962962962957E-2</v>
      </c>
    </row>
    <row r="64" spans="1:15" ht="15">
      <c r="A64" s="136">
        <v>54</v>
      </c>
      <c r="B64" s="120" t="s">
        <v>2302</v>
      </c>
      <c r="C64" s="136" t="s">
        <v>57</v>
      </c>
      <c r="D64" s="141">
        <v>557.45000000000005</v>
      </c>
      <c r="E64" s="141">
        <v>559.04999999999995</v>
      </c>
      <c r="F64" s="142">
        <v>554.44999999999993</v>
      </c>
      <c r="G64" s="142">
        <v>551.44999999999993</v>
      </c>
      <c r="H64" s="142">
        <v>546.84999999999991</v>
      </c>
      <c r="I64" s="142">
        <v>562.04999999999995</v>
      </c>
      <c r="J64" s="142">
        <v>566.64999999999986</v>
      </c>
      <c r="K64" s="142">
        <v>569.65</v>
      </c>
      <c r="L64" s="137">
        <v>563.65</v>
      </c>
      <c r="M64" s="137">
        <v>556.04999999999995</v>
      </c>
      <c r="N64" s="159">
        <v>8798000</v>
      </c>
      <c r="O64" s="160">
        <v>4.9114791547687038E-3</v>
      </c>
    </row>
    <row r="65" spans="1:15" ht="15">
      <c r="A65" s="136">
        <v>55</v>
      </c>
      <c r="B65" s="120" t="s">
        <v>2300</v>
      </c>
      <c r="C65" s="136" t="s">
        <v>58</v>
      </c>
      <c r="D65" s="141">
        <v>280.35000000000002</v>
      </c>
      <c r="E65" s="141">
        <v>280.06666666666666</v>
      </c>
      <c r="F65" s="142">
        <v>278.68333333333334</v>
      </c>
      <c r="G65" s="142">
        <v>277.01666666666665</v>
      </c>
      <c r="H65" s="142">
        <v>275.63333333333333</v>
      </c>
      <c r="I65" s="142">
        <v>281.73333333333335</v>
      </c>
      <c r="J65" s="142">
        <v>283.11666666666667</v>
      </c>
      <c r="K65" s="142">
        <v>284.78333333333336</v>
      </c>
      <c r="L65" s="137">
        <v>281.45</v>
      </c>
      <c r="M65" s="137">
        <v>278.39999999999998</v>
      </c>
      <c r="N65" s="159">
        <v>20361000</v>
      </c>
      <c r="O65" s="160">
        <v>2.8904947192884937E-2</v>
      </c>
    </row>
    <row r="66" spans="1:15" ht="15">
      <c r="A66" s="136">
        <v>56</v>
      </c>
      <c r="B66" s="120" t="s">
        <v>2305</v>
      </c>
      <c r="C66" s="136" t="s">
        <v>59</v>
      </c>
      <c r="D66" s="141">
        <v>1105.3</v>
      </c>
      <c r="E66" s="141">
        <v>1103.7666666666667</v>
      </c>
      <c r="F66" s="142">
        <v>1096.5833333333333</v>
      </c>
      <c r="G66" s="142">
        <v>1087.8666666666666</v>
      </c>
      <c r="H66" s="142">
        <v>1080.6833333333332</v>
      </c>
      <c r="I66" s="142">
        <v>1112.4833333333333</v>
      </c>
      <c r="J66" s="142">
        <v>1119.6666666666667</v>
      </c>
      <c r="K66" s="142">
        <v>1128.3833333333334</v>
      </c>
      <c r="L66" s="137">
        <v>1110.95</v>
      </c>
      <c r="M66" s="137">
        <v>1095.05</v>
      </c>
      <c r="N66" s="159">
        <v>1465100</v>
      </c>
      <c r="O66" s="160">
        <v>-1.2269938650306749E-2</v>
      </c>
    </row>
    <row r="67" spans="1:15" ht="15">
      <c r="A67" s="136">
        <v>57</v>
      </c>
      <c r="B67" s="120" t="s">
        <v>2300</v>
      </c>
      <c r="C67" s="136" t="s">
        <v>196</v>
      </c>
      <c r="D67" s="141">
        <v>1294.7</v>
      </c>
      <c r="E67" s="141">
        <v>1283.8999999999999</v>
      </c>
      <c r="F67" s="142">
        <v>1270.7999999999997</v>
      </c>
      <c r="G67" s="142">
        <v>1246.8999999999999</v>
      </c>
      <c r="H67" s="142">
        <v>1233.7999999999997</v>
      </c>
      <c r="I67" s="142">
        <v>1307.7999999999997</v>
      </c>
      <c r="J67" s="142">
        <v>1320.8999999999996</v>
      </c>
      <c r="K67" s="142">
        <v>1344.7999999999997</v>
      </c>
      <c r="L67" s="137">
        <v>1297</v>
      </c>
      <c r="M67" s="137">
        <v>1260</v>
      </c>
      <c r="N67" s="159">
        <v>937500</v>
      </c>
      <c r="O67" s="160">
        <v>-4.5194143857415658E-2</v>
      </c>
    </row>
    <row r="68" spans="1:15" ht="15">
      <c r="A68" s="136">
        <v>58</v>
      </c>
      <c r="B68" s="120" t="s">
        <v>2308</v>
      </c>
      <c r="C68" s="136" t="s">
        <v>354</v>
      </c>
      <c r="D68" s="141">
        <v>748.75</v>
      </c>
      <c r="E68" s="141">
        <v>752.65</v>
      </c>
      <c r="F68" s="142">
        <v>742.19999999999993</v>
      </c>
      <c r="G68" s="142">
        <v>735.65</v>
      </c>
      <c r="H68" s="142">
        <v>725.19999999999993</v>
      </c>
      <c r="I68" s="142">
        <v>759.19999999999993</v>
      </c>
      <c r="J68" s="142">
        <v>769.65</v>
      </c>
      <c r="K68" s="142">
        <v>776.19999999999993</v>
      </c>
      <c r="L68" s="137">
        <v>763.1</v>
      </c>
      <c r="M68" s="137">
        <v>746.1</v>
      </c>
      <c r="N68" s="159">
        <v>1843800</v>
      </c>
      <c r="O68" s="160">
        <v>-3.2530904359141186E-4</v>
      </c>
    </row>
    <row r="69" spans="1:15" ht="15">
      <c r="A69" s="136">
        <v>59</v>
      </c>
      <c r="B69" s="120" t="s">
        <v>2305</v>
      </c>
      <c r="C69" s="136" t="s">
        <v>60</v>
      </c>
      <c r="D69" s="141">
        <v>345</v>
      </c>
      <c r="E69" s="141">
        <v>345.33333333333331</v>
      </c>
      <c r="F69" s="142">
        <v>343.36666666666662</v>
      </c>
      <c r="G69" s="142">
        <v>341.73333333333329</v>
      </c>
      <c r="H69" s="142">
        <v>339.76666666666659</v>
      </c>
      <c r="I69" s="142">
        <v>346.96666666666664</v>
      </c>
      <c r="J69" s="142">
        <v>348.93333333333334</v>
      </c>
      <c r="K69" s="142">
        <v>350.56666666666666</v>
      </c>
      <c r="L69" s="137">
        <v>347.3</v>
      </c>
      <c r="M69" s="137">
        <v>343.7</v>
      </c>
      <c r="N69" s="159">
        <v>12040000</v>
      </c>
      <c r="O69" s="160">
        <v>-2.0721094073767096E-3</v>
      </c>
    </row>
    <row r="70" spans="1:15" ht="15">
      <c r="A70" s="136">
        <v>60</v>
      </c>
      <c r="B70" s="120" t="s">
        <v>2299</v>
      </c>
      <c r="C70" s="136" t="s">
        <v>722</v>
      </c>
      <c r="D70" s="141">
        <v>2785.85</v>
      </c>
      <c r="E70" s="141">
        <v>2778.0333333333328</v>
      </c>
      <c r="F70" s="142">
        <v>2750.1166666666659</v>
      </c>
      <c r="G70" s="142">
        <v>2714.3833333333332</v>
      </c>
      <c r="H70" s="142">
        <v>2686.4666666666662</v>
      </c>
      <c r="I70" s="142">
        <v>2813.7666666666655</v>
      </c>
      <c r="J70" s="142">
        <v>2841.6833333333325</v>
      </c>
      <c r="K70" s="142">
        <v>2877.4166666666652</v>
      </c>
      <c r="L70" s="137">
        <v>2805.95</v>
      </c>
      <c r="M70" s="137">
        <v>2742.3</v>
      </c>
      <c r="N70" s="159">
        <v>671100</v>
      </c>
      <c r="O70" s="160">
        <v>1.5433499773036768E-2</v>
      </c>
    </row>
    <row r="71" spans="1:15" ht="15">
      <c r="A71" s="136">
        <v>61</v>
      </c>
      <c r="B71" s="120" t="s">
        <v>2303</v>
      </c>
      <c r="C71" s="136" t="s">
        <v>376</v>
      </c>
      <c r="D71" s="141">
        <v>176.35</v>
      </c>
      <c r="E71" s="141">
        <v>176.78333333333333</v>
      </c>
      <c r="F71" s="142">
        <v>175.06666666666666</v>
      </c>
      <c r="G71" s="142">
        <v>173.78333333333333</v>
      </c>
      <c r="H71" s="142">
        <v>172.06666666666666</v>
      </c>
      <c r="I71" s="142">
        <v>178.06666666666666</v>
      </c>
      <c r="J71" s="142">
        <v>179.7833333333333</v>
      </c>
      <c r="K71" s="142">
        <v>181.06666666666666</v>
      </c>
      <c r="L71" s="137">
        <v>178.5</v>
      </c>
      <c r="M71" s="137">
        <v>175.5</v>
      </c>
      <c r="N71" s="159">
        <v>4648500</v>
      </c>
      <c r="O71" s="160">
        <v>-2.6390197926484449E-2</v>
      </c>
    </row>
    <row r="72" spans="1:15" ht="15">
      <c r="A72" s="136">
        <v>62</v>
      </c>
      <c r="B72" s="120" t="s">
        <v>2306</v>
      </c>
      <c r="C72" s="136" t="s">
        <v>234</v>
      </c>
      <c r="D72" s="141">
        <v>528.95000000000005</v>
      </c>
      <c r="E72" s="141">
        <v>531.63333333333333</v>
      </c>
      <c r="F72" s="142">
        <v>523.81666666666661</v>
      </c>
      <c r="G72" s="142">
        <v>518.68333333333328</v>
      </c>
      <c r="H72" s="142">
        <v>510.86666666666656</v>
      </c>
      <c r="I72" s="142">
        <v>536.76666666666665</v>
      </c>
      <c r="J72" s="142">
        <v>544.58333333333348</v>
      </c>
      <c r="K72" s="142">
        <v>549.7166666666667</v>
      </c>
      <c r="L72" s="137">
        <v>539.45000000000005</v>
      </c>
      <c r="M72" s="137">
        <v>526.5</v>
      </c>
      <c r="N72" s="159">
        <v>28387500</v>
      </c>
      <c r="O72" s="160">
        <v>-8.4355024625379863E-3</v>
      </c>
    </row>
    <row r="73" spans="1:15" ht="15">
      <c r="A73" s="136">
        <v>63</v>
      </c>
      <c r="B73" s="120" t="s">
        <v>2310</v>
      </c>
      <c r="C73" s="136" t="s">
        <v>61</v>
      </c>
      <c r="D73" s="141">
        <v>79.900000000000006</v>
      </c>
      <c r="E73" s="141">
        <v>78.550000000000011</v>
      </c>
      <c r="F73" s="142">
        <v>75.90000000000002</v>
      </c>
      <c r="G73" s="142">
        <v>71.900000000000006</v>
      </c>
      <c r="H73" s="142">
        <v>69.250000000000014</v>
      </c>
      <c r="I73" s="142">
        <v>82.550000000000026</v>
      </c>
      <c r="J73" s="142">
        <v>85.2</v>
      </c>
      <c r="K73" s="142">
        <v>89.200000000000031</v>
      </c>
      <c r="L73" s="137">
        <v>81.2</v>
      </c>
      <c r="M73" s="137">
        <v>74.55</v>
      </c>
      <c r="N73" s="159">
        <v>45675000</v>
      </c>
      <c r="O73" s="160">
        <v>-7.0645207235436547E-2</v>
      </c>
    </row>
    <row r="74" spans="1:15" ht="15">
      <c r="A74" s="136">
        <v>64</v>
      </c>
      <c r="B74" s="120" t="s">
        <v>2302</v>
      </c>
      <c r="C74" s="136" t="s">
        <v>62</v>
      </c>
      <c r="D74" s="141">
        <v>1122.0999999999999</v>
      </c>
      <c r="E74" s="141">
        <v>1123.8333333333333</v>
      </c>
      <c r="F74" s="142">
        <v>1109.6666666666665</v>
      </c>
      <c r="G74" s="142">
        <v>1097.2333333333333</v>
      </c>
      <c r="H74" s="142">
        <v>1083.0666666666666</v>
      </c>
      <c r="I74" s="142">
        <v>1136.2666666666664</v>
      </c>
      <c r="J74" s="142">
        <v>1150.4333333333329</v>
      </c>
      <c r="K74" s="142">
        <v>1162.8666666666663</v>
      </c>
      <c r="L74" s="137">
        <v>1138</v>
      </c>
      <c r="M74" s="137">
        <v>1111.4000000000001</v>
      </c>
      <c r="N74" s="159">
        <v>2317600</v>
      </c>
      <c r="O74" s="160">
        <v>-2.0290835306053433E-2</v>
      </c>
    </row>
    <row r="75" spans="1:15" ht="15">
      <c r="A75" s="136">
        <v>65</v>
      </c>
      <c r="B75" s="120" t="s">
        <v>2311</v>
      </c>
      <c r="C75" s="136" t="s">
        <v>63</v>
      </c>
      <c r="D75" s="141">
        <v>209.2</v>
      </c>
      <c r="E75" s="141">
        <v>210.46666666666667</v>
      </c>
      <c r="F75" s="142">
        <v>205.48333333333335</v>
      </c>
      <c r="G75" s="142">
        <v>201.76666666666668</v>
      </c>
      <c r="H75" s="142">
        <v>196.78333333333336</v>
      </c>
      <c r="I75" s="142">
        <v>214.18333333333334</v>
      </c>
      <c r="J75" s="142">
        <v>219.16666666666663</v>
      </c>
      <c r="K75" s="142">
        <v>222.88333333333333</v>
      </c>
      <c r="L75" s="137">
        <v>215.45</v>
      </c>
      <c r="M75" s="137">
        <v>206.75</v>
      </c>
      <c r="N75" s="159">
        <v>48630000</v>
      </c>
      <c r="O75" s="160">
        <v>-4.6096508434680265E-2</v>
      </c>
    </row>
    <row r="76" spans="1:15" ht="15">
      <c r="A76" s="136">
        <v>66</v>
      </c>
      <c r="B76" s="120" t="s">
        <v>2302</v>
      </c>
      <c r="C76" s="136" t="s">
        <v>64</v>
      </c>
      <c r="D76" s="141">
        <v>2060.6999999999998</v>
      </c>
      <c r="E76" s="141">
        <v>2069.2833333333333</v>
      </c>
      <c r="F76" s="142">
        <v>2047.5166666666664</v>
      </c>
      <c r="G76" s="142">
        <v>2034.333333333333</v>
      </c>
      <c r="H76" s="142">
        <v>2012.5666666666662</v>
      </c>
      <c r="I76" s="142">
        <v>2082.4666666666667</v>
      </c>
      <c r="J76" s="142">
        <v>2104.233333333334</v>
      </c>
      <c r="K76" s="142">
        <v>2117.416666666667</v>
      </c>
      <c r="L76" s="137">
        <v>2091.0500000000002</v>
      </c>
      <c r="M76" s="137">
        <v>2056.1</v>
      </c>
      <c r="N76" s="159">
        <v>4992250</v>
      </c>
      <c r="O76" s="160">
        <v>4.1028047127515378E-2</v>
      </c>
    </row>
    <row r="77" spans="1:15" ht="15">
      <c r="A77" s="136">
        <v>67</v>
      </c>
      <c r="B77" s="120" t="s">
        <v>2304</v>
      </c>
      <c r="C77" s="136" t="s">
        <v>65</v>
      </c>
      <c r="D77" s="141">
        <v>30690.7</v>
      </c>
      <c r="E77" s="141">
        <v>30710.616666666669</v>
      </c>
      <c r="F77" s="142">
        <v>30500.083333333336</v>
      </c>
      <c r="G77" s="142">
        <v>30309.466666666667</v>
      </c>
      <c r="H77" s="142">
        <v>30098.933333333334</v>
      </c>
      <c r="I77" s="142">
        <v>30901.233333333337</v>
      </c>
      <c r="J77" s="142">
        <v>31111.76666666667</v>
      </c>
      <c r="K77" s="142">
        <v>31302.383333333339</v>
      </c>
      <c r="L77" s="137">
        <v>30921.15</v>
      </c>
      <c r="M77" s="137">
        <v>30520</v>
      </c>
      <c r="N77" s="159">
        <v>217450</v>
      </c>
      <c r="O77" s="160">
        <v>-2.6197939991043438E-2</v>
      </c>
    </row>
    <row r="78" spans="1:15" ht="15">
      <c r="A78" s="136">
        <v>68</v>
      </c>
      <c r="B78" s="120" t="s">
        <v>2312</v>
      </c>
      <c r="C78" s="136" t="s">
        <v>66</v>
      </c>
      <c r="D78" s="141">
        <v>161.69999999999999</v>
      </c>
      <c r="E78" s="141">
        <v>162.15</v>
      </c>
      <c r="F78" s="142">
        <v>160.10000000000002</v>
      </c>
      <c r="G78" s="142">
        <v>158.50000000000003</v>
      </c>
      <c r="H78" s="142">
        <v>156.45000000000005</v>
      </c>
      <c r="I78" s="142">
        <v>163.75</v>
      </c>
      <c r="J78" s="142">
        <v>165.8</v>
      </c>
      <c r="K78" s="142">
        <v>167.39999999999998</v>
      </c>
      <c r="L78" s="137">
        <v>164.2</v>
      </c>
      <c r="M78" s="137">
        <v>160.55000000000001</v>
      </c>
      <c r="N78" s="159">
        <v>7749000</v>
      </c>
      <c r="O78" s="160">
        <v>-4.048582995951417E-3</v>
      </c>
    </row>
    <row r="79" spans="1:15" ht="15">
      <c r="A79" s="136">
        <v>69</v>
      </c>
      <c r="B79" s="120" t="s">
        <v>2306</v>
      </c>
      <c r="C79" s="136" t="s">
        <v>798</v>
      </c>
      <c r="D79" s="141">
        <v>152.75</v>
      </c>
      <c r="E79" s="141">
        <v>153.23333333333335</v>
      </c>
      <c r="F79" s="142">
        <v>151.1166666666667</v>
      </c>
      <c r="G79" s="142">
        <v>149.48333333333335</v>
      </c>
      <c r="H79" s="142">
        <v>147.3666666666667</v>
      </c>
      <c r="I79" s="142">
        <v>154.8666666666667</v>
      </c>
      <c r="J79" s="142">
        <v>156.98333333333338</v>
      </c>
      <c r="K79" s="142">
        <v>158.6166666666667</v>
      </c>
      <c r="L79" s="137">
        <v>155.35</v>
      </c>
      <c r="M79" s="137">
        <v>151.6</v>
      </c>
      <c r="N79" s="159">
        <v>17820800</v>
      </c>
      <c r="O79" s="160">
        <v>4.2103293413173655E-2</v>
      </c>
    </row>
    <row r="80" spans="1:15" ht="15">
      <c r="A80" s="136">
        <v>70</v>
      </c>
      <c r="B80" s="120" t="s">
        <v>2304</v>
      </c>
      <c r="C80" s="136" t="s">
        <v>804</v>
      </c>
      <c r="D80" s="141">
        <v>905.4</v>
      </c>
      <c r="E80" s="141">
        <v>906.26666666666677</v>
      </c>
      <c r="F80" s="142">
        <v>899.53333333333353</v>
      </c>
      <c r="G80" s="142">
        <v>893.66666666666674</v>
      </c>
      <c r="H80" s="142">
        <v>886.93333333333351</v>
      </c>
      <c r="I80" s="142">
        <v>912.13333333333355</v>
      </c>
      <c r="J80" s="142">
        <v>918.8666666666669</v>
      </c>
      <c r="K80" s="142">
        <v>924.73333333333358</v>
      </c>
      <c r="L80" s="137">
        <v>913</v>
      </c>
      <c r="M80" s="137">
        <v>900.4</v>
      </c>
      <c r="N80" s="159">
        <v>3215300</v>
      </c>
      <c r="O80" s="160">
        <v>-5.5878552971576227E-2</v>
      </c>
    </row>
    <row r="81" spans="1:15" ht="15">
      <c r="A81" s="136">
        <v>71</v>
      </c>
      <c r="B81" s="120" t="s">
        <v>2304</v>
      </c>
      <c r="C81" s="136" t="s">
        <v>67</v>
      </c>
      <c r="D81" s="141">
        <v>238.35</v>
      </c>
      <c r="E81" s="141">
        <v>239.41666666666666</v>
      </c>
      <c r="F81" s="142">
        <v>236.0333333333333</v>
      </c>
      <c r="G81" s="142">
        <v>233.71666666666664</v>
      </c>
      <c r="H81" s="142">
        <v>230.33333333333329</v>
      </c>
      <c r="I81" s="142">
        <v>241.73333333333332</v>
      </c>
      <c r="J81" s="142">
        <v>245.1166666666667</v>
      </c>
      <c r="K81" s="142">
        <v>247.43333333333334</v>
      </c>
      <c r="L81" s="137">
        <v>242.8</v>
      </c>
      <c r="M81" s="137">
        <v>237.1</v>
      </c>
      <c r="N81" s="159">
        <v>10084000</v>
      </c>
      <c r="O81" s="160">
        <v>4.7797173732335829E-2</v>
      </c>
    </row>
    <row r="82" spans="1:15" ht="15">
      <c r="A82" s="136">
        <v>72</v>
      </c>
      <c r="B82" s="120" t="s">
        <v>2303</v>
      </c>
      <c r="C82" s="136" t="s">
        <v>68</v>
      </c>
      <c r="D82" s="141">
        <v>98.75</v>
      </c>
      <c r="E82" s="141">
        <v>98.883333333333326</v>
      </c>
      <c r="F82" s="142">
        <v>97.666666666666657</v>
      </c>
      <c r="G82" s="142">
        <v>96.583333333333329</v>
      </c>
      <c r="H82" s="142">
        <v>95.36666666666666</v>
      </c>
      <c r="I82" s="142">
        <v>99.966666666666654</v>
      </c>
      <c r="J82" s="142">
        <v>101.18333333333332</v>
      </c>
      <c r="K82" s="142">
        <v>102.26666666666665</v>
      </c>
      <c r="L82" s="137">
        <v>100.1</v>
      </c>
      <c r="M82" s="137">
        <v>97.8</v>
      </c>
      <c r="N82" s="159">
        <v>61022500</v>
      </c>
      <c r="O82" s="160">
        <v>-4.1288932770846424E-3</v>
      </c>
    </row>
    <row r="83" spans="1:15" ht="15">
      <c r="A83" s="136">
        <v>73</v>
      </c>
      <c r="B83" s="120" t="s">
        <v>2309</v>
      </c>
      <c r="C83" s="136" t="s">
        <v>69</v>
      </c>
      <c r="D83" s="141">
        <v>327.25</v>
      </c>
      <c r="E83" s="141">
        <v>327.2</v>
      </c>
      <c r="F83" s="142">
        <v>326.04999999999995</v>
      </c>
      <c r="G83" s="142">
        <v>324.84999999999997</v>
      </c>
      <c r="H83" s="142">
        <v>323.69999999999993</v>
      </c>
      <c r="I83" s="142">
        <v>328.4</v>
      </c>
      <c r="J83" s="142">
        <v>329.54999999999995</v>
      </c>
      <c r="K83" s="142">
        <v>330.75</v>
      </c>
      <c r="L83" s="137">
        <v>328.35</v>
      </c>
      <c r="M83" s="137">
        <v>326</v>
      </c>
      <c r="N83" s="159">
        <v>13935075</v>
      </c>
      <c r="O83" s="160">
        <v>2.3019374640322271E-3</v>
      </c>
    </row>
    <row r="84" spans="1:15" ht="15">
      <c r="A84" s="136">
        <v>74</v>
      </c>
      <c r="B84" s="120" t="s">
        <v>2302</v>
      </c>
      <c r="C84" s="136" t="s">
        <v>70</v>
      </c>
      <c r="D84" s="141">
        <v>558.04999999999995</v>
      </c>
      <c r="E84" s="141">
        <v>559</v>
      </c>
      <c r="F84" s="142">
        <v>555</v>
      </c>
      <c r="G84" s="142">
        <v>551.95000000000005</v>
      </c>
      <c r="H84" s="142">
        <v>547.95000000000005</v>
      </c>
      <c r="I84" s="142">
        <v>562.04999999999995</v>
      </c>
      <c r="J84" s="142">
        <v>566.04999999999995</v>
      </c>
      <c r="K84" s="142">
        <v>569.09999999999991</v>
      </c>
      <c r="L84" s="137">
        <v>563</v>
      </c>
      <c r="M84" s="137">
        <v>555.95000000000005</v>
      </c>
      <c r="N84" s="159">
        <v>5651100</v>
      </c>
      <c r="O84" s="160">
        <v>-6.8016450490351156E-3</v>
      </c>
    </row>
    <row r="85" spans="1:15" ht="15">
      <c r="A85" s="136">
        <v>75</v>
      </c>
      <c r="B85" s="120" t="s">
        <v>2312</v>
      </c>
      <c r="C85" s="136" t="s">
        <v>71</v>
      </c>
      <c r="D85" s="141">
        <v>19.850000000000001</v>
      </c>
      <c r="E85" s="141">
        <v>20.2</v>
      </c>
      <c r="F85" s="142">
        <v>19.399999999999999</v>
      </c>
      <c r="G85" s="142">
        <v>18.95</v>
      </c>
      <c r="H85" s="142">
        <v>18.149999999999999</v>
      </c>
      <c r="I85" s="142">
        <v>20.65</v>
      </c>
      <c r="J85" s="142">
        <v>21.450000000000003</v>
      </c>
      <c r="K85" s="142">
        <v>21.9</v>
      </c>
      <c r="L85" s="137">
        <v>21</v>
      </c>
      <c r="M85" s="137">
        <v>19.75</v>
      </c>
      <c r="N85" s="159">
        <v>306900000</v>
      </c>
      <c r="O85" s="160">
        <v>5.7513641055891461E-3</v>
      </c>
    </row>
    <row r="86" spans="1:15" ht="15">
      <c r="A86" s="136">
        <v>76</v>
      </c>
      <c r="B86" s="120" t="s">
        <v>2300</v>
      </c>
      <c r="C86" s="136" t="s">
        <v>906</v>
      </c>
      <c r="D86" s="141">
        <v>886.35</v>
      </c>
      <c r="E86" s="141">
        <v>890.46666666666658</v>
      </c>
      <c r="F86" s="142">
        <v>878.93333333333317</v>
      </c>
      <c r="G86" s="142">
        <v>871.51666666666654</v>
      </c>
      <c r="H86" s="142">
        <v>859.98333333333312</v>
      </c>
      <c r="I86" s="142">
        <v>897.88333333333321</v>
      </c>
      <c r="J86" s="142">
        <v>909.41666666666674</v>
      </c>
      <c r="K86" s="142">
        <v>916.83333333333326</v>
      </c>
      <c r="L86" s="137">
        <v>902</v>
      </c>
      <c r="M86" s="137">
        <v>883.05</v>
      </c>
      <c r="N86" s="159">
        <v>660500</v>
      </c>
      <c r="O86" s="160">
        <v>-4.7584715212689255E-2</v>
      </c>
    </row>
    <row r="87" spans="1:15" ht="15">
      <c r="A87" s="136">
        <v>77</v>
      </c>
      <c r="B87" s="120" t="s">
        <v>2305</v>
      </c>
      <c r="C87" s="136" t="s">
        <v>350</v>
      </c>
      <c r="D87" s="141">
        <v>1080.7</v>
      </c>
      <c r="E87" s="141">
        <v>1077.8500000000001</v>
      </c>
      <c r="F87" s="142">
        <v>1069.5500000000002</v>
      </c>
      <c r="G87" s="142">
        <v>1058.4000000000001</v>
      </c>
      <c r="H87" s="142">
        <v>1050.1000000000001</v>
      </c>
      <c r="I87" s="142">
        <v>1089.0000000000002</v>
      </c>
      <c r="J87" s="142">
        <v>1097.3</v>
      </c>
      <c r="K87" s="142">
        <v>1108.4500000000003</v>
      </c>
      <c r="L87" s="137">
        <v>1086.1500000000001</v>
      </c>
      <c r="M87" s="137">
        <v>1066.7</v>
      </c>
      <c r="N87" s="159">
        <v>2872800</v>
      </c>
      <c r="O87" s="160">
        <v>3.576579175079319E-2</v>
      </c>
    </row>
    <row r="88" spans="1:15" ht="15">
      <c r="A88" s="136">
        <v>78</v>
      </c>
      <c r="B88" s="120" t="s">
        <v>2305</v>
      </c>
      <c r="C88" s="136" t="s">
        <v>72</v>
      </c>
      <c r="D88" s="141">
        <v>576.6</v>
      </c>
      <c r="E88" s="141">
        <v>572.44999999999993</v>
      </c>
      <c r="F88" s="142">
        <v>564.49999999999989</v>
      </c>
      <c r="G88" s="142">
        <v>552.4</v>
      </c>
      <c r="H88" s="142">
        <v>544.44999999999993</v>
      </c>
      <c r="I88" s="142">
        <v>584.54999999999984</v>
      </c>
      <c r="J88" s="142">
        <v>592.49999999999989</v>
      </c>
      <c r="K88" s="142">
        <v>604.5999999999998</v>
      </c>
      <c r="L88" s="137">
        <v>580.4</v>
      </c>
      <c r="M88" s="137">
        <v>560.35</v>
      </c>
      <c r="N88" s="159">
        <v>3045000</v>
      </c>
      <c r="O88" s="160">
        <v>-8.7890625E-3</v>
      </c>
    </row>
    <row r="89" spans="1:15" ht="15">
      <c r="A89" s="136">
        <v>79</v>
      </c>
      <c r="B89" s="120" t="s">
        <v>2302</v>
      </c>
      <c r="C89" s="136" t="s">
        <v>355</v>
      </c>
      <c r="D89" s="141">
        <v>107.75</v>
      </c>
      <c r="E89" s="141">
        <v>108.05</v>
      </c>
      <c r="F89" s="142">
        <v>106.8</v>
      </c>
      <c r="G89" s="142">
        <v>105.85</v>
      </c>
      <c r="H89" s="142">
        <v>104.6</v>
      </c>
      <c r="I89" s="142">
        <v>109</v>
      </c>
      <c r="J89" s="142">
        <v>110.25</v>
      </c>
      <c r="K89" s="142">
        <v>111.2</v>
      </c>
      <c r="L89" s="137">
        <v>109.3</v>
      </c>
      <c r="M89" s="137">
        <v>107.1</v>
      </c>
      <c r="N89" s="159">
        <v>14230000</v>
      </c>
      <c r="O89" s="160">
        <v>-6.9783670621074668E-3</v>
      </c>
    </row>
    <row r="90" spans="1:15" ht="15">
      <c r="A90" s="136">
        <v>80</v>
      </c>
      <c r="B90" s="120" t="s">
        <v>2299</v>
      </c>
      <c r="C90" s="136" t="s">
        <v>73</v>
      </c>
      <c r="D90" s="141">
        <v>1066.0999999999999</v>
      </c>
      <c r="E90" s="141">
        <v>1066.3666666666666</v>
      </c>
      <c r="F90" s="142">
        <v>1062.7333333333331</v>
      </c>
      <c r="G90" s="142">
        <v>1059.3666666666666</v>
      </c>
      <c r="H90" s="142">
        <v>1055.7333333333331</v>
      </c>
      <c r="I90" s="142">
        <v>1069.7333333333331</v>
      </c>
      <c r="J90" s="142">
        <v>1073.3666666666668</v>
      </c>
      <c r="K90" s="142">
        <v>1076.7333333333331</v>
      </c>
      <c r="L90" s="137">
        <v>1070</v>
      </c>
      <c r="M90" s="137">
        <v>1063</v>
      </c>
      <c r="N90" s="159">
        <v>5850000</v>
      </c>
      <c r="O90" s="160">
        <v>2.5775907417148868E-2</v>
      </c>
    </row>
    <row r="91" spans="1:15" ht="15">
      <c r="A91" s="136">
        <v>81</v>
      </c>
      <c r="B91" s="120" t="s">
        <v>2300</v>
      </c>
      <c r="C91" s="136" t="s">
        <v>316</v>
      </c>
      <c r="D91" s="141">
        <v>125.55</v>
      </c>
      <c r="E91" s="141">
        <v>125.25</v>
      </c>
      <c r="F91" s="142">
        <v>124.1</v>
      </c>
      <c r="G91" s="142">
        <v>122.64999999999999</v>
      </c>
      <c r="H91" s="142">
        <v>121.49999999999999</v>
      </c>
      <c r="I91" s="142">
        <v>126.7</v>
      </c>
      <c r="J91" s="142">
        <v>127.85000000000001</v>
      </c>
      <c r="K91" s="142">
        <v>129.30000000000001</v>
      </c>
      <c r="L91" s="137">
        <v>126.4</v>
      </c>
      <c r="M91" s="137">
        <v>123.8</v>
      </c>
      <c r="N91" s="159">
        <v>18067500</v>
      </c>
      <c r="O91" s="160">
        <v>3.4991252186953262E-3</v>
      </c>
    </row>
    <row r="92" spans="1:15" ht="15">
      <c r="A92" s="136">
        <v>82</v>
      </c>
      <c r="B92" s="120" t="s">
        <v>2300</v>
      </c>
      <c r="C92" s="136" t="s">
        <v>74</v>
      </c>
      <c r="D92" s="141">
        <v>549.5</v>
      </c>
      <c r="E92" s="141">
        <v>544.65</v>
      </c>
      <c r="F92" s="142">
        <v>536.44999999999993</v>
      </c>
      <c r="G92" s="142">
        <v>523.4</v>
      </c>
      <c r="H92" s="142">
        <v>515.19999999999993</v>
      </c>
      <c r="I92" s="142">
        <v>557.69999999999993</v>
      </c>
      <c r="J92" s="142">
        <v>565.9</v>
      </c>
      <c r="K92" s="142">
        <v>578.94999999999993</v>
      </c>
      <c r="L92" s="137">
        <v>552.85</v>
      </c>
      <c r="M92" s="137">
        <v>531.6</v>
      </c>
      <c r="N92" s="159">
        <v>5740000</v>
      </c>
      <c r="O92" s="160">
        <v>5.4759279676589487E-2</v>
      </c>
    </row>
    <row r="93" spans="1:15" ht="15">
      <c r="A93" s="136">
        <v>83</v>
      </c>
      <c r="B93" s="120" t="s">
        <v>2300</v>
      </c>
      <c r="C93" s="136" t="s">
        <v>960</v>
      </c>
      <c r="D93" s="141">
        <v>24.65</v>
      </c>
      <c r="E93" s="141">
        <v>24.75</v>
      </c>
      <c r="F93" s="142">
        <v>24.3</v>
      </c>
      <c r="G93" s="142">
        <v>23.95</v>
      </c>
      <c r="H93" s="142">
        <v>23.5</v>
      </c>
      <c r="I93" s="142">
        <v>25.1</v>
      </c>
      <c r="J93" s="142">
        <v>25.550000000000004</v>
      </c>
      <c r="K93" s="142">
        <v>25.900000000000002</v>
      </c>
      <c r="L93" s="137">
        <v>25.2</v>
      </c>
      <c r="M93" s="137">
        <v>24.4</v>
      </c>
      <c r="N93" s="159">
        <v>46530000</v>
      </c>
      <c r="O93" s="160">
        <v>-1.2416427889207259E-2</v>
      </c>
    </row>
    <row r="94" spans="1:15" ht="15">
      <c r="A94" s="136">
        <v>84</v>
      </c>
      <c r="B94" s="120" t="s">
        <v>2313</v>
      </c>
      <c r="C94" s="136" t="s">
        <v>75</v>
      </c>
      <c r="D94" s="141">
        <v>1009.55</v>
      </c>
      <c r="E94" s="141">
        <v>997.88333333333333</v>
      </c>
      <c r="F94" s="142">
        <v>981.66666666666663</v>
      </c>
      <c r="G94" s="142">
        <v>953.7833333333333</v>
      </c>
      <c r="H94" s="142">
        <v>937.56666666666661</v>
      </c>
      <c r="I94" s="142">
        <v>1025.7666666666667</v>
      </c>
      <c r="J94" s="142">
        <v>1041.9833333333333</v>
      </c>
      <c r="K94" s="142">
        <v>1069.8666666666668</v>
      </c>
      <c r="L94" s="137">
        <v>1014.1</v>
      </c>
      <c r="M94" s="137">
        <v>970</v>
      </c>
      <c r="N94" s="159">
        <v>10305400</v>
      </c>
      <c r="O94" s="160">
        <v>1.5380371060073108E-2</v>
      </c>
    </row>
    <row r="95" spans="1:15" ht="15">
      <c r="A95" s="136">
        <v>85</v>
      </c>
      <c r="B95" s="120" t="s">
        <v>2306</v>
      </c>
      <c r="C95" s="136" t="s">
        <v>76</v>
      </c>
      <c r="D95" s="141">
        <v>1831.15</v>
      </c>
      <c r="E95" s="141">
        <v>1824.45</v>
      </c>
      <c r="F95" s="142">
        <v>1814.9</v>
      </c>
      <c r="G95" s="142">
        <v>1798.65</v>
      </c>
      <c r="H95" s="142">
        <v>1789.1000000000001</v>
      </c>
      <c r="I95" s="142">
        <v>1840.7</v>
      </c>
      <c r="J95" s="142">
        <v>1850.2499999999998</v>
      </c>
      <c r="K95" s="142">
        <v>1866.5</v>
      </c>
      <c r="L95" s="137">
        <v>1834</v>
      </c>
      <c r="M95" s="137">
        <v>1808.2</v>
      </c>
      <c r="N95" s="159">
        <v>17968000</v>
      </c>
      <c r="O95" s="160">
        <v>1.8796246420775098E-2</v>
      </c>
    </row>
    <row r="96" spans="1:15" ht="15">
      <c r="A96" s="136">
        <v>86</v>
      </c>
      <c r="B96" s="120" t="s">
        <v>2303</v>
      </c>
      <c r="C96" s="136" t="s">
        <v>77</v>
      </c>
      <c r="D96" s="141">
        <v>1925.65</v>
      </c>
      <c r="E96" s="141">
        <v>1918.6166666666668</v>
      </c>
      <c r="F96" s="142">
        <v>1909.2833333333335</v>
      </c>
      <c r="G96" s="142">
        <v>1892.9166666666667</v>
      </c>
      <c r="H96" s="142">
        <v>1883.5833333333335</v>
      </c>
      <c r="I96" s="142">
        <v>1934.9833333333336</v>
      </c>
      <c r="J96" s="142">
        <v>1944.3166666666666</v>
      </c>
      <c r="K96" s="142">
        <v>1960.6833333333336</v>
      </c>
      <c r="L96" s="137">
        <v>1927.95</v>
      </c>
      <c r="M96" s="137">
        <v>1902.25</v>
      </c>
      <c r="N96" s="159">
        <v>20349500</v>
      </c>
      <c r="O96" s="160">
        <v>2.738930681072348E-2</v>
      </c>
    </row>
    <row r="97" spans="1:15" ht="15">
      <c r="A97" s="136">
        <v>87</v>
      </c>
      <c r="B97" s="120" t="s">
        <v>2311</v>
      </c>
      <c r="C97" s="136" t="s">
        <v>78</v>
      </c>
      <c r="D97" s="141">
        <v>41.2</v>
      </c>
      <c r="E97" s="141">
        <v>41.45</v>
      </c>
      <c r="F97" s="142">
        <v>40.300000000000004</v>
      </c>
      <c r="G97" s="142">
        <v>39.4</v>
      </c>
      <c r="H97" s="142">
        <v>38.25</v>
      </c>
      <c r="I97" s="142">
        <v>42.350000000000009</v>
      </c>
      <c r="J97" s="142">
        <v>43.500000000000014</v>
      </c>
      <c r="K97" s="142">
        <v>44.400000000000013</v>
      </c>
      <c r="L97" s="137">
        <v>42.6</v>
      </c>
      <c r="M97" s="137">
        <v>40.549999999999997</v>
      </c>
      <c r="N97" s="159">
        <v>27243000</v>
      </c>
      <c r="O97" s="160">
        <v>-2.9807692307692309E-2</v>
      </c>
    </row>
    <row r="98" spans="1:15" ht="15">
      <c r="A98" s="136">
        <v>88</v>
      </c>
      <c r="B98" s="120" t="s">
        <v>2304</v>
      </c>
      <c r="C98" s="136" t="s">
        <v>79</v>
      </c>
      <c r="D98" s="141">
        <v>3754.8</v>
      </c>
      <c r="E98" s="141">
        <v>3756.7666666666669</v>
      </c>
      <c r="F98" s="142">
        <v>3729.3833333333337</v>
      </c>
      <c r="G98" s="142">
        <v>3703.9666666666667</v>
      </c>
      <c r="H98" s="142">
        <v>3676.5833333333335</v>
      </c>
      <c r="I98" s="142">
        <v>3782.1833333333338</v>
      </c>
      <c r="J98" s="142">
        <v>3809.5666666666671</v>
      </c>
      <c r="K98" s="142">
        <v>3834.983333333334</v>
      </c>
      <c r="L98" s="137">
        <v>3784.15</v>
      </c>
      <c r="M98" s="137">
        <v>3731.35</v>
      </c>
      <c r="N98" s="159">
        <v>1542200</v>
      </c>
      <c r="O98" s="160">
        <v>2.9643477099746296E-2</v>
      </c>
    </row>
    <row r="99" spans="1:15" ht="15">
      <c r="A99" s="136">
        <v>89</v>
      </c>
      <c r="B99" s="120" t="s">
        <v>2313</v>
      </c>
      <c r="C99" s="136" t="s">
        <v>80</v>
      </c>
      <c r="D99" s="141">
        <v>409.95</v>
      </c>
      <c r="E99" s="141">
        <v>410.81666666666661</v>
      </c>
      <c r="F99" s="142">
        <v>404.78333333333319</v>
      </c>
      <c r="G99" s="142">
        <v>399.61666666666656</v>
      </c>
      <c r="H99" s="142">
        <v>393.58333333333314</v>
      </c>
      <c r="I99" s="142">
        <v>415.98333333333323</v>
      </c>
      <c r="J99" s="142">
        <v>422.01666666666665</v>
      </c>
      <c r="K99" s="142">
        <v>427.18333333333328</v>
      </c>
      <c r="L99" s="137">
        <v>416.85</v>
      </c>
      <c r="M99" s="137">
        <v>405.65</v>
      </c>
      <c r="N99" s="159">
        <v>5199000</v>
      </c>
      <c r="O99" s="160">
        <v>-2.6404494382022473E-2</v>
      </c>
    </row>
    <row r="100" spans="1:15" ht="15">
      <c r="A100" s="136">
        <v>90</v>
      </c>
      <c r="B100" s="120" t="s">
        <v>2314</v>
      </c>
      <c r="C100" s="136" t="s">
        <v>81</v>
      </c>
      <c r="D100" s="141">
        <v>232.1</v>
      </c>
      <c r="E100" s="141">
        <v>233</v>
      </c>
      <c r="F100" s="142">
        <v>230.45</v>
      </c>
      <c r="G100" s="142">
        <v>228.79999999999998</v>
      </c>
      <c r="H100" s="142">
        <v>226.24999999999997</v>
      </c>
      <c r="I100" s="142">
        <v>234.65</v>
      </c>
      <c r="J100" s="142">
        <v>237.20000000000002</v>
      </c>
      <c r="K100" s="142">
        <v>238.85000000000002</v>
      </c>
      <c r="L100" s="137">
        <v>235.55</v>
      </c>
      <c r="M100" s="137">
        <v>231.35</v>
      </c>
      <c r="N100" s="159">
        <v>48489000</v>
      </c>
      <c r="O100" s="160">
        <v>-2.4640946212334553E-2</v>
      </c>
    </row>
    <row r="101" spans="1:15" ht="15">
      <c r="A101" s="136">
        <v>91</v>
      </c>
      <c r="B101" s="120" t="s">
        <v>2309</v>
      </c>
      <c r="C101" s="136" t="s">
        <v>82</v>
      </c>
      <c r="D101" s="141">
        <v>338.25</v>
      </c>
      <c r="E101" s="141">
        <v>335.5</v>
      </c>
      <c r="F101" s="142">
        <v>329</v>
      </c>
      <c r="G101" s="142">
        <v>319.75</v>
      </c>
      <c r="H101" s="142">
        <v>313.25</v>
      </c>
      <c r="I101" s="142">
        <v>344.75</v>
      </c>
      <c r="J101" s="142">
        <v>351.25</v>
      </c>
      <c r="K101" s="142">
        <v>360.5</v>
      </c>
      <c r="L101" s="137">
        <v>342</v>
      </c>
      <c r="M101" s="137">
        <v>326.25</v>
      </c>
      <c r="N101" s="159">
        <v>26296200</v>
      </c>
      <c r="O101" s="160">
        <v>7.7257363592467404E-3</v>
      </c>
    </row>
    <row r="102" spans="1:15" ht="15">
      <c r="A102" s="136">
        <v>92</v>
      </c>
      <c r="B102" s="120" t="s">
        <v>2305</v>
      </c>
      <c r="C102" s="136" t="s">
        <v>83</v>
      </c>
      <c r="D102" s="141">
        <v>1416.1</v>
      </c>
      <c r="E102" s="141">
        <v>1412.9833333333336</v>
      </c>
      <c r="F102" s="142">
        <v>1406.0166666666671</v>
      </c>
      <c r="G102" s="142">
        <v>1395.9333333333336</v>
      </c>
      <c r="H102" s="142">
        <v>1388.9666666666672</v>
      </c>
      <c r="I102" s="142">
        <v>1423.0666666666671</v>
      </c>
      <c r="J102" s="142">
        <v>1430.0333333333333</v>
      </c>
      <c r="K102" s="142">
        <v>1440.116666666667</v>
      </c>
      <c r="L102" s="137">
        <v>1419.95</v>
      </c>
      <c r="M102" s="137">
        <v>1402.9</v>
      </c>
      <c r="N102" s="159">
        <v>9708600</v>
      </c>
      <c r="O102" s="160">
        <v>3.4061860940695299E-2</v>
      </c>
    </row>
    <row r="103" spans="1:15" ht="15">
      <c r="A103" s="136">
        <v>93</v>
      </c>
      <c r="B103" s="120" t="s">
        <v>2314</v>
      </c>
      <c r="C103" s="136" t="s">
        <v>84</v>
      </c>
      <c r="D103" s="141">
        <v>311.89999999999998</v>
      </c>
      <c r="E103" s="141">
        <v>312.36666666666662</v>
      </c>
      <c r="F103" s="142">
        <v>307.73333333333323</v>
      </c>
      <c r="G103" s="142">
        <v>303.56666666666661</v>
      </c>
      <c r="H103" s="142">
        <v>298.93333333333322</v>
      </c>
      <c r="I103" s="142">
        <v>316.53333333333325</v>
      </c>
      <c r="J103" s="142">
        <v>321.16666666666657</v>
      </c>
      <c r="K103" s="142">
        <v>325.33333333333326</v>
      </c>
      <c r="L103" s="137">
        <v>317</v>
      </c>
      <c r="M103" s="137">
        <v>308.2</v>
      </c>
      <c r="N103" s="159">
        <v>10835200</v>
      </c>
      <c r="O103" s="160">
        <v>-3.7247654250781914E-2</v>
      </c>
    </row>
    <row r="104" spans="1:15" ht="15">
      <c r="A104" s="136">
        <v>94</v>
      </c>
      <c r="B104" s="120" t="s">
        <v>2306</v>
      </c>
      <c r="C104" s="136" t="s">
        <v>86</v>
      </c>
      <c r="D104" s="141">
        <v>1314.8</v>
      </c>
      <c r="E104" s="141">
        <v>1312.4166666666667</v>
      </c>
      <c r="F104" s="142">
        <v>1302.0333333333335</v>
      </c>
      <c r="G104" s="142">
        <v>1289.2666666666669</v>
      </c>
      <c r="H104" s="142">
        <v>1278.8833333333337</v>
      </c>
      <c r="I104" s="142">
        <v>1325.1833333333334</v>
      </c>
      <c r="J104" s="142">
        <v>1335.5666666666666</v>
      </c>
      <c r="K104" s="142">
        <v>1348.3333333333333</v>
      </c>
      <c r="L104" s="137">
        <v>1322.8</v>
      </c>
      <c r="M104" s="137">
        <v>1299.6500000000001</v>
      </c>
      <c r="N104" s="159">
        <v>12216800</v>
      </c>
      <c r="O104" s="160">
        <v>-7.3775553316649872E-3</v>
      </c>
    </row>
    <row r="105" spans="1:15" ht="15">
      <c r="A105" s="136">
        <v>95</v>
      </c>
      <c r="B105" s="120" t="s">
        <v>2303</v>
      </c>
      <c r="C105" s="136" t="s">
        <v>87</v>
      </c>
      <c r="D105" s="141">
        <v>286.64999999999998</v>
      </c>
      <c r="E105" s="141">
        <v>286.75</v>
      </c>
      <c r="F105" s="142">
        <v>283.60000000000002</v>
      </c>
      <c r="G105" s="142">
        <v>280.55</v>
      </c>
      <c r="H105" s="142">
        <v>277.40000000000003</v>
      </c>
      <c r="I105" s="142">
        <v>289.8</v>
      </c>
      <c r="J105" s="142">
        <v>292.95</v>
      </c>
      <c r="K105" s="142">
        <v>296</v>
      </c>
      <c r="L105" s="137">
        <v>289.89999999999998</v>
      </c>
      <c r="M105" s="137">
        <v>283.7</v>
      </c>
      <c r="N105" s="159">
        <v>84491000</v>
      </c>
      <c r="O105" s="160">
        <v>-3.8402553910675721E-2</v>
      </c>
    </row>
    <row r="106" spans="1:15" ht="15">
      <c r="A106" s="136">
        <v>96</v>
      </c>
      <c r="B106" s="49" t="s">
        <v>2300</v>
      </c>
      <c r="C106" s="136" t="s">
        <v>2250</v>
      </c>
      <c r="D106" s="141">
        <v>397.25</v>
      </c>
      <c r="E106" s="141">
        <v>398.7</v>
      </c>
      <c r="F106" s="142">
        <v>393.75</v>
      </c>
      <c r="G106" s="142">
        <v>390.25</v>
      </c>
      <c r="H106" s="142">
        <v>385.3</v>
      </c>
      <c r="I106" s="142">
        <v>402.2</v>
      </c>
      <c r="J106" s="142">
        <v>407.14999999999992</v>
      </c>
      <c r="K106" s="142">
        <v>410.65</v>
      </c>
      <c r="L106" s="137">
        <v>403.65</v>
      </c>
      <c r="M106" s="137">
        <v>395.2</v>
      </c>
      <c r="N106" s="159">
        <v>4317300</v>
      </c>
      <c r="O106" s="160">
        <v>3.2007458048477315E-2</v>
      </c>
    </row>
    <row r="107" spans="1:15" ht="15">
      <c r="A107" s="136">
        <v>97</v>
      </c>
      <c r="B107" s="120" t="s">
        <v>2303</v>
      </c>
      <c r="C107" s="136" t="s">
        <v>88</v>
      </c>
      <c r="D107" s="141">
        <v>71.45</v>
      </c>
      <c r="E107" s="141">
        <v>71.233333333333334</v>
      </c>
      <c r="F107" s="142">
        <v>70.266666666666666</v>
      </c>
      <c r="G107" s="142">
        <v>69.083333333333329</v>
      </c>
      <c r="H107" s="142">
        <v>68.11666666666666</v>
      </c>
      <c r="I107" s="142">
        <v>72.416666666666671</v>
      </c>
      <c r="J107" s="142">
        <v>73.38333333333334</v>
      </c>
      <c r="K107" s="142">
        <v>74.566666666666677</v>
      </c>
      <c r="L107" s="137">
        <v>72.2</v>
      </c>
      <c r="M107" s="137">
        <v>70.05</v>
      </c>
      <c r="N107" s="159">
        <v>52970000</v>
      </c>
      <c r="O107" s="160">
        <v>2.8398333964407422E-3</v>
      </c>
    </row>
    <row r="108" spans="1:15" ht="15">
      <c r="A108" s="136">
        <v>98</v>
      </c>
      <c r="B108" s="120" t="s">
        <v>2307</v>
      </c>
      <c r="C108" s="136" t="s">
        <v>89</v>
      </c>
      <c r="D108" s="141">
        <v>73.2</v>
      </c>
      <c r="E108" s="141">
        <v>73.166666666666671</v>
      </c>
      <c r="F108" s="142">
        <v>72.083333333333343</v>
      </c>
      <c r="G108" s="142">
        <v>70.966666666666669</v>
      </c>
      <c r="H108" s="142">
        <v>69.88333333333334</v>
      </c>
      <c r="I108" s="142">
        <v>74.283333333333346</v>
      </c>
      <c r="J108" s="142">
        <v>75.366666666666688</v>
      </c>
      <c r="K108" s="142">
        <v>76.483333333333348</v>
      </c>
      <c r="L108" s="137">
        <v>74.25</v>
      </c>
      <c r="M108" s="137">
        <v>72.05</v>
      </c>
      <c r="N108" s="159">
        <v>116515000</v>
      </c>
      <c r="O108" s="160">
        <v>1.779381191145897E-2</v>
      </c>
    </row>
    <row r="109" spans="1:15" ht="15">
      <c r="A109" s="136">
        <v>99</v>
      </c>
      <c r="B109" s="120" t="s">
        <v>2306</v>
      </c>
      <c r="C109" s="136" t="s">
        <v>90</v>
      </c>
      <c r="D109" s="141">
        <v>52.5</v>
      </c>
      <c r="E109" s="141">
        <v>52.416666666666664</v>
      </c>
      <c r="F109" s="142">
        <v>52.133333333333326</v>
      </c>
      <c r="G109" s="142">
        <v>51.766666666666659</v>
      </c>
      <c r="H109" s="142">
        <v>51.48333333333332</v>
      </c>
      <c r="I109" s="142">
        <v>52.783333333333331</v>
      </c>
      <c r="J109" s="142">
        <v>53.066666666666677</v>
      </c>
      <c r="K109" s="142">
        <v>53.433333333333337</v>
      </c>
      <c r="L109" s="137">
        <v>52.7</v>
      </c>
      <c r="M109" s="137">
        <v>52.05</v>
      </c>
      <c r="N109" s="159">
        <v>156987600</v>
      </c>
      <c r="O109" s="160">
        <v>-3.6025469168900802E-3</v>
      </c>
    </row>
    <row r="110" spans="1:15" ht="15">
      <c r="A110" s="136">
        <v>100</v>
      </c>
      <c r="B110" s="120" t="s">
        <v>2303</v>
      </c>
      <c r="C110" s="136" t="s">
        <v>1033</v>
      </c>
      <c r="D110" s="141">
        <v>48.9</v>
      </c>
      <c r="E110" s="141">
        <v>48.983333333333327</v>
      </c>
      <c r="F110" s="142">
        <v>48.566666666666656</v>
      </c>
      <c r="G110" s="142">
        <v>48.233333333333327</v>
      </c>
      <c r="H110" s="142">
        <v>47.816666666666656</v>
      </c>
      <c r="I110" s="142">
        <v>49.316666666666656</v>
      </c>
      <c r="J110" s="142">
        <v>49.733333333333327</v>
      </c>
      <c r="K110" s="142">
        <v>50.066666666666656</v>
      </c>
      <c r="L110" s="137">
        <v>49.4</v>
      </c>
      <c r="M110" s="137">
        <v>48.65</v>
      </c>
      <c r="N110" s="159">
        <v>189117000</v>
      </c>
      <c r="O110" s="160">
        <v>-4.2812291884692229E-4</v>
      </c>
    </row>
    <row r="111" spans="1:15" ht="15">
      <c r="A111" s="136">
        <v>101</v>
      </c>
      <c r="B111" s="120" t="s">
        <v>2306</v>
      </c>
      <c r="C111" s="136" t="s">
        <v>91</v>
      </c>
      <c r="D111" s="141">
        <v>20.7</v>
      </c>
      <c r="E111" s="141">
        <v>20.8</v>
      </c>
      <c r="F111" s="142">
        <v>20.350000000000001</v>
      </c>
      <c r="G111" s="142">
        <v>20</v>
      </c>
      <c r="H111" s="142">
        <v>19.55</v>
      </c>
      <c r="I111" s="142">
        <v>21.150000000000002</v>
      </c>
      <c r="J111" s="142">
        <v>21.599999999999998</v>
      </c>
      <c r="K111" s="142">
        <v>21.950000000000003</v>
      </c>
      <c r="L111" s="137">
        <v>21.25</v>
      </c>
      <c r="M111" s="137">
        <v>20.45</v>
      </c>
      <c r="N111" s="159">
        <v>76978000</v>
      </c>
      <c r="O111" s="160">
        <v>-7.9387581514034598E-3</v>
      </c>
    </row>
    <row r="112" spans="1:15" ht="15">
      <c r="A112" s="136">
        <v>102</v>
      </c>
      <c r="B112" s="120" t="s">
        <v>2309</v>
      </c>
      <c r="C112" s="136" t="s">
        <v>92</v>
      </c>
      <c r="D112" s="141">
        <v>290.95</v>
      </c>
      <c r="E112" s="141">
        <v>292.48333333333329</v>
      </c>
      <c r="F112" s="142">
        <v>287.06666666666661</v>
      </c>
      <c r="G112" s="142">
        <v>283.18333333333334</v>
      </c>
      <c r="H112" s="142">
        <v>277.76666666666665</v>
      </c>
      <c r="I112" s="142">
        <v>296.36666666666656</v>
      </c>
      <c r="J112" s="142">
        <v>301.78333333333319</v>
      </c>
      <c r="K112" s="142">
        <v>305.66666666666652</v>
      </c>
      <c r="L112" s="137">
        <v>297.89999999999998</v>
      </c>
      <c r="M112" s="137">
        <v>288.60000000000002</v>
      </c>
      <c r="N112" s="159">
        <v>4746500</v>
      </c>
      <c r="O112" s="160">
        <v>9.1024020227560051E-2</v>
      </c>
    </row>
    <row r="113" spans="1:15" ht="15">
      <c r="A113" s="136">
        <v>103</v>
      </c>
      <c r="B113" s="120" t="s">
        <v>2299</v>
      </c>
      <c r="C113" s="136" t="s">
        <v>93</v>
      </c>
      <c r="D113" s="141">
        <v>146.30000000000001</v>
      </c>
      <c r="E113" s="141">
        <v>147.31666666666669</v>
      </c>
      <c r="F113" s="142">
        <v>144.63333333333338</v>
      </c>
      <c r="G113" s="142">
        <v>142.9666666666667</v>
      </c>
      <c r="H113" s="142">
        <v>140.28333333333339</v>
      </c>
      <c r="I113" s="142">
        <v>148.98333333333338</v>
      </c>
      <c r="J113" s="142">
        <v>151.66666666666671</v>
      </c>
      <c r="K113" s="142">
        <v>153.33333333333337</v>
      </c>
      <c r="L113" s="137">
        <v>150</v>
      </c>
      <c r="M113" s="137">
        <v>145.65</v>
      </c>
      <c r="N113" s="159">
        <v>27471500</v>
      </c>
      <c r="O113" s="160">
        <v>-6.7071627436092133E-3</v>
      </c>
    </row>
    <row r="114" spans="1:15" ht="15">
      <c r="A114" s="136">
        <v>104</v>
      </c>
      <c r="B114" s="120" t="s">
        <v>2303</v>
      </c>
      <c r="C114" s="136" t="s">
        <v>1050</v>
      </c>
      <c r="D114" s="141">
        <v>317</v>
      </c>
      <c r="E114" s="141">
        <v>318.31666666666666</v>
      </c>
      <c r="F114" s="142">
        <v>314.23333333333335</v>
      </c>
      <c r="G114" s="142">
        <v>311.4666666666667</v>
      </c>
      <c r="H114" s="142">
        <v>307.38333333333338</v>
      </c>
      <c r="I114" s="142">
        <v>321.08333333333331</v>
      </c>
      <c r="J114" s="142">
        <v>325.16666666666669</v>
      </c>
      <c r="K114" s="142">
        <v>327.93333333333328</v>
      </c>
      <c r="L114" s="137">
        <v>322.39999999999998</v>
      </c>
      <c r="M114" s="137">
        <v>315.55</v>
      </c>
      <c r="N114" s="159">
        <v>3366000</v>
      </c>
      <c r="O114" s="160">
        <v>-3.8285714285714284E-2</v>
      </c>
    </row>
    <row r="115" spans="1:15" ht="15">
      <c r="A115" s="136">
        <v>105</v>
      </c>
      <c r="B115" s="120" t="s">
        <v>2300</v>
      </c>
      <c r="C115" s="136" t="s">
        <v>1056</v>
      </c>
      <c r="D115" s="141">
        <v>1489.75</v>
      </c>
      <c r="E115" s="141">
        <v>1483.9333333333334</v>
      </c>
      <c r="F115" s="142">
        <v>1463.9666666666667</v>
      </c>
      <c r="G115" s="142">
        <v>1438.1833333333334</v>
      </c>
      <c r="H115" s="142">
        <v>1418.2166666666667</v>
      </c>
      <c r="I115" s="142">
        <v>1509.7166666666667</v>
      </c>
      <c r="J115" s="142">
        <v>1529.6833333333334</v>
      </c>
      <c r="K115" s="142">
        <v>1555.4666666666667</v>
      </c>
      <c r="L115" s="137">
        <v>1503.9</v>
      </c>
      <c r="M115" s="137">
        <v>1458.15</v>
      </c>
      <c r="N115" s="159">
        <v>3384000</v>
      </c>
      <c r="O115" s="160">
        <v>3.1455742501828823E-2</v>
      </c>
    </row>
    <row r="116" spans="1:15" ht="15">
      <c r="A116" s="136">
        <v>106</v>
      </c>
      <c r="B116" s="120" t="s">
        <v>2303</v>
      </c>
      <c r="C116" s="136" t="s">
        <v>94</v>
      </c>
      <c r="D116" s="141">
        <v>1855.55</v>
      </c>
      <c r="E116" s="141">
        <v>1851.7</v>
      </c>
      <c r="F116" s="142">
        <v>1843.4</v>
      </c>
      <c r="G116" s="142">
        <v>1831.25</v>
      </c>
      <c r="H116" s="142">
        <v>1822.95</v>
      </c>
      <c r="I116" s="142">
        <v>1863.8500000000001</v>
      </c>
      <c r="J116" s="142">
        <v>1872.1499999999999</v>
      </c>
      <c r="K116" s="142">
        <v>1884.3000000000002</v>
      </c>
      <c r="L116" s="137">
        <v>1860</v>
      </c>
      <c r="M116" s="137">
        <v>1839.55</v>
      </c>
      <c r="N116" s="159">
        <v>6837300</v>
      </c>
      <c r="O116" s="160">
        <v>1.7455357142857144E-2</v>
      </c>
    </row>
    <row r="117" spans="1:15" ht="15">
      <c r="A117" s="136">
        <v>107</v>
      </c>
      <c r="B117" s="120" t="s">
        <v>2313</v>
      </c>
      <c r="C117" s="136" t="s">
        <v>1072</v>
      </c>
      <c r="D117" s="141">
        <v>171.4</v>
      </c>
      <c r="E117" s="141">
        <v>171.75</v>
      </c>
      <c r="F117" s="142">
        <v>169.5</v>
      </c>
      <c r="G117" s="142">
        <v>167.6</v>
      </c>
      <c r="H117" s="142">
        <v>165.35</v>
      </c>
      <c r="I117" s="142">
        <v>173.65</v>
      </c>
      <c r="J117" s="142">
        <v>175.9</v>
      </c>
      <c r="K117" s="142">
        <v>177.8</v>
      </c>
      <c r="L117" s="137">
        <v>174</v>
      </c>
      <c r="M117" s="137">
        <v>169.85</v>
      </c>
      <c r="N117" s="159">
        <v>39320000</v>
      </c>
      <c r="O117" s="160">
        <v>-5.4633751517604206E-3</v>
      </c>
    </row>
    <row r="118" spans="1:15" ht="15">
      <c r="A118" s="136">
        <v>108</v>
      </c>
      <c r="B118" s="120" t="s">
        <v>2307</v>
      </c>
      <c r="C118" s="136" t="s">
        <v>191</v>
      </c>
      <c r="D118" s="141">
        <v>337</v>
      </c>
      <c r="E118" s="141">
        <v>335.46666666666664</v>
      </c>
      <c r="F118" s="142">
        <v>333.43333333333328</v>
      </c>
      <c r="G118" s="142">
        <v>329.86666666666662</v>
      </c>
      <c r="H118" s="142">
        <v>327.83333333333326</v>
      </c>
      <c r="I118" s="142">
        <v>339.0333333333333</v>
      </c>
      <c r="J118" s="142">
        <v>341.06666666666672</v>
      </c>
      <c r="K118" s="142">
        <v>344.63333333333333</v>
      </c>
      <c r="L118" s="137">
        <v>337.5</v>
      </c>
      <c r="M118" s="137">
        <v>331.9</v>
      </c>
      <c r="N118" s="159">
        <v>7391600</v>
      </c>
      <c r="O118" s="160">
        <v>3.4745359352689194E-2</v>
      </c>
    </row>
    <row r="119" spans="1:15" ht="15">
      <c r="A119" s="136">
        <v>109</v>
      </c>
      <c r="B119" s="120" t="s">
        <v>2313</v>
      </c>
      <c r="C119" s="136" t="s">
        <v>95</v>
      </c>
      <c r="D119" s="141">
        <v>1162.05</v>
      </c>
      <c r="E119" s="141">
        <v>1154.2</v>
      </c>
      <c r="F119" s="142">
        <v>1135.9000000000001</v>
      </c>
      <c r="G119" s="142">
        <v>1109.75</v>
      </c>
      <c r="H119" s="142">
        <v>1091.45</v>
      </c>
      <c r="I119" s="142">
        <v>1180.3500000000001</v>
      </c>
      <c r="J119" s="142">
        <v>1198.6499999999999</v>
      </c>
      <c r="K119" s="142">
        <v>1224.8000000000002</v>
      </c>
      <c r="L119" s="137">
        <v>1172.5</v>
      </c>
      <c r="M119" s="137">
        <v>1128.05</v>
      </c>
      <c r="N119" s="159">
        <v>38050800</v>
      </c>
      <c r="O119" s="160">
        <v>-2.2307870191937099E-2</v>
      </c>
    </row>
    <row r="120" spans="1:15" ht="15">
      <c r="A120" s="136">
        <v>110</v>
      </c>
      <c r="B120" s="120" t="s">
        <v>2309</v>
      </c>
      <c r="C120" s="136" t="s">
        <v>97</v>
      </c>
      <c r="D120" s="141">
        <v>168.85</v>
      </c>
      <c r="E120" s="141">
        <v>166.38333333333333</v>
      </c>
      <c r="F120" s="142">
        <v>161.91666666666666</v>
      </c>
      <c r="G120" s="142">
        <v>154.98333333333332</v>
      </c>
      <c r="H120" s="142">
        <v>150.51666666666665</v>
      </c>
      <c r="I120" s="142">
        <v>173.31666666666666</v>
      </c>
      <c r="J120" s="142">
        <v>177.78333333333336</v>
      </c>
      <c r="K120" s="142">
        <v>184.71666666666667</v>
      </c>
      <c r="L120" s="137">
        <v>170.85</v>
      </c>
      <c r="M120" s="137">
        <v>159.44999999999999</v>
      </c>
      <c r="N120" s="159">
        <v>45468000</v>
      </c>
      <c r="O120" s="160">
        <v>2.7177228058285326E-2</v>
      </c>
    </row>
    <row r="121" spans="1:15" ht="15">
      <c r="A121" s="136">
        <v>111</v>
      </c>
      <c r="B121" s="120" t="s">
        <v>2312</v>
      </c>
      <c r="C121" s="136" t="s">
        <v>98</v>
      </c>
      <c r="D121" s="141">
        <v>273.7</v>
      </c>
      <c r="E121" s="141">
        <v>275.45</v>
      </c>
      <c r="F121" s="142">
        <v>269.79999999999995</v>
      </c>
      <c r="G121" s="142">
        <v>265.89999999999998</v>
      </c>
      <c r="H121" s="142">
        <v>260.24999999999994</v>
      </c>
      <c r="I121" s="142">
        <v>279.34999999999997</v>
      </c>
      <c r="J121" s="142">
        <v>284.99999999999994</v>
      </c>
      <c r="K121" s="142">
        <v>288.89999999999998</v>
      </c>
      <c r="L121" s="137">
        <v>281.10000000000002</v>
      </c>
      <c r="M121" s="137">
        <v>271.55</v>
      </c>
      <c r="N121" s="159">
        <v>18707500</v>
      </c>
      <c r="O121" s="160">
        <v>8.1671003180109863E-2</v>
      </c>
    </row>
    <row r="122" spans="1:15" ht="15">
      <c r="A122" s="136">
        <v>112</v>
      </c>
      <c r="B122" s="120" t="s">
        <v>2305</v>
      </c>
      <c r="C122" s="136" t="s">
        <v>99</v>
      </c>
      <c r="D122" s="141">
        <v>262.60000000000002</v>
      </c>
      <c r="E122" s="141">
        <v>263.26666666666671</v>
      </c>
      <c r="F122" s="142">
        <v>261.18333333333339</v>
      </c>
      <c r="G122" s="142">
        <v>259.76666666666671</v>
      </c>
      <c r="H122" s="142">
        <v>257.68333333333339</v>
      </c>
      <c r="I122" s="142">
        <v>264.68333333333339</v>
      </c>
      <c r="J122" s="142">
        <v>266.76666666666677</v>
      </c>
      <c r="K122" s="142">
        <v>268.18333333333339</v>
      </c>
      <c r="L122" s="137">
        <v>265.35000000000002</v>
      </c>
      <c r="M122" s="137">
        <v>261.85000000000002</v>
      </c>
      <c r="N122" s="159">
        <v>94269600</v>
      </c>
      <c r="O122" s="160">
        <v>2.9269954404905402E-2</v>
      </c>
    </row>
    <row r="123" spans="1:15" ht="15">
      <c r="A123" s="136">
        <v>113</v>
      </c>
      <c r="B123" s="120" t="s">
        <v>2300</v>
      </c>
      <c r="C123" s="136" t="s">
        <v>349</v>
      </c>
      <c r="D123" s="141">
        <v>627.54999999999995</v>
      </c>
      <c r="E123" s="141">
        <v>622.98333333333323</v>
      </c>
      <c r="F123" s="142">
        <v>613.71666666666647</v>
      </c>
      <c r="G123" s="142">
        <v>599.88333333333321</v>
      </c>
      <c r="H123" s="142">
        <v>590.61666666666645</v>
      </c>
      <c r="I123" s="142">
        <v>636.81666666666649</v>
      </c>
      <c r="J123" s="142">
        <v>646.08333333333314</v>
      </c>
      <c r="K123" s="142">
        <v>659.91666666666652</v>
      </c>
      <c r="L123" s="137">
        <v>632.25</v>
      </c>
      <c r="M123" s="137">
        <v>609.15</v>
      </c>
      <c r="N123" s="159">
        <v>7011600</v>
      </c>
      <c r="O123" s="160">
        <v>-1.4671163575042159E-2</v>
      </c>
    </row>
    <row r="124" spans="1:15" ht="15">
      <c r="A124" s="136">
        <v>114</v>
      </c>
      <c r="B124" s="120" t="s">
        <v>2314</v>
      </c>
      <c r="C124" s="136" t="s">
        <v>100</v>
      </c>
      <c r="D124" s="141">
        <v>243.75</v>
      </c>
      <c r="E124" s="141">
        <v>244.31666666666669</v>
      </c>
      <c r="F124" s="142">
        <v>241.23333333333338</v>
      </c>
      <c r="G124" s="142">
        <v>238.7166666666667</v>
      </c>
      <c r="H124" s="142">
        <v>235.63333333333338</v>
      </c>
      <c r="I124" s="142">
        <v>246.83333333333337</v>
      </c>
      <c r="J124" s="142">
        <v>249.91666666666669</v>
      </c>
      <c r="K124" s="142">
        <v>252.43333333333337</v>
      </c>
      <c r="L124" s="137">
        <v>247.4</v>
      </c>
      <c r="M124" s="137">
        <v>241.8</v>
      </c>
      <c r="N124" s="159">
        <v>32355000</v>
      </c>
      <c r="O124" s="160">
        <v>-5.3449183780937333E-2</v>
      </c>
    </row>
    <row r="125" spans="1:15" ht="15">
      <c r="A125" s="136">
        <v>115</v>
      </c>
      <c r="B125" s="120" t="s">
        <v>2300</v>
      </c>
      <c r="C125" s="136" t="s">
        <v>101</v>
      </c>
      <c r="D125" s="141">
        <v>110.95</v>
      </c>
      <c r="E125" s="141">
        <v>111.61666666666667</v>
      </c>
      <c r="F125" s="142">
        <v>109.43333333333335</v>
      </c>
      <c r="G125" s="142">
        <v>107.91666666666667</v>
      </c>
      <c r="H125" s="142">
        <v>105.73333333333335</v>
      </c>
      <c r="I125" s="142">
        <v>113.13333333333335</v>
      </c>
      <c r="J125" s="142">
        <v>115.31666666666669</v>
      </c>
      <c r="K125" s="142">
        <v>116.83333333333336</v>
      </c>
      <c r="L125" s="137">
        <v>113.8</v>
      </c>
      <c r="M125" s="137">
        <v>110.1</v>
      </c>
      <c r="N125" s="159">
        <v>40509000</v>
      </c>
      <c r="O125" s="160">
        <v>7.1604385768628325E-3</v>
      </c>
    </row>
    <row r="126" spans="1:15" ht="15">
      <c r="A126" s="136">
        <v>116</v>
      </c>
      <c r="B126" s="120" t="s">
        <v>2311</v>
      </c>
      <c r="C126" s="136" t="s">
        <v>102</v>
      </c>
      <c r="D126" s="141">
        <v>20.350000000000001</v>
      </c>
      <c r="E126" s="141">
        <v>20.55</v>
      </c>
      <c r="F126" s="142">
        <v>20.100000000000001</v>
      </c>
      <c r="G126" s="142">
        <v>19.850000000000001</v>
      </c>
      <c r="H126" s="142">
        <v>19.400000000000002</v>
      </c>
      <c r="I126" s="142">
        <v>20.8</v>
      </c>
      <c r="J126" s="142">
        <v>21.249999999999996</v>
      </c>
      <c r="K126" s="142">
        <v>21.5</v>
      </c>
      <c r="L126" s="137">
        <v>21</v>
      </c>
      <c r="M126" s="137">
        <v>20.3</v>
      </c>
      <c r="N126" s="159">
        <v>232220000</v>
      </c>
      <c r="O126" s="160">
        <v>-4.3283373021431572E-2</v>
      </c>
    </row>
    <row r="127" spans="1:15" ht="15">
      <c r="A127" s="136">
        <v>117</v>
      </c>
      <c r="B127" s="120" t="s">
        <v>2314</v>
      </c>
      <c r="C127" s="136" t="s">
        <v>104</v>
      </c>
      <c r="D127" s="141">
        <v>309.10000000000002</v>
      </c>
      <c r="E127" s="141">
        <v>309.86666666666667</v>
      </c>
      <c r="F127" s="142">
        <v>306.33333333333337</v>
      </c>
      <c r="G127" s="142">
        <v>303.56666666666672</v>
      </c>
      <c r="H127" s="142">
        <v>300.03333333333342</v>
      </c>
      <c r="I127" s="142">
        <v>312.63333333333333</v>
      </c>
      <c r="J127" s="142">
        <v>316.16666666666663</v>
      </c>
      <c r="K127" s="142">
        <v>318.93333333333328</v>
      </c>
      <c r="L127" s="137">
        <v>313.39999999999998</v>
      </c>
      <c r="M127" s="137">
        <v>307.10000000000002</v>
      </c>
      <c r="N127" s="159">
        <v>68013000</v>
      </c>
      <c r="O127" s="160">
        <v>-1.8931055736550145E-3</v>
      </c>
    </row>
    <row r="128" spans="1:15" ht="15">
      <c r="A128" s="136">
        <v>118</v>
      </c>
      <c r="B128" s="120" t="s">
        <v>2300</v>
      </c>
      <c r="C128" s="136" t="s">
        <v>105</v>
      </c>
      <c r="D128" s="141">
        <v>2484.1</v>
      </c>
      <c r="E128" s="141">
        <v>2493.2000000000003</v>
      </c>
      <c r="F128" s="142">
        <v>2462.2500000000005</v>
      </c>
      <c r="G128" s="142">
        <v>2440.4</v>
      </c>
      <c r="H128" s="142">
        <v>2409.4500000000003</v>
      </c>
      <c r="I128" s="142">
        <v>2515.0500000000006</v>
      </c>
      <c r="J128" s="142">
        <v>2546.0000000000005</v>
      </c>
      <c r="K128" s="142">
        <v>2567.8500000000008</v>
      </c>
      <c r="L128" s="137">
        <v>2524.15</v>
      </c>
      <c r="M128" s="137">
        <v>2471.35</v>
      </c>
      <c r="N128" s="159">
        <v>2205000</v>
      </c>
      <c r="O128" s="160">
        <v>-2.6275115919629059E-2</v>
      </c>
    </row>
    <row r="129" spans="1:15" ht="15">
      <c r="A129" s="136">
        <v>119</v>
      </c>
      <c r="B129" s="120" t="s">
        <v>2300</v>
      </c>
      <c r="C129" s="136" t="s">
        <v>106</v>
      </c>
      <c r="D129" s="141">
        <v>457.7</v>
      </c>
      <c r="E129" s="141">
        <v>455.40000000000003</v>
      </c>
      <c r="F129" s="142">
        <v>447.30000000000007</v>
      </c>
      <c r="G129" s="142">
        <v>436.90000000000003</v>
      </c>
      <c r="H129" s="142">
        <v>428.80000000000007</v>
      </c>
      <c r="I129" s="142">
        <v>465.80000000000007</v>
      </c>
      <c r="J129" s="142">
        <v>473.90000000000009</v>
      </c>
      <c r="K129" s="142">
        <v>484.30000000000007</v>
      </c>
      <c r="L129" s="137">
        <v>463.5</v>
      </c>
      <c r="M129" s="137">
        <v>445</v>
      </c>
      <c r="N129" s="159">
        <v>4151000</v>
      </c>
      <c r="O129" s="160">
        <v>3.0945757997218357E-2</v>
      </c>
    </row>
    <row r="130" spans="1:15" ht="15">
      <c r="A130" s="136">
        <v>120</v>
      </c>
      <c r="B130" s="120" t="s">
        <v>2300</v>
      </c>
      <c r="C130" s="136" t="s">
        <v>1171</v>
      </c>
      <c r="D130" s="141">
        <v>575.85</v>
      </c>
      <c r="E130" s="141">
        <v>574.4</v>
      </c>
      <c r="F130" s="142">
        <v>565.79999999999995</v>
      </c>
      <c r="G130" s="142">
        <v>555.75</v>
      </c>
      <c r="H130" s="142">
        <v>547.15</v>
      </c>
      <c r="I130" s="142">
        <v>584.44999999999993</v>
      </c>
      <c r="J130" s="142">
        <v>593.05000000000007</v>
      </c>
      <c r="K130" s="142">
        <v>603.09999999999991</v>
      </c>
      <c r="L130" s="137">
        <v>583</v>
      </c>
      <c r="M130" s="137">
        <v>564.35</v>
      </c>
      <c r="N130" s="159">
        <v>1458400</v>
      </c>
      <c r="O130" s="160">
        <v>-3.6469344608879489E-2</v>
      </c>
    </row>
    <row r="131" spans="1:15" ht="15">
      <c r="A131" s="136">
        <v>121</v>
      </c>
      <c r="B131" s="120" t="s">
        <v>2303</v>
      </c>
      <c r="C131" s="136" t="s">
        <v>107</v>
      </c>
      <c r="D131" s="141">
        <v>1133.8499999999999</v>
      </c>
      <c r="E131" s="141">
        <v>1128.0333333333333</v>
      </c>
      <c r="F131" s="142">
        <v>1119.3166666666666</v>
      </c>
      <c r="G131" s="142">
        <v>1104.7833333333333</v>
      </c>
      <c r="H131" s="142">
        <v>1096.0666666666666</v>
      </c>
      <c r="I131" s="142">
        <v>1142.5666666666666</v>
      </c>
      <c r="J131" s="142">
        <v>1151.2833333333333</v>
      </c>
      <c r="K131" s="142">
        <v>1165.8166666666666</v>
      </c>
      <c r="L131" s="137">
        <v>1136.75</v>
      </c>
      <c r="M131" s="137">
        <v>1113.5</v>
      </c>
      <c r="N131" s="159">
        <v>12512000</v>
      </c>
      <c r="O131" s="160">
        <v>9.9444659692625604E-3</v>
      </c>
    </row>
    <row r="132" spans="1:15" ht="15">
      <c r="A132" s="136">
        <v>122</v>
      </c>
      <c r="B132" s="120" t="s">
        <v>2313</v>
      </c>
      <c r="C132" s="136" t="s">
        <v>203</v>
      </c>
      <c r="D132" s="141">
        <v>226.6</v>
      </c>
      <c r="E132" s="141">
        <v>226.66666666666666</v>
      </c>
      <c r="F132" s="142">
        <v>223.13333333333333</v>
      </c>
      <c r="G132" s="142">
        <v>219.66666666666666</v>
      </c>
      <c r="H132" s="142">
        <v>216.13333333333333</v>
      </c>
      <c r="I132" s="142">
        <v>230.13333333333333</v>
      </c>
      <c r="J132" s="142">
        <v>233.66666666666669</v>
      </c>
      <c r="K132" s="142">
        <v>237.13333333333333</v>
      </c>
      <c r="L132" s="137">
        <v>230.2</v>
      </c>
      <c r="M132" s="137">
        <v>223.2</v>
      </c>
      <c r="N132" s="159">
        <v>10435500</v>
      </c>
      <c r="O132" s="160">
        <v>1.7105263157894738E-2</v>
      </c>
    </row>
    <row r="133" spans="1:15" ht="15">
      <c r="A133" s="136">
        <v>123</v>
      </c>
      <c r="B133" s="120" t="s">
        <v>2300</v>
      </c>
      <c r="C133" s="136" t="s">
        <v>229</v>
      </c>
      <c r="D133" s="141">
        <v>534.35</v>
      </c>
      <c r="E133" s="141">
        <v>534.75</v>
      </c>
      <c r="F133" s="142">
        <v>526.6</v>
      </c>
      <c r="G133" s="142">
        <v>518.85</v>
      </c>
      <c r="H133" s="142">
        <v>510.70000000000005</v>
      </c>
      <c r="I133" s="142">
        <v>542.5</v>
      </c>
      <c r="J133" s="142">
        <v>550.65000000000009</v>
      </c>
      <c r="K133" s="142">
        <v>558.4</v>
      </c>
      <c r="L133" s="137">
        <v>542.9</v>
      </c>
      <c r="M133" s="137">
        <v>527</v>
      </c>
      <c r="N133" s="159">
        <v>2521500</v>
      </c>
      <c r="O133" s="160">
        <v>7.7937649880095924E-3</v>
      </c>
    </row>
    <row r="134" spans="1:15" ht="15">
      <c r="A134" s="136">
        <v>124</v>
      </c>
      <c r="B134" s="120" t="s">
        <v>2303</v>
      </c>
      <c r="C134" s="136" t="s">
        <v>108</v>
      </c>
      <c r="D134" s="141">
        <v>125.35</v>
      </c>
      <c r="E134" s="141">
        <v>125.36666666666666</v>
      </c>
      <c r="F134" s="142">
        <v>123.18333333333332</v>
      </c>
      <c r="G134" s="142">
        <v>121.01666666666667</v>
      </c>
      <c r="H134" s="142">
        <v>118.83333333333333</v>
      </c>
      <c r="I134" s="142">
        <v>127.53333333333332</v>
      </c>
      <c r="J134" s="142">
        <v>129.71666666666664</v>
      </c>
      <c r="K134" s="142">
        <v>131.88333333333333</v>
      </c>
      <c r="L134" s="137">
        <v>127.55</v>
      </c>
      <c r="M134" s="137">
        <v>123.2</v>
      </c>
      <c r="N134" s="159">
        <v>25209200</v>
      </c>
      <c r="O134" s="160">
        <v>1.1897498474679682E-2</v>
      </c>
    </row>
    <row r="135" spans="1:15" ht="15">
      <c r="A135" s="136">
        <v>125</v>
      </c>
      <c r="B135" s="120" t="s">
        <v>2306</v>
      </c>
      <c r="C135" s="136" t="s">
        <v>109</v>
      </c>
      <c r="D135" s="141">
        <v>167.3</v>
      </c>
      <c r="E135" s="141">
        <v>168.01666666666668</v>
      </c>
      <c r="F135" s="142">
        <v>165.38333333333335</v>
      </c>
      <c r="G135" s="142">
        <v>163.46666666666667</v>
      </c>
      <c r="H135" s="142">
        <v>160.83333333333334</v>
      </c>
      <c r="I135" s="142">
        <v>169.93333333333337</v>
      </c>
      <c r="J135" s="142">
        <v>172.56666666666669</v>
      </c>
      <c r="K135" s="142">
        <v>174.48333333333338</v>
      </c>
      <c r="L135" s="137">
        <v>170.65</v>
      </c>
      <c r="M135" s="137">
        <v>166.1</v>
      </c>
      <c r="N135" s="159">
        <v>32616000</v>
      </c>
      <c r="O135" s="160">
        <v>-4.8057119318961963E-3</v>
      </c>
    </row>
    <row r="136" spans="1:15" ht="15">
      <c r="A136" s="136">
        <v>126</v>
      </c>
      <c r="B136" s="120" t="s">
        <v>2306</v>
      </c>
      <c r="C136" s="136" t="s">
        <v>110</v>
      </c>
      <c r="D136" s="141">
        <v>549.75</v>
      </c>
      <c r="E136" s="141">
        <v>551.25</v>
      </c>
      <c r="F136" s="142">
        <v>545.1</v>
      </c>
      <c r="G136" s="142">
        <v>540.45000000000005</v>
      </c>
      <c r="H136" s="142">
        <v>534.30000000000007</v>
      </c>
      <c r="I136" s="142">
        <v>555.9</v>
      </c>
      <c r="J136" s="142">
        <v>562.05000000000007</v>
      </c>
      <c r="K136" s="142">
        <v>566.69999999999993</v>
      </c>
      <c r="L136" s="137">
        <v>557.4</v>
      </c>
      <c r="M136" s="137">
        <v>546.6</v>
      </c>
      <c r="N136" s="159">
        <v>12142900</v>
      </c>
      <c r="O136" s="160">
        <v>6.3451776649746188E-4</v>
      </c>
    </row>
    <row r="137" spans="1:15" ht="15">
      <c r="A137" s="136">
        <v>127</v>
      </c>
      <c r="B137" s="120" t="s">
        <v>2308</v>
      </c>
      <c r="C137" s="136" t="s">
        <v>111</v>
      </c>
      <c r="D137" s="141">
        <v>1357.15</v>
      </c>
      <c r="E137" s="141">
        <v>1355.2333333333333</v>
      </c>
      <c r="F137" s="142">
        <v>1348.4666666666667</v>
      </c>
      <c r="G137" s="142">
        <v>1339.7833333333333</v>
      </c>
      <c r="H137" s="142">
        <v>1333.0166666666667</v>
      </c>
      <c r="I137" s="142">
        <v>1363.9166666666667</v>
      </c>
      <c r="J137" s="142">
        <v>1370.6833333333336</v>
      </c>
      <c r="K137" s="142">
        <v>1379.3666666666668</v>
      </c>
      <c r="L137" s="137">
        <v>1362</v>
      </c>
      <c r="M137" s="137">
        <v>1346.55</v>
      </c>
      <c r="N137" s="159">
        <v>13018500</v>
      </c>
      <c r="O137" s="160">
        <v>6.2025389832473478E-3</v>
      </c>
    </row>
    <row r="138" spans="1:15" ht="15">
      <c r="A138" s="136">
        <v>128</v>
      </c>
      <c r="B138" s="120" t="s">
        <v>2302</v>
      </c>
      <c r="C138" s="136" t="s">
        <v>112</v>
      </c>
      <c r="D138" s="141">
        <v>775.85</v>
      </c>
      <c r="E138" s="141">
        <v>780.61666666666679</v>
      </c>
      <c r="F138" s="142">
        <v>769.28333333333353</v>
      </c>
      <c r="G138" s="142">
        <v>762.7166666666667</v>
      </c>
      <c r="H138" s="142">
        <v>751.38333333333344</v>
      </c>
      <c r="I138" s="142">
        <v>787.18333333333362</v>
      </c>
      <c r="J138" s="142">
        <v>798.51666666666688</v>
      </c>
      <c r="K138" s="142">
        <v>805.08333333333371</v>
      </c>
      <c r="L138" s="137">
        <v>791.95</v>
      </c>
      <c r="M138" s="137">
        <v>774.05</v>
      </c>
      <c r="N138" s="159">
        <v>14157000</v>
      </c>
      <c r="O138" s="160">
        <v>1.5843630257889527E-2</v>
      </c>
    </row>
    <row r="139" spans="1:15" ht="15">
      <c r="A139" s="136">
        <v>129</v>
      </c>
      <c r="B139" s="120" t="s">
        <v>2304</v>
      </c>
      <c r="C139" s="136" t="s">
        <v>113</v>
      </c>
      <c r="D139" s="141">
        <v>787.9</v>
      </c>
      <c r="E139" s="141">
        <v>789.41666666666663</v>
      </c>
      <c r="F139" s="142">
        <v>779.13333333333321</v>
      </c>
      <c r="G139" s="142">
        <v>770.36666666666656</v>
      </c>
      <c r="H139" s="142">
        <v>760.08333333333314</v>
      </c>
      <c r="I139" s="142">
        <v>798.18333333333328</v>
      </c>
      <c r="J139" s="142">
        <v>808.46666666666681</v>
      </c>
      <c r="K139" s="142">
        <v>817.23333333333335</v>
      </c>
      <c r="L139" s="137">
        <v>799.7</v>
      </c>
      <c r="M139" s="137">
        <v>780.65</v>
      </c>
      <c r="N139" s="159">
        <v>14702000</v>
      </c>
      <c r="O139" s="160">
        <v>3.8921133492659612E-3</v>
      </c>
    </row>
    <row r="140" spans="1:15" ht="15">
      <c r="A140" s="136">
        <v>130</v>
      </c>
      <c r="B140" s="120" t="s">
        <v>2306</v>
      </c>
      <c r="C140" s="136" t="s">
        <v>114</v>
      </c>
      <c r="D140" s="141">
        <v>500</v>
      </c>
      <c r="E140" s="141">
        <v>497.68333333333334</v>
      </c>
      <c r="F140" s="142">
        <v>492.4666666666667</v>
      </c>
      <c r="G140" s="142">
        <v>484.93333333333334</v>
      </c>
      <c r="H140" s="142">
        <v>479.7166666666667</v>
      </c>
      <c r="I140" s="142">
        <v>505.2166666666667</v>
      </c>
      <c r="J140" s="142">
        <v>510.43333333333328</v>
      </c>
      <c r="K140" s="142">
        <v>517.9666666666667</v>
      </c>
      <c r="L140" s="137">
        <v>502.9</v>
      </c>
      <c r="M140" s="137">
        <v>490.15</v>
      </c>
      <c r="N140" s="159">
        <v>7645000</v>
      </c>
      <c r="O140" s="160">
        <v>2.2229650676917935E-2</v>
      </c>
    </row>
    <row r="141" spans="1:15" ht="15">
      <c r="A141" s="136">
        <v>131</v>
      </c>
      <c r="B141" s="49" t="s">
        <v>2300</v>
      </c>
      <c r="C141" s="136" t="s">
        <v>1316</v>
      </c>
      <c r="D141" s="141">
        <v>119.9</v>
      </c>
      <c r="E141" s="141">
        <v>120.48333333333333</v>
      </c>
      <c r="F141" s="142">
        <v>118.16666666666667</v>
      </c>
      <c r="G141" s="142">
        <v>116.43333333333334</v>
      </c>
      <c r="H141" s="142">
        <v>114.11666666666667</v>
      </c>
      <c r="I141" s="142">
        <v>122.21666666666667</v>
      </c>
      <c r="J141" s="142">
        <v>124.53333333333333</v>
      </c>
      <c r="K141" s="142">
        <v>126.26666666666667</v>
      </c>
      <c r="L141" s="137">
        <v>122.8</v>
      </c>
      <c r="M141" s="137">
        <v>118.75</v>
      </c>
      <c r="N141" s="159">
        <v>19416000</v>
      </c>
      <c r="O141" s="160">
        <v>-1.4015843997562462E-2</v>
      </c>
    </row>
    <row r="142" spans="1:15" ht="15">
      <c r="A142" s="136">
        <v>132</v>
      </c>
      <c r="B142" s="120" t="s">
        <v>2305</v>
      </c>
      <c r="C142" s="136" t="s">
        <v>242</v>
      </c>
      <c r="D142" s="141">
        <v>320.95</v>
      </c>
      <c r="E142" s="141">
        <v>321.40000000000003</v>
      </c>
      <c r="F142" s="142">
        <v>319.25000000000006</v>
      </c>
      <c r="G142" s="142">
        <v>317.55</v>
      </c>
      <c r="H142" s="142">
        <v>315.40000000000003</v>
      </c>
      <c r="I142" s="142">
        <v>323.10000000000008</v>
      </c>
      <c r="J142" s="142">
        <v>325.25000000000006</v>
      </c>
      <c r="K142" s="142">
        <v>326.9500000000001</v>
      </c>
      <c r="L142" s="137">
        <v>323.55</v>
      </c>
      <c r="M142" s="137">
        <v>319.7</v>
      </c>
      <c r="N142" s="159">
        <v>6484400</v>
      </c>
      <c r="O142" s="160">
        <v>4.526404023470243E-2</v>
      </c>
    </row>
    <row r="143" spans="1:15" ht="15">
      <c r="A143" s="136">
        <v>133</v>
      </c>
      <c r="B143" s="120" t="s">
        <v>2304</v>
      </c>
      <c r="C143" s="136" t="s">
        <v>115</v>
      </c>
      <c r="D143" s="141">
        <v>9236.7999999999993</v>
      </c>
      <c r="E143" s="141">
        <v>9259.1333333333332</v>
      </c>
      <c r="F143" s="142">
        <v>9193.2666666666664</v>
      </c>
      <c r="G143" s="142">
        <v>9149.7333333333336</v>
      </c>
      <c r="H143" s="142">
        <v>9083.8666666666668</v>
      </c>
      <c r="I143" s="142">
        <v>9302.6666666666661</v>
      </c>
      <c r="J143" s="142">
        <v>9368.533333333331</v>
      </c>
      <c r="K143" s="142">
        <v>9412.0666666666657</v>
      </c>
      <c r="L143" s="137">
        <v>9325</v>
      </c>
      <c r="M143" s="137">
        <v>9215.6</v>
      </c>
      <c r="N143" s="159">
        <v>2508600</v>
      </c>
      <c r="O143" s="160">
        <v>4.8723897911832945E-2</v>
      </c>
    </row>
    <row r="144" spans="1:15" ht="15">
      <c r="A144" s="136">
        <v>134</v>
      </c>
      <c r="B144" s="120" t="s">
        <v>2305</v>
      </c>
      <c r="C144" s="136" t="s">
        <v>357</v>
      </c>
      <c r="D144" s="141">
        <v>3443.75</v>
      </c>
      <c r="E144" s="141">
        <v>3437.6</v>
      </c>
      <c r="F144" s="142">
        <v>3403.95</v>
      </c>
      <c r="G144" s="142">
        <v>3364.15</v>
      </c>
      <c r="H144" s="142">
        <v>3330.5</v>
      </c>
      <c r="I144" s="142">
        <v>3477.3999999999996</v>
      </c>
      <c r="J144" s="142">
        <v>3511.05</v>
      </c>
      <c r="K144" s="142">
        <v>3550.8499999999995</v>
      </c>
      <c r="L144" s="137">
        <v>3471.25</v>
      </c>
      <c r="M144" s="137">
        <v>3397.8</v>
      </c>
      <c r="N144" s="159">
        <v>2341750</v>
      </c>
      <c r="O144" s="160">
        <v>-2.0188284518828453E-2</v>
      </c>
    </row>
    <row r="145" spans="1:15" ht="15">
      <c r="A145" s="136">
        <v>135</v>
      </c>
      <c r="B145" s="120" t="s">
        <v>2300</v>
      </c>
      <c r="C145" s="136" t="s">
        <v>1349</v>
      </c>
      <c r="D145" s="141">
        <v>743.15</v>
      </c>
      <c r="E145" s="141">
        <v>742.08333333333337</v>
      </c>
      <c r="F145" s="142">
        <v>734.26666666666677</v>
      </c>
      <c r="G145" s="142">
        <v>725.38333333333344</v>
      </c>
      <c r="H145" s="142">
        <v>717.56666666666683</v>
      </c>
      <c r="I145" s="142">
        <v>750.9666666666667</v>
      </c>
      <c r="J145" s="142">
        <v>758.7833333333333</v>
      </c>
      <c r="K145" s="142">
        <v>767.66666666666663</v>
      </c>
      <c r="L145" s="137">
        <v>749.9</v>
      </c>
      <c r="M145" s="137">
        <v>733.2</v>
      </c>
      <c r="N145" s="159">
        <v>3369000</v>
      </c>
      <c r="O145" s="160">
        <v>3.7413394919168591E-2</v>
      </c>
    </row>
    <row r="146" spans="1:15" ht="15">
      <c r="A146" s="136">
        <v>136</v>
      </c>
      <c r="B146" s="120" t="s">
        <v>2306</v>
      </c>
      <c r="C146" s="136" t="s">
        <v>361</v>
      </c>
      <c r="D146" s="141">
        <v>452.5</v>
      </c>
      <c r="E146" s="141">
        <v>454.93333333333334</v>
      </c>
      <c r="F146" s="142">
        <v>447.61666666666667</v>
      </c>
      <c r="G146" s="142">
        <v>442.73333333333335</v>
      </c>
      <c r="H146" s="142">
        <v>435.41666666666669</v>
      </c>
      <c r="I146" s="142">
        <v>459.81666666666666</v>
      </c>
      <c r="J146" s="142">
        <v>467.13333333333338</v>
      </c>
      <c r="K146" s="142">
        <v>472.01666666666665</v>
      </c>
      <c r="L146" s="137">
        <v>462.25</v>
      </c>
      <c r="M146" s="137">
        <v>450.05</v>
      </c>
      <c r="N146" s="159">
        <v>2882000</v>
      </c>
      <c r="O146" s="160">
        <v>2.4893314366998577E-2</v>
      </c>
    </row>
    <row r="147" spans="1:15" ht="15">
      <c r="A147" s="136">
        <v>137</v>
      </c>
      <c r="B147" s="120" t="s">
        <v>2300</v>
      </c>
      <c r="C147" s="136" t="s">
        <v>2167</v>
      </c>
      <c r="D147" s="141">
        <v>921.9</v>
      </c>
      <c r="E147" s="141">
        <v>922.85</v>
      </c>
      <c r="F147" s="142">
        <v>915.2</v>
      </c>
      <c r="G147" s="142">
        <v>908.5</v>
      </c>
      <c r="H147" s="142">
        <v>900.85</v>
      </c>
      <c r="I147" s="142">
        <v>929.55000000000007</v>
      </c>
      <c r="J147" s="142">
        <v>937.19999999999993</v>
      </c>
      <c r="K147" s="142">
        <v>943.90000000000009</v>
      </c>
      <c r="L147" s="137">
        <v>930.5</v>
      </c>
      <c r="M147" s="137">
        <v>916.15</v>
      </c>
      <c r="N147" s="159">
        <v>4284000</v>
      </c>
      <c r="O147" s="160">
        <v>-7.0921985815602835E-3</v>
      </c>
    </row>
    <row r="148" spans="1:15" ht="15">
      <c r="A148" s="136">
        <v>138</v>
      </c>
      <c r="B148" s="120" t="s">
        <v>2313</v>
      </c>
      <c r="C148" s="136" t="s">
        <v>117</v>
      </c>
      <c r="D148" s="141">
        <v>835.95</v>
      </c>
      <c r="E148" s="141">
        <v>836.5333333333333</v>
      </c>
      <c r="F148" s="142">
        <v>828.66666666666663</v>
      </c>
      <c r="G148" s="142">
        <v>821.38333333333333</v>
      </c>
      <c r="H148" s="142">
        <v>813.51666666666665</v>
      </c>
      <c r="I148" s="142">
        <v>843.81666666666661</v>
      </c>
      <c r="J148" s="142">
        <v>851.68333333333339</v>
      </c>
      <c r="K148" s="142">
        <v>858.96666666666658</v>
      </c>
      <c r="L148" s="137">
        <v>844.4</v>
      </c>
      <c r="M148" s="137">
        <v>829.25</v>
      </c>
      <c r="N148" s="159">
        <v>2923200</v>
      </c>
      <c r="O148" s="160">
        <v>-2.6378896882494004E-2</v>
      </c>
    </row>
    <row r="149" spans="1:15" ht="15">
      <c r="A149" s="136">
        <v>139</v>
      </c>
      <c r="B149" s="120" t="s">
        <v>2304</v>
      </c>
      <c r="C149" s="136" t="s">
        <v>118</v>
      </c>
      <c r="D149" s="141">
        <v>343.95</v>
      </c>
      <c r="E149" s="141">
        <v>342.64999999999992</v>
      </c>
      <c r="F149" s="142">
        <v>339.94999999999982</v>
      </c>
      <c r="G149" s="142">
        <v>335.94999999999987</v>
      </c>
      <c r="H149" s="142">
        <v>333.24999999999977</v>
      </c>
      <c r="I149" s="142">
        <v>346.64999999999986</v>
      </c>
      <c r="J149" s="142">
        <v>349.35</v>
      </c>
      <c r="K149" s="142">
        <v>353.34999999999991</v>
      </c>
      <c r="L149" s="137">
        <v>345.35</v>
      </c>
      <c r="M149" s="137">
        <v>338.65</v>
      </c>
      <c r="N149" s="159">
        <v>14076800</v>
      </c>
      <c r="O149" s="160">
        <v>2.2737608003638017E-4</v>
      </c>
    </row>
    <row r="150" spans="1:15" ht="15">
      <c r="A150" s="136">
        <v>140</v>
      </c>
      <c r="B150" s="120" t="s">
        <v>2304</v>
      </c>
      <c r="C150" s="136" t="s">
        <v>119</v>
      </c>
      <c r="D150" s="141">
        <v>77876.850000000006</v>
      </c>
      <c r="E150" s="141">
        <v>77583.28333333334</v>
      </c>
      <c r="F150" s="142">
        <v>76673.56666666668</v>
      </c>
      <c r="G150" s="142">
        <v>75470.28333333334</v>
      </c>
      <c r="H150" s="142">
        <v>74560.56666666668</v>
      </c>
      <c r="I150" s="142">
        <v>78786.56666666668</v>
      </c>
      <c r="J150" s="142">
        <v>79696.283333333326</v>
      </c>
      <c r="K150" s="142">
        <v>80899.56666666668</v>
      </c>
      <c r="L150" s="137">
        <v>78493</v>
      </c>
      <c r="M150" s="137">
        <v>76380</v>
      </c>
      <c r="N150" s="159">
        <v>44205</v>
      </c>
      <c r="O150" s="160">
        <v>2.2908712252690037E-2</v>
      </c>
    </row>
    <row r="151" spans="1:15" ht="15">
      <c r="A151" s="136">
        <v>141</v>
      </c>
      <c r="B151" s="120" t="s">
        <v>2300</v>
      </c>
      <c r="C151" s="136" t="s">
        <v>1399</v>
      </c>
      <c r="D151" s="141">
        <v>109.3</v>
      </c>
      <c r="E151" s="141">
        <v>109.43333333333334</v>
      </c>
      <c r="F151" s="142">
        <v>108.36666666666667</v>
      </c>
      <c r="G151" s="142">
        <v>107.43333333333334</v>
      </c>
      <c r="H151" s="142">
        <v>106.36666666666667</v>
      </c>
      <c r="I151" s="142">
        <v>110.36666666666667</v>
      </c>
      <c r="J151" s="142">
        <v>111.43333333333334</v>
      </c>
      <c r="K151" s="142">
        <v>112.36666666666667</v>
      </c>
      <c r="L151" s="137">
        <v>110.5</v>
      </c>
      <c r="M151" s="137">
        <v>108.5</v>
      </c>
      <c r="N151" s="159">
        <v>6025500</v>
      </c>
      <c r="O151" s="160">
        <v>4.4461778471138844E-2</v>
      </c>
    </row>
    <row r="152" spans="1:15" ht="15">
      <c r="A152" s="136">
        <v>142</v>
      </c>
      <c r="B152" s="120" t="s">
        <v>2306</v>
      </c>
      <c r="C152" s="136" t="s">
        <v>1415</v>
      </c>
      <c r="D152" s="141">
        <v>429.05</v>
      </c>
      <c r="E152" s="141">
        <v>430.2833333333333</v>
      </c>
      <c r="F152" s="142">
        <v>422.61666666666662</v>
      </c>
      <c r="G152" s="142">
        <v>416.18333333333334</v>
      </c>
      <c r="H152" s="142">
        <v>408.51666666666665</v>
      </c>
      <c r="I152" s="142">
        <v>436.71666666666658</v>
      </c>
      <c r="J152" s="142">
        <v>444.38333333333333</v>
      </c>
      <c r="K152" s="142">
        <v>450.81666666666655</v>
      </c>
      <c r="L152" s="137">
        <v>437.95</v>
      </c>
      <c r="M152" s="137">
        <v>423.85</v>
      </c>
      <c r="N152" s="159">
        <v>2172000</v>
      </c>
      <c r="O152" s="160">
        <v>-1.8305084745762711E-2</v>
      </c>
    </row>
    <row r="153" spans="1:15" ht="15">
      <c r="A153" s="136">
        <v>143</v>
      </c>
      <c r="B153" s="120" t="s">
        <v>2300</v>
      </c>
      <c r="C153" s="136" t="s">
        <v>1432</v>
      </c>
      <c r="D153" s="141">
        <v>76.55</v>
      </c>
      <c r="E153" s="141">
        <v>76.850000000000009</v>
      </c>
      <c r="F153" s="142">
        <v>75.15000000000002</v>
      </c>
      <c r="G153" s="142">
        <v>73.750000000000014</v>
      </c>
      <c r="H153" s="142">
        <v>72.050000000000026</v>
      </c>
      <c r="I153" s="142">
        <v>78.250000000000014</v>
      </c>
      <c r="J153" s="142">
        <v>79.95</v>
      </c>
      <c r="K153" s="142">
        <v>81.350000000000009</v>
      </c>
      <c r="L153" s="137">
        <v>78.55</v>
      </c>
      <c r="M153" s="137">
        <v>75.45</v>
      </c>
      <c r="N153" s="159">
        <v>43176000</v>
      </c>
      <c r="O153" s="160">
        <v>-6.0773480662983425E-3</v>
      </c>
    </row>
    <row r="154" spans="1:15" ht="15">
      <c r="A154" s="136">
        <v>144</v>
      </c>
      <c r="B154" s="120" t="s">
        <v>2300</v>
      </c>
      <c r="C154" s="136" t="s">
        <v>377</v>
      </c>
      <c r="D154" s="141">
        <v>210.35</v>
      </c>
      <c r="E154" s="141">
        <v>210.5</v>
      </c>
      <c r="F154" s="142">
        <v>208.8</v>
      </c>
      <c r="G154" s="142">
        <v>207.25</v>
      </c>
      <c r="H154" s="142">
        <v>205.55</v>
      </c>
      <c r="I154" s="142">
        <v>212.05</v>
      </c>
      <c r="J154" s="142">
        <v>213.75</v>
      </c>
      <c r="K154" s="142">
        <v>215.3</v>
      </c>
      <c r="L154" s="137">
        <v>212.2</v>
      </c>
      <c r="M154" s="137">
        <v>208.95</v>
      </c>
      <c r="N154" s="159">
        <v>10359000</v>
      </c>
      <c r="O154" s="160">
        <v>2.0313406848520023E-3</v>
      </c>
    </row>
    <row r="155" spans="1:15" ht="15">
      <c r="A155" s="136">
        <v>145</v>
      </c>
      <c r="B155" s="120" t="s">
        <v>2312</v>
      </c>
      <c r="C155" s="136" t="s">
        <v>243</v>
      </c>
      <c r="D155" s="141">
        <v>127.9</v>
      </c>
      <c r="E155" s="141">
        <v>127.75</v>
      </c>
      <c r="F155" s="142">
        <v>126.80000000000001</v>
      </c>
      <c r="G155" s="142">
        <v>125.70000000000002</v>
      </c>
      <c r="H155" s="142">
        <v>124.75000000000003</v>
      </c>
      <c r="I155" s="142">
        <v>128.85</v>
      </c>
      <c r="J155" s="142">
        <v>129.79999999999998</v>
      </c>
      <c r="K155" s="142">
        <v>130.89999999999998</v>
      </c>
      <c r="L155" s="137">
        <v>128.69999999999999</v>
      </c>
      <c r="M155" s="137">
        <v>126.65</v>
      </c>
      <c r="N155" s="159">
        <v>26728000</v>
      </c>
      <c r="O155" s="160">
        <v>-2.1095810137708761E-2</v>
      </c>
    </row>
    <row r="156" spans="1:15" ht="15">
      <c r="A156" s="136">
        <v>146</v>
      </c>
      <c r="B156" s="120" t="s">
        <v>2300</v>
      </c>
      <c r="C156" s="136" t="s">
        <v>1453</v>
      </c>
      <c r="D156" s="141">
        <v>8653.5</v>
      </c>
      <c r="E156" s="141">
        <v>8598.5166666666664</v>
      </c>
      <c r="F156" s="142">
        <v>8502.9833333333336</v>
      </c>
      <c r="G156" s="142">
        <v>8352.4666666666672</v>
      </c>
      <c r="H156" s="142">
        <v>8256.9333333333343</v>
      </c>
      <c r="I156" s="142">
        <v>8749.0333333333328</v>
      </c>
      <c r="J156" s="142">
        <v>8844.5666666666657</v>
      </c>
      <c r="K156" s="142">
        <v>8995.0833333333321</v>
      </c>
      <c r="L156" s="137">
        <v>8694.0499999999993</v>
      </c>
      <c r="M156" s="137">
        <v>8448</v>
      </c>
      <c r="N156" s="159">
        <v>289600</v>
      </c>
      <c r="O156" s="160">
        <v>1.9718309859154931E-2</v>
      </c>
    </row>
    <row r="157" spans="1:15" ht="15">
      <c r="A157" s="136">
        <v>147</v>
      </c>
      <c r="B157" s="120" t="s">
        <v>2301</v>
      </c>
      <c r="C157" s="136" t="s">
        <v>120</v>
      </c>
      <c r="D157" s="141">
        <v>27.85</v>
      </c>
      <c r="E157" s="141">
        <v>27.966666666666669</v>
      </c>
      <c r="F157" s="142">
        <v>27.583333333333336</v>
      </c>
      <c r="G157" s="142">
        <v>27.316666666666666</v>
      </c>
      <c r="H157" s="142">
        <v>26.933333333333334</v>
      </c>
      <c r="I157" s="142">
        <v>28.233333333333338</v>
      </c>
      <c r="J157" s="142">
        <v>28.616666666666671</v>
      </c>
      <c r="K157" s="142">
        <v>28.88333333333334</v>
      </c>
      <c r="L157" s="137">
        <v>28.35</v>
      </c>
      <c r="M157" s="137">
        <v>27.7</v>
      </c>
      <c r="N157" s="159">
        <v>33777000</v>
      </c>
      <c r="O157" s="160">
        <v>4.2500000000000003E-2</v>
      </c>
    </row>
    <row r="158" spans="1:15" ht="15">
      <c r="A158" s="136">
        <v>148</v>
      </c>
      <c r="B158" s="120" t="s">
        <v>2313</v>
      </c>
      <c r="C158" s="136" t="s">
        <v>1471</v>
      </c>
      <c r="D158" s="141">
        <v>919.45</v>
      </c>
      <c r="E158" s="141">
        <v>914.11666666666667</v>
      </c>
      <c r="F158" s="142">
        <v>900.33333333333337</v>
      </c>
      <c r="G158" s="142">
        <v>881.2166666666667</v>
      </c>
      <c r="H158" s="142">
        <v>867.43333333333339</v>
      </c>
      <c r="I158" s="142">
        <v>933.23333333333335</v>
      </c>
      <c r="J158" s="142">
        <v>947.01666666666665</v>
      </c>
      <c r="K158" s="142">
        <v>966.13333333333333</v>
      </c>
      <c r="L158" s="137">
        <v>927.9</v>
      </c>
      <c r="M158" s="137">
        <v>895</v>
      </c>
      <c r="N158" s="159">
        <v>2049000</v>
      </c>
      <c r="O158" s="160">
        <v>6.8021892103205625E-2</v>
      </c>
    </row>
    <row r="159" spans="1:15" ht="15">
      <c r="A159" s="136">
        <v>149</v>
      </c>
      <c r="B159" s="120" t="s">
        <v>2314</v>
      </c>
      <c r="C159" s="136" t="s">
        <v>121</v>
      </c>
      <c r="D159" s="141">
        <v>121.4</v>
      </c>
      <c r="E159" s="141">
        <v>121.78333333333335</v>
      </c>
      <c r="F159" s="142">
        <v>120.41666666666669</v>
      </c>
      <c r="G159" s="142">
        <v>119.43333333333334</v>
      </c>
      <c r="H159" s="142">
        <v>118.06666666666668</v>
      </c>
      <c r="I159" s="142">
        <v>122.76666666666669</v>
      </c>
      <c r="J159" s="142">
        <v>124.13333333333334</v>
      </c>
      <c r="K159" s="142">
        <v>125.1166666666667</v>
      </c>
      <c r="L159" s="137">
        <v>123.15</v>
      </c>
      <c r="M159" s="137">
        <v>120.8</v>
      </c>
      <c r="N159" s="159">
        <v>33054000</v>
      </c>
      <c r="O159" s="160">
        <v>-1.4137437365783823E-2</v>
      </c>
    </row>
    <row r="160" spans="1:15" ht="15">
      <c r="A160" s="136">
        <v>150</v>
      </c>
      <c r="B160" s="120" t="s">
        <v>2301</v>
      </c>
      <c r="C160" s="136" t="s">
        <v>122</v>
      </c>
      <c r="D160" s="141">
        <v>169.45</v>
      </c>
      <c r="E160" s="141">
        <v>168.81666666666669</v>
      </c>
      <c r="F160" s="142">
        <v>167.98333333333338</v>
      </c>
      <c r="G160" s="142">
        <v>166.51666666666668</v>
      </c>
      <c r="H160" s="142">
        <v>165.68333333333337</v>
      </c>
      <c r="I160" s="142">
        <v>170.28333333333339</v>
      </c>
      <c r="J160" s="142">
        <v>171.1166666666667</v>
      </c>
      <c r="K160" s="142">
        <v>172.5833333333334</v>
      </c>
      <c r="L160" s="137">
        <v>169.65</v>
      </c>
      <c r="M160" s="137">
        <v>167.35</v>
      </c>
      <c r="N160" s="159">
        <v>36792000</v>
      </c>
      <c r="O160" s="160">
        <v>2.1886457060326631E-2</v>
      </c>
    </row>
    <row r="161" spans="1:15" ht="15">
      <c r="A161" s="136">
        <v>151</v>
      </c>
      <c r="B161" s="120" t="s">
        <v>2313</v>
      </c>
      <c r="C161" s="136" t="s">
        <v>123</v>
      </c>
      <c r="D161" s="141">
        <v>4022.6</v>
      </c>
      <c r="E161" s="141">
        <v>4003.4666666666667</v>
      </c>
      <c r="F161" s="142">
        <v>3958.1333333333332</v>
      </c>
      <c r="G161" s="142">
        <v>3893.6666666666665</v>
      </c>
      <c r="H161" s="142">
        <v>3848.333333333333</v>
      </c>
      <c r="I161" s="142">
        <v>4067.9333333333334</v>
      </c>
      <c r="J161" s="142">
        <v>4113.2666666666664</v>
      </c>
      <c r="K161" s="142">
        <v>4177.7333333333336</v>
      </c>
      <c r="L161" s="137">
        <v>4048.8</v>
      </c>
      <c r="M161" s="137">
        <v>3939</v>
      </c>
      <c r="N161" s="159">
        <v>73200</v>
      </c>
      <c r="O161" s="160">
        <v>-1.2145748987854251E-2</v>
      </c>
    </row>
    <row r="162" spans="1:15" ht="15">
      <c r="A162" s="136">
        <v>152</v>
      </c>
      <c r="B162" s="120" t="s">
        <v>2309</v>
      </c>
      <c r="C162" s="136" t="s">
        <v>207</v>
      </c>
      <c r="D162" s="141">
        <v>218.1</v>
      </c>
      <c r="E162" s="141">
        <v>218.88333333333335</v>
      </c>
      <c r="F162" s="142">
        <v>215.76666666666671</v>
      </c>
      <c r="G162" s="142">
        <v>213.43333333333337</v>
      </c>
      <c r="H162" s="142">
        <v>210.31666666666672</v>
      </c>
      <c r="I162" s="142">
        <v>221.2166666666667</v>
      </c>
      <c r="J162" s="142">
        <v>224.33333333333331</v>
      </c>
      <c r="K162" s="142">
        <v>226.66666666666669</v>
      </c>
      <c r="L162" s="137">
        <v>222</v>
      </c>
      <c r="M162" s="137">
        <v>216.55</v>
      </c>
      <c r="N162" s="159">
        <v>3647127</v>
      </c>
      <c r="O162" s="160">
        <v>-1.1059907834101382E-2</v>
      </c>
    </row>
    <row r="163" spans="1:15" ht="15">
      <c r="A163" s="136">
        <v>153</v>
      </c>
      <c r="B163" s="120" t="s">
        <v>2309</v>
      </c>
      <c r="C163" s="136" t="s">
        <v>124</v>
      </c>
      <c r="D163" s="141">
        <v>181.95</v>
      </c>
      <c r="E163" s="141">
        <v>182.55000000000004</v>
      </c>
      <c r="F163" s="142">
        <v>180.45000000000007</v>
      </c>
      <c r="G163" s="142">
        <v>178.95000000000005</v>
      </c>
      <c r="H163" s="142">
        <v>176.85000000000008</v>
      </c>
      <c r="I163" s="142">
        <v>184.05000000000007</v>
      </c>
      <c r="J163" s="142">
        <v>186.15000000000003</v>
      </c>
      <c r="K163" s="142">
        <v>187.65000000000006</v>
      </c>
      <c r="L163" s="137">
        <v>184.65</v>
      </c>
      <c r="M163" s="137">
        <v>181.05</v>
      </c>
      <c r="N163" s="159">
        <v>36986250</v>
      </c>
      <c r="O163" s="160">
        <v>1.4214641080312722E-3</v>
      </c>
    </row>
    <row r="164" spans="1:15" ht="15">
      <c r="A164" s="136">
        <v>154</v>
      </c>
      <c r="B164" s="120" t="s">
        <v>2303</v>
      </c>
      <c r="C164" s="136" t="s">
        <v>125</v>
      </c>
      <c r="D164" s="141">
        <v>97.1</v>
      </c>
      <c r="E164" s="141">
        <v>97.983333333333334</v>
      </c>
      <c r="F164" s="142">
        <v>95.716666666666669</v>
      </c>
      <c r="G164" s="142">
        <v>94.333333333333329</v>
      </c>
      <c r="H164" s="142">
        <v>92.066666666666663</v>
      </c>
      <c r="I164" s="142">
        <v>99.366666666666674</v>
      </c>
      <c r="J164" s="142">
        <v>101.63333333333335</v>
      </c>
      <c r="K164" s="142">
        <v>103.01666666666668</v>
      </c>
      <c r="L164" s="137">
        <v>100.25</v>
      </c>
      <c r="M164" s="137">
        <v>96.6</v>
      </c>
      <c r="N164" s="159">
        <v>14820000</v>
      </c>
      <c r="O164" s="160">
        <v>5.6910569105691054E-2</v>
      </c>
    </row>
    <row r="165" spans="1:15" ht="15">
      <c r="A165" s="136">
        <v>155</v>
      </c>
      <c r="B165" s="120" t="s">
        <v>2298</v>
      </c>
      <c r="C165" s="136" t="s">
        <v>231</v>
      </c>
      <c r="D165" s="141">
        <v>24752.3</v>
      </c>
      <c r="E165" s="141">
        <v>24885.45</v>
      </c>
      <c r="F165" s="142">
        <v>24521.9</v>
      </c>
      <c r="G165" s="142">
        <v>24291.5</v>
      </c>
      <c r="H165" s="142">
        <v>23927.95</v>
      </c>
      <c r="I165" s="142">
        <v>25115.850000000002</v>
      </c>
      <c r="J165" s="142">
        <v>25479.399999999998</v>
      </c>
      <c r="K165" s="142">
        <v>25709.800000000003</v>
      </c>
      <c r="L165" s="137">
        <v>25249</v>
      </c>
      <c r="M165" s="137">
        <v>24655.05</v>
      </c>
      <c r="N165" s="159">
        <v>44450</v>
      </c>
      <c r="O165" s="160">
        <v>-4.4792833146696529E-3</v>
      </c>
    </row>
    <row r="166" spans="1:15" ht="15">
      <c r="A166" s="136">
        <v>156</v>
      </c>
      <c r="B166" s="120" t="s">
        <v>2300</v>
      </c>
      <c r="C166" s="136" t="s">
        <v>358</v>
      </c>
      <c r="D166" s="141">
        <v>308.25</v>
      </c>
      <c r="E166" s="141">
        <v>309.21666666666664</v>
      </c>
      <c r="F166" s="142">
        <v>304.13333333333327</v>
      </c>
      <c r="G166" s="142">
        <v>300.01666666666665</v>
      </c>
      <c r="H166" s="142">
        <v>294.93333333333328</v>
      </c>
      <c r="I166" s="142">
        <v>313.33333333333326</v>
      </c>
      <c r="J166" s="142">
        <v>318.41666666666663</v>
      </c>
      <c r="K166" s="142">
        <v>322.53333333333325</v>
      </c>
      <c r="L166" s="137">
        <v>314.3</v>
      </c>
      <c r="M166" s="137">
        <v>305.10000000000002</v>
      </c>
      <c r="N166" s="159">
        <v>10633500</v>
      </c>
      <c r="O166" s="160">
        <v>7.883122812357328E-2</v>
      </c>
    </row>
    <row r="167" spans="1:15" ht="15">
      <c r="A167" s="136">
        <v>157</v>
      </c>
      <c r="B167" s="120" t="s">
        <v>2302</v>
      </c>
      <c r="C167" s="136" t="s">
        <v>209</v>
      </c>
      <c r="D167" s="141">
        <v>2593.3000000000002</v>
      </c>
      <c r="E167" s="141">
        <v>2596.1333333333332</v>
      </c>
      <c r="F167" s="142">
        <v>2581.5666666666666</v>
      </c>
      <c r="G167" s="142">
        <v>2569.8333333333335</v>
      </c>
      <c r="H167" s="142">
        <v>2555.2666666666669</v>
      </c>
      <c r="I167" s="142">
        <v>2607.8666666666663</v>
      </c>
      <c r="J167" s="142">
        <v>2622.4333333333329</v>
      </c>
      <c r="K167" s="142">
        <v>2634.1666666666661</v>
      </c>
      <c r="L167" s="137">
        <v>2610.6999999999998</v>
      </c>
      <c r="M167" s="137">
        <v>2584.4</v>
      </c>
      <c r="N167" s="159">
        <v>1806866</v>
      </c>
      <c r="O167" s="160">
        <v>-2.3345005836251458E-3</v>
      </c>
    </row>
    <row r="168" spans="1:15" ht="15">
      <c r="A168" s="136">
        <v>158</v>
      </c>
      <c r="B168" s="120" t="s">
        <v>2309</v>
      </c>
      <c r="C168" s="136" t="s">
        <v>126</v>
      </c>
      <c r="D168" s="141">
        <v>238.1</v>
      </c>
      <c r="E168" s="141">
        <v>237.01666666666665</v>
      </c>
      <c r="F168" s="142">
        <v>235.5333333333333</v>
      </c>
      <c r="G168" s="142">
        <v>232.96666666666664</v>
      </c>
      <c r="H168" s="142">
        <v>231.48333333333329</v>
      </c>
      <c r="I168" s="142">
        <v>239.58333333333331</v>
      </c>
      <c r="J168" s="142">
        <v>241.06666666666666</v>
      </c>
      <c r="K168" s="142">
        <v>243.63333333333333</v>
      </c>
      <c r="L168" s="137">
        <v>238.5</v>
      </c>
      <c r="M168" s="137">
        <v>234.45</v>
      </c>
      <c r="N168" s="159">
        <v>16509000</v>
      </c>
      <c r="O168" s="160">
        <v>9.0942160785740264E-4</v>
      </c>
    </row>
    <row r="169" spans="1:15" ht="15">
      <c r="A169" s="136">
        <v>159</v>
      </c>
      <c r="B169" s="120" t="s">
        <v>2306</v>
      </c>
      <c r="C169" s="136" t="s">
        <v>127</v>
      </c>
      <c r="D169" s="141">
        <v>87.3</v>
      </c>
      <c r="E169" s="141">
        <v>87.816666666666677</v>
      </c>
      <c r="F169" s="142">
        <v>86.133333333333354</v>
      </c>
      <c r="G169" s="142">
        <v>84.966666666666683</v>
      </c>
      <c r="H169" s="142">
        <v>83.28333333333336</v>
      </c>
      <c r="I169" s="142">
        <v>88.983333333333348</v>
      </c>
      <c r="J169" s="142">
        <v>90.666666666666657</v>
      </c>
      <c r="K169" s="142">
        <v>91.833333333333343</v>
      </c>
      <c r="L169" s="137">
        <v>89.5</v>
      </c>
      <c r="M169" s="137">
        <v>86.65</v>
      </c>
      <c r="N169" s="159">
        <v>75240000</v>
      </c>
      <c r="O169" s="160">
        <v>3.4824228420531442E-2</v>
      </c>
    </row>
    <row r="170" spans="1:15" ht="15">
      <c r="A170" s="136">
        <v>160</v>
      </c>
      <c r="B170" s="120" t="s">
        <v>2305</v>
      </c>
      <c r="C170" s="136" t="s">
        <v>208</v>
      </c>
      <c r="D170" s="141">
        <v>1004.2</v>
      </c>
      <c r="E170" s="141">
        <v>996.0333333333333</v>
      </c>
      <c r="F170" s="142">
        <v>985.66666666666663</v>
      </c>
      <c r="G170" s="142">
        <v>967.13333333333333</v>
      </c>
      <c r="H170" s="142">
        <v>956.76666666666665</v>
      </c>
      <c r="I170" s="142">
        <v>1014.5666666666666</v>
      </c>
      <c r="J170" s="142">
        <v>1024.9333333333334</v>
      </c>
      <c r="K170" s="142">
        <v>1043.4666666666667</v>
      </c>
      <c r="L170" s="137">
        <v>1006.4</v>
      </c>
      <c r="M170" s="137">
        <v>977.5</v>
      </c>
      <c r="N170" s="159">
        <v>1781000</v>
      </c>
      <c r="O170" s="160">
        <v>-5.0279329608938546E-3</v>
      </c>
    </row>
    <row r="171" spans="1:15" ht="15">
      <c r="A171" s="136">
        <v>161</v>
      </c>
      <c r="B171" s="120" t="s">
        <v>2303</v>
      </c>
      <c r="C171" s="136" t="s">
        <v>128</v>
      </c>
      <c r="D171" s="141">
        <v>101.35</v>
      </c>
      <c r="E171" s="141">
        <v>101.75</v>
      </c>
      <c r="F171" s="142">
        <v>100.25</v>
      </c>
      <c r="G171" s="142">
        <v>99.15</v>
      </c>
      <c r="H171" s="142">
        <v>97.65</v>
      </c>
      <c r="I171" s="142">
        <v>102.85</v>
      </c>
      <c r="J171" s="142">
        <v>104.35</v>
      </c>
      <c r="K171" s="142">
        <v>105.44999999999999</v>
      </c>
      <c r="L171" s="137">
        <v>103.25</v>
      </c>
      <c r="M171" s="137">
        <v>100.65</v>
      </c>
      <c r="N171" s="159">
        <v>70148000</v>
      </c>
      <c r="O171" s="160">
        <v>-7.919895909939469E-3</v>
      </c>
    </row>
    <row r="172" spans="1:15" ht="15">
      <c r="A172" s="136">
        <v>162</v>
      </c>
      <c r="B172" s="120" t="s">
        <v>2301</v>
      </c>
      <c r="C172" s="136" t="s">
        <v>129</v>
      </c>
      <c r="D172" s="141">
        <v>196.8</v>
      </c>
      <c r="E172" s="141">
        <v>197.06666666666669</v>
      </c>
      <c r="F172" s="142">
        <v>196.13333333333338</v>
      </c>
      <c r="G172" s="142">
        <v>195.4666666666667</v>
      </c>
      <c r="H172" s="142">
        <v>194.53333333333339</v>
      </c>
      <c r="I172" s="142">
        <v>197.73333333333338</v>
      </c>
      <c r="J172" s="142">
        <v>198.66666666666671</v>
      </c>
      <c r="K172" s="142">
        <v>199.33333333333337</v>
      </c>
      <c r="L172" s="137">
        <v>198</v>
      </c>
      <c r="M172" s="137">
        <v>196.4</v>
      </c>
      <c r="N172" s="159">
        <v>27884000</v>
      </c>
      <c r="O172" s="160">
        <v>1.3374036923971508E-2</v>
      </c>
    </row>
    <row r="173" spans="1:15" ht="15">
      <c r="A173" s="136">
        <v>163</v>
      </c>
      <c r="B173" s="120" t="s">
        <v>2301</v>
      </c>
      <c r="C173" s="136" t="s">
        <v>130</v>
      </c>
      <c r="D173" s="141">
        <v>94.4</v>
      </c>
      <c r="E173" s="141">
        <v>94.183333333333337</v>
      </c>
      <c r="F173" s="142">
        <v>93.466666666666669</v>
      </c>
      <c r="G173" s="142">
        <v>92.533333333333331</v>
      </c>
      <c r="H173" s="142">
        <v>91.816666666666663</v>
      </c>
      <c r="I173" s="142">
        <v>95.116666666666674</v>
      </c>
      <c r="J173" s="142">
        <v>95.833333333333343</v>
      </c>
      <c r="K173" s="142">
        <v>96.76666666666668</v>
      </c>
      <c r="L173" s="137">
        <v>94.9</v>
      </c>
      <c r="M173" s="137">
        <v>93.25</v>
      </c>
      <c r="N173" s="159">
        <v>21664000</v>
      </c>
      <c r="O173" s="160">
        <v>1.4792899408284023E-3</v>
      </c>
    </row>
    <row r="174" spans="1:15" ht="15">
      <c r="A174" s="136">
        <v>164</v>
      </c>
      <c r="B174" s="120" t="s">
        <v>2300</v>
      </c>
      <c r="C174" s="136" t="s">
        <v>1622</v>
      </c>
      <c r="D174" s="141">
        <v>1330</v>
      </c>
      <c r="E174" s="141">
        <v>1323</v>
      </c>
      <c r="F174" s="142">
        <v>1300</v>
      </c>
      <c r="G174" s="142">
        <v>1270</v>
      </c>
      <c r="H174" s="142">
        <v>1247</v>
      </c>
      <c r="I174" s="142">
        <v>1353</v>
      </c>
      <c r="J174" s="142">
        <v>1376</v>
      </c>
      <c r="K174" s="142">
        <v>1406</v>
      </c>
      <c r="L174" s="137">
        <v>1346</v>
      </c>
      <c r="M174" s="137">
        <v>1293</v>
      </c>
      <c r="N174" s="159">
        <v>830000</v>
      </c>
      <c r="O174" s="160">
        <v>-2.5821596244131457E-2</v>
      </c>
    </row>
    <row r="175" spans="1:15" ht="15">
      <c r="A175" s="136">
        <v>165</v>
      </c>
      <c r="B175" s="120" t="s">
        <v>2299</v>
      </c>
      <c r="C175" s="136" t="s">
        <v>214</v>
      </c>
      <c r="D175" s="141">
        <v>821.45</v>
      </c>
      <c r="E175" s="141">
        <v>815.63333333333321</v>
      </c>
      <c r="F175" s="142">
        <v>807.86666666666645</v>
      </c>
      <c r="G175" s="142">
        <v>794.28333333333319</v>
      </c>
      <c r="H175" s="142">
        <v>786.51666666666642</v>
      </c>
      <c r="I175" s="142">
        <v>829.21666666666647</v>
      </c>
      <c r="J175" s="142">
        <v>836.98333333333335</v>
      </c>
      <c r="K175" s="142">
        <v>850.56666666666649</v>
      </c>
      <c r="L175" s="137">
        <v>823.4</v>
      </c>
      <c r="M175" s="137">
        <v>802.05</v>
      </c>
      <c r="N175" s="159">
        <v>1447200</v>
      </c>
      <c r="O175" s="160">
        <v>3.4897025171624713E-2</v>
      </c>
    </row>
    <row r="176" spans="1:15" ht="15">
      <c r="A176" s="136">
        <v>166</v>
      </c>
      <c r="B176" s="120" t="s">
        <v>2300</v>
      </c>
      <c r="C176" s="136" t="s">
        <v>1656</v>
      </c>
      <c r="D176" s="141">
        <v>1054.3</v>
      </c>
      <c r="E176" s="141">
        <v>1055.4166666666667</v>
      </c>
      <c r="F176" s="142">
        <v>1037.4333333333334</v>
      </c>
      <c r="G176" s="142">
        <v>1020.5666666666666</v>
      </c>
      <c r="H176" s="142">
        <v>1002.5833333333333</v>
      </c>
      <c r="I176" s="142">
        <v>1072.2833333333335</v>
      </c>
      <c r="J176" s="142">
        <v>1090.2666666666667</v>
      </c>
      <c r="K176" s="142">
        <v>1107.1333333333337</v>
      </c>
      <c r="L176" s="137">
        <v>1073.4000000000001</v>
      </c>
      <c r="M176" s="137">
        <v>1038.55</v>
      </c>
      <c r="N176" s="159">
        <v>5031200</v>
      </c>
      <c r="O176" s="160">
        <v>1.7472900825109206E-2</v>
      </c>
    </row>
    <row r="177" spans="1:15" ht="15">
      <c r="A177" s="136">
        <v>167</v>
      </c>
      <c r="B177" s="120" t="s">
        <v>2303</v>
      </c>
      <c r="C177" s="136" t="s">
        <v>2224</v>
      </c>
      <c r="D177" s="141">
        <v>500.65</v>
      </c>
      <c r="E177" s="141">
        <v>502.25</v>
      </c>
      <c r="F177" s="142">
        <v>497.75</v>
      </c>
      <c r="G177" s="142">
        <v>494.85</v>
      </c>
      <c r="H177" s="142">
        <v>490.35</v>
      </c>
      <c r="I177" s="142">
        <v>505.15</v>
      </c>
      <c r="J177" s="142">
        <v>509.65</v>
      </c>
      <c r="K177" s="142">
        <v>512.54999999999995</v>
      </c>
      <c r="L177" s="137">
        <v>506.75</v>
      </c>
      <c r="M177" s="137">
        <v>499.35</v>
      </c>
      <c r="N177" s="159">
        <v>4413000</v>
      </c>
      <c r="O177" s="160">
        <v>9.3778591033851777E-3</v>
      </c>
    </row>
    <row r="178" spans="1:15" ht="15">
      <c r="A178" s="136">
        <v>168</v>
      </c>
      <c r="B178" s="120" t="s">
        <v>2307</v>
      </c>
      <c r="C178" s="136" t="s">
        <v>131</v>
      </c>
      <c r="D178" s="141">
        <v>22.3</v>
      </c>
      <c r="E178" s="141">
        <v>22.5</v>
      </c>
      <c r="F178" s="142">
        <v>21.85</v>
      </c>
      <c r="G178" s="142">
        <v>21.400000000000002</v>
      </c>
      <c r="H178" s="142">
        <v>20.750000000000004</v>
      </c>
      <c r="I178" s="142">
        <v>22.95</v>
      </c>
      <c r="J178" s="142">
        <v>23.599999999999998</v>
      </c>
      <c r="K178" s="142">
        <v>24.049999999999997</v>
      </c>
      <c r="L178" s="137">
        <v>23.15</v>
      </c>
      <c r="M178" s="137">
        <v>22.05</v>
      </c>
      <c r="N178" s="159">
        <v>141176000</v>
      </c>
      <c r="O178" s="160">
        <v>3.383084577114428E-3</v>
      </c>
    </row>
    <row r="179" spans="1:15" ht="15">
      <c r="A179" s="136">
        <v>169</v>
      </c>
      <c r="B179" s="120" t="s">
        <v>2308</v>
      </c>
      <c r="C179" s="136" t="s">
        <v>2671</v>
      </c>
      <c r="D179" s="141">
        <v>29.2</v>
      </c>
      <c r="E179" s="141">
        <v>29.483333333333334</v>
      </c>
      <c r="F179" s="142">
        <v>28.766666666666669</v>
      </c>
      <c r="G179" s="142">
        <v>28.333333333333336</v>
      </c>
      <c r="H179" s="142">
        <v>27.616666666666671</v>
      </c>
      <c r="I179" s="142">
        <v>29.916666666666668</v>
      </c>
      <c r="J179" s="142">
        <v>30.633333333333336</v>
      </c>
      <c r="K179" s="142">
        <v>31.066666666666666</v>
      </c>
      <c r="L179" s="137">
        <v>30.2</v>
      </c>
      <c r="M179" s="137">
        <v>29.05</v>
      </c>
      <c r="N179" s="159">
        <v>42147000</v>
      </c>
      <c r="O179" s="160">
        <v>-1.580135440180587E-2</v>
      </c>
    </row>
    <row r="180" spans="1:15" ht="15">
      <c r="A180" s="136">
        <v>170</v>
      </c>
      <c r="B180" s="120" t="s">
        <v>2301</v>
      </c>
      <c r="C180" s="136" t="s">
        <v>132</v>
      </c>
      <c r="D180" s="141">
        <v>129.19999999999999</v>
      </c>
      <c r="E180" s="141">
        <v>129.96666666666667</v>
      </c>
      <c r="F180" s="142">
        <v>126.93333333333334</v>
      </c>
      <c r="G180" s="142">
        <v>124.66666666666667</v>
      </c>
      <c r="H180" s="142">
        <v>121.63333333333334</v>
      </c>
      <c r="I180" s="142">
        <v>132.23333333333335</v>
      </c>
      <c r="J180" s="142">
        <v>135.26666666666671</v>
      </c>
      <c r="K180" s="142">
        <v>137.53333333333333</v>
      </c>
      <c r="L180" s="137">
        <v>133</v>
      </c>
      <c r="M180" s="137">
        <v>127.7</v>
      </c>
      <c r="N180" s="159">
        <v>36042000</v>
      </c>
      <c r="O180" s="160">
        <v>-1.0665529010238908E-3</v>
      </c>
    </row>
    <row r="181" spans="1:15" ht="15">
      <c r="A181" s="136">
        <v>171</v>
      </c>
      <c r="B181" s="120" t="s">
        <v>2306</v>
      </c>
      <c r="C181" s="136" t="s">
        <v>133</v>
      </c>
      <c r="D181" s="141">
        <v>441.45</v>
      </c>
      <c r="E181" s="141">
        <v>443.76666666666665</v>
      </c>
      <c r="F181" s="142">
        <v>436.23333333333329</v>
      </c>
      <c r="G181" s="142">
        <v>431.01666666666665</v>
      </c>
      <c r="H181" s="142">
        <v>423.48333333333329</v>
      </c>
      <c r="I181" s="142">
        <v>448.98333333333329</v>
      </c>
      <c r="J181" s="142">
        <v>456.51666666666659</v>
      </c>
      <c r="K181" s="142">
        <v>461.73333333333329</v>
      </c>
      <c r="L181" s="137">
        <v>451.3</v>
      </c>
      <c r="M181" s="137">
        <v>438.55</v>
      </c>
      <c r="N181" s="159">
        <v>12238500</v>
      </c>
      <c r="O181" s="160">
        <v>2.2990463215258855E-2</v>
      </c>
    </row>
    <row r="182" spans="1:15" ht="15">
      <c r="A182" s="136">
        <v>172</v>
      </c>
      <c r="B182" s="120" t="s">
        <v>2309</v>
      </c>
      <c r="C182" s="136" t="s">
        <v>134</v>
      </c>
      <c r="D182" s="141">
        <v>931.35</v>
      </c>
      <c r="E182" s="141">
        <v>930.94999999999993</v>
      </c>
      <c r="F182" s="142">
        <v>924.99999999999989</v>
      </c>
      <c r="G182" s="142">
        <v>918.65</v>
      </c>
      <c r="H182" s="142">
        <v>912.69999999999993</v>
      </c>
      <c r="I182" s="142">
        <v>937.29999999999984</v>
      </c>
      <c r="J182" s="142">
        <v>943.24999999999989</v>
      </c>
      <c r="K182" s="142">
        <v>949.5999999999998</v>
      </c>
      <c r="L182" s="137">
        <v>936.9</v>
      </c>
      <c r="M182" s="137">
        <v>924.6</v>
      </c>
      <c r="N182" s="159">
        <v>53598000</v>
      </c>
      <c r="O182" s="160">
        <v>2.8269419862340214E-3</v>
      </c>
    </row>
    <row r="183" spans="1:15" ht="15">
      <c r="A183" s="136">
        <v>173</v>
      </c>
      <c r="B183" s="120" t="s">
        <v>2301</v>
      </c>
      <c r="C183" s="136" t="s">
        <v>135</v>
      </c>
      <c r="D183" s="141">
        <v>452.85</v>
      </c>
      <c r="E183" s="141">
        <v>454.23333333333335</v>
      </c>
      <c r="F183" s="142">
        <v>447.91666666666669</v>
      </c>
      <c r="G183" s="142">
        <v>442.98333333333335</v>
      </c>
      <c r="H183" s="142">
        <v>436.66666666666669</v>
      </c>
      <c r="I183" s="142">
        <v>459.16666666666669</v>
      </c>
      <c r="J183" s="142">
        <v>465.48333333333329</v>
      </c>
      <c r="K183" s="142">
        <v>470.41666666666669</v>
      </c>
      <c r="L183" s="137">
        <v>460.55</v>
      </c>
      <c r="M183" s="137">
        <v>449.3</v>
      </c>
      <c r="N183" s="159">
        <v>9756500</v>
      </c>
      <c r="O183" s="160">
        <v>-1.5683537794755013E-2</v>
      </c>
    </row>
    <row r="184" spans="1:15" ht="15">
      <c r="A184" s="136">
        <v>174</v>
      </c>
      <c r="B184" s="49" t="s">
        <v>2300</v>
      </c>
      <c r="C184" s="136" t="s">
        <v>1678</v>
      </c>
      <c r="D184" s="141">
        <v>616.1</v>
      </c>
      <c r="E184" s="141">
        <v>616.61666666666667</v>
      </c>
      <c r="F184" s="142">
        <v>609.73333333333335</v>
      </c>
      <c r="G184" s="142">
        <v>603.36666666666667</v>
      </c>
      <c r="H184" s="142">
        <v>596.48333333333335</v>
      </c>
      <c r="I184" s="142">
        <v>622.98333333333335</v>
      </c>
      <c r="J184" s="142">
        <v>629.86666666666679</v>
      </c>
      <c r="K184" s="142">
        <v>636.23333333333335</v>
      </c>
      <c r="L184" s="137">
        <v>623.5</v>
      </c>
      <c r="M184" s="137">
        <v>610.25</v>
      </c>
      <c r="N184" s="159">
        <v>784800</v>
      </c>
      <c r="O184" s="160">
        <v>-3.4850823045267487E-2</v>
      </c>
    </row>
    <row r="185" spans="1:15" ht="15">
      <c r="A185" s="136">
        <v>175</v>
      </c>
      <c r="B185" s="120" t="s">
        <v>2301</v>
      </c>
      <c r="C185" s="136" t="s">
        <v>136</v>
      </c>
      <c r="D185" s="141">
        <v>40.200000000000003</v>
      </c>
      <c r="E185" s="141">
        <v>40.533333333333331</v>
      </c>
      <c r="F185" s="142">
        <v>39.566666666666663</v>
      </c>
      <c r="G185" s="142">
        <v>38.93333333333333</v>
      </c>
      <c r="H185" s="142">
        <v>37.966666666666661</v>
      </c>
      <c r="I185" s="142">
        <v>41.166666666666664</v>
      </c>
      <c r="J185" s="142">
        <v>42.133333333333333</v>
      </c>
      <c r="K185" s="142">
        <v>42.766666666666666</v>
      </c>
      <c r="L185" s="137">
        <v>41.5</v>
      </c>
      <c r="M185" s="137">
        <v>39.9</v>
      </c>
      <c r="N185" s="159">
        <v>66729000</v>
      </c>
      <c r="O185" s="160">
        <v>2.6805361072214443E-2</v>
      </c>
    </row>
    <row r="186" spans="1:15" ht="15">
      <c r="A186" s="136">
        <v>176</v>
      </c>
      <c r="B186" s="120" t="s">
        <v>2314</v>
      </c>
      <c r="C186" s="136" t="s">
        <v>137</v>
      </c>
      <c r="D186" s="141">
        <v>74.05</v>
      </c>
      <c r="E186" s="141">
        <v>74.899999999999991</v>
      </c>
      <c r="F186" s="142">
        <v>72.899999999999977</v>
      </c>
      <c r="G186" s="142">
        <v>71.749999999999986</v>
      </c>
      <c r="H186" s="142">
        <v>69.749999999999972</v>
      </c>
      <c r="I186" s="142">
        <v>76.049999999999983</v>
      </c>
      <c r="J186" s="142">
        <v>78.050000000000011</v>
      </c>
      <c r="K186" s="142">
        <v>79.199999999999989</v>
      </c>
      <c r="L186" s="137">
        <v>76.900000000000006</v>
      </c>
      <c r="M186" s="137">
        <v>73.75</v>
      </c>
      <c r="N186" s="159">
        <v>93588000</v>
      </c>
      <c r="O186" s="160">
        <v>4.2647058823529413E-2</v>
      </c>
    </row>
    <row r="187" spans="1:15" ht="15">
      <c r="A187" s="136">
        <v>177</v>
      </c>
      <c r="B187" s="120" t="s">
        <v>2303</v>
      </c>
      <c r="C187" s="136" t="s">
        <v>138</v>
      </c>
      <c r="D187" s="141">
        <v>254.8</v>
      </c>
      <c r="E187" s="141">
        <v>255.31666666666663</v>
      </c>
      <c r="F187" s="142">
        <v>252.63333333333327</v>
      </c>
      <c r="G187" s="142">
        <v>250.46666666666664</v>
      </c>
      <c r="H187" s="142">
        <v>247.78333333333327</v>
      </c>
      <c r="I187" s="142">
        <v>257.48333333333323</v>
      </c>
      <c r="J187" s="142">
        <v>260.16666666666663</v>
      </c>
      <c r="K187" s="142">
        <v>262.33333333333326</v>
      </c>
      <c r="L187" s="137">
        <v>258</v>
      </c>
      <c r="M187" s="137">
        <v>253.15</v>
      </c>
      <c r="N187" s="159">
        <v>75426000</v>
      </c>
      <c r="O187" s="160">
        <v>4.5579306329535059E-2</v>
      </c>
    </row>
    <row r="188" spans="1:15" ht="15">
      <c r="A188" s="136">
        <v>178</v>
      </c>
      <c r="B188" s="120" t="s">
        <v>2299</v>
      </c>
      <c r="C188" s="136" t="s">
        <v>212</v>
      </c>
      <c r="D188" s="141">
        <v>16935.05</v>
      </c>
      <c r="E188" s="141">
        <v>16897.783333333333</v>
      </c>
      <c r="F188" s="142">
        <v>16805.766666666666</v>
      </c>
      <c r="G188" s="142">
        <v>16676.483333333334</v>
      </c>
      <c r="H188" s="142">
        <v>16584.466666666667</v>
      </c>
      <c r="I188" s="142">
        <v>17027.066666666666</v>
      </c>
      <c r="J188" s="142">
        <v>17119.083333333328</v>
      </c>
      <c r="K188" s="142">
        <v>17248.366666666665</v>
      </c>
      <c r="L188" s="137">
        <v>16989.8</v>
      </c>
      <c r="M188" s="137">
        <v>16768.5</v>
      </c>
      <c r="N188" s="159">
        <v>65000</v>
      </c>
      <c r="O188" s="160">
        <v>1.6419077404222049E-2</v>
      </c>
    </row>
    <row r="189" spans="1:15" ht="15">
      <c r="A189" s="136">
        <v>179</v>
      </c>
      <c r="B189" s="120" t="s">
        <v>2308</v>
      </c>
      <c r="C189" s="136" t="s">
        <v>139</v>
      </c>
      <c r="D189" s="141">
        <v>1103</v>
      </c>
      <c r="E189" s="141">
        <v>1104.3333333333333</v>
      </c>
      <c r="F189" s="142">
        <v>1094.1666666666665</v>
      </c>
      <c r="G189" s="142">
        <v>1085.3333333333333</v>
      </c>
      <c r="H189" s="142">
        <v>1075.1666666666665</v>
      </c>
      <c r="I189" s="142">
        <v>1113.1666666666665</v>
      </c>
      <c r="J189" s="142">
        <v>1123.333333333333</v>
      </c>
      <c r="K189" s="142">
        <v>1132.1666666666665</v>
      </c>
      <c r="L189" s="137">
        <v>1114.5</v>
      </c>
      <c r="M189" s="137">
        <v>1095.5</v>
      </c>
      <c r="N189" s="159">
        <v>1090000</v>
      </c>
      <c r="O189" s="160">
        <v>2.7817067421027818E-2</v>
      </c>
    </row>
    <row r="190" spans="1:15" ht="15">
      <c r="A190" s="136">
        <v>180</v>
      </c>
      <c r="B190" s="120" t="s">
        <v>2303</v>
      </c>
      <c r="C190" s="136" t="s">
        <v>213</v>
      </c>
      <c r="D190" s="141">
        <v>25.2</v>
      </c>
      <c r="E190" s="141">
        <v>25.333333333333332</v>
      </c>
      <c r="F190" s="142">
        <v>24.966666666666665</v>
      </c>
      <c r="G190" s="142">
        <v>24.733333333333334</v>
      </c>
      <c r="H190" s="142">
        <v>24.366666666666667</v>
      </c>
      <c r="I190" s="142">
        <v>25.566666666666663</v>
      </c>
      <c r="J190" s="142">
        <v>25.93333333333333</v>
      </c>
      <c r="K190" s="142">
        <v>26.166666666666661</v>
      </c>
      <c r="L190" s="137">
        <v>25.7</v>
      </c>
      <c r="M190" s="137">
        <v>25.1</v>
      </c>
      <c r="N190" s="159">
        <v>155133021</v>
      </c>
      <c r="O190" s="160">
        <v>-5.523688124070533E-3</v>
      </c>
    </row>
    <row r="191" spans="1:15" ht="15">
      <c r="A191" s="136">
        <v>181</v>
      </c>
      <c r="B191" s="49" t="s">
        <v>2300</v>
      </c>
      <c r="C191" s="136" t="s">
        <v>1849</v>
      </c>
      <c r="D191" s="141">
        <v>86.4</v>
      </c>
      <c r="E191" s="141">
        <v>86.583333333333329</v>
      </c>
      <c r="F191" s="142">
        <v>85.36666666666666</v>
      </c>
      <c r="G191" s="142">
        <v>84.333333333333329</v>
      </c>
      <c r="H191" s="142">
        <v>83.11666666666666</v>
      </c>
      <c r="I191" s="142">
        <v>87.61666666666666</v>
      </c>
      <c r="J191" s="142">
        <v>88.833333333333329</v>
      </c>
      <c r="K191" s="142">
        <v>89.86666666666666</v>
      </c>
      <c r="L191" s="137">
        <v>87.8</v>
      </c>
      <c r="M191" s="137">
        <v>85.55</v>
      </c>
      <c r="N191" s="159">
        <v>15060000</v>
      </c>
      <c r="O191" s="160">
        <v>7.0210631895687063E-3</v>
      </c>
    </row>
    <row r="192" spans="1:15" ht="15">
      <c r="A192" s="136">
        <v>182</v>
      </c>
      <c r="B192" s="120" t="s">
        <v>2298</v>
      </c>
      <c r="C192" s="136" t="s">
        <v>230</v>
      </c>
      <c r="D192" s="141">
        <v>2066.65</v>
      </c>
      <c r="E192" s="141">
        <v>2062.4166666666665</v>
      </c>
      <c r="F192" s="142">
        <v>2039.833333333333</v>
      </c>
      <c r="G192" s="142">
        <v>2013.0166666666664</v>
      </c>
      <c r="H192" s="142">
        <v>1990.4333333333329</v>
      </c>
      <c r="I192" s="142">
        <v>2089.2333333333331</v>
      </c>
      <c r="J192" s="142">
        <v>2111.8166666666662</v>
      </c>
      <c r="K192" s="142">
        <v>2138.6333333333332</v>
      </c>
      <c r="L192" s="137">
        <v>2085</v>
      </c>
      <c r="M192" s="137">
        <v>2035.6</v>
      </c>
      <c r="N192" s="159">
        <v>558000</v>
      </c>
      <c r="O192" s="160">
        <v>-5.9814658803706823E-2</v>
      </c>
    </row>
    <row r="193" spans="1:15" ht="15">
      <c r="A193" s="136">
        <v>183</v>
      </c>
      <c r="B193" s="120" t="s">
        <v>2306</v>
      </c>
      <c r="C193" s="136" t="s">
        <v>140</v>
      </c>
      <c r="D193" s="141">
        <v>1593.6</v>
      </c>
      <c r="E193" s="141">
        <v>1586.5166666666667</v>
      </c>
      <c r="F193" s="142">
        <v>1562.1333333333332</v>
      </c>
      <c r="G193" s="142">
        <v>1530.6666666666665</v>
      </c>
      <c r="H193" s="142">
        <v>1506.2833333333331</v>
      </c>
      <c r="I193" s="142">
        <v>1617.9833333333333</v>
      </c>
      <c r="J193" s="142">
        <v>1642.366666666667</v>
      </c>
      <c r="K193" s="142">
        <v>1673.8333333333335</v>
      </c>
      <c r="L193" s="137">
        <v>1610.9</v>
      </c>
      <c r="M193" s="137">
        <v>1555.05</v>
      </c>
      <c r="N193" s="159">
        <v>3157200</v>
      </c>
      <c r="O193" s="160">
        <v>-1.1273957158962795E-2</v>
      </c>
    </row>
    <row r="194" spans="1:15" ht="15">
      <c r="A194" s="136">
        <v>184</v>
      </c>
      <c r="B194" s="120" t="s">
        <v>2302</v>
      </c>
      <c r="C194" s="136" t="s">
        <v>141</v>
      </c>
      <c r="D194" s="141">
        <v>641.9</v>
      </c>
      <c r="E194" s="141">
        <v>641.38333333333333</v>
      </c>
      <c r="F194" s="142">
        <v>634.26666666666665</v>
      </c>
      <c r="G194" s="142">
        <v>626.63333333333333</v>
      </c>
      <c r="H194" s="142">
        <v>619.51666666666665</v>
      </c>
      <c r="I194" s="142">
        <v>649.01666666666665</v>
      </c>
      <c r="J194" s="142">
        <v>656.13333333333321</v>
      </c>
      <c r="K194" s="142">
        <v>663.76666666666665</v>
      </c>
      <c r="L194" s="137">
        <v>648.5</v>
      </c>
      <c r="M194" s="137">
        <v>633.75</v>
      </c>
      <c r="N194" s="159">
        <v>1753200</v>
      </c>
      <c r="O194" s="160">
        <v>9.1928251121076235E-2</v>
      </c>
    </row>
    <row r="195" spans="1:15" ht="15">
      <c r="A195" s="136">
        <v>185</v>
      </c>
      <c r="B195" s="120" t="s">
        <v>2302</v>
      </c>
      <c r="C195" s="136" t="s">
        <v>142</v>
      </c>
      <c r="D195" s="141">
        <v>515.75</v>
      </c>
      <c r="E195" s="141">
        <v>515.7166666666667</v>
      </c>
      <c r="F195" s="142">
        <v>510.43333333333339</v>
      </c>
      <c r="G195" s="142">
        <v>505.11666666666667</v>
      </c>
      <c r="H195" s="142">
        <v>499.83333333333337</v>
      </c>
      <c r="I195" s="142">
        <v>521.03333333333342</v>
      </c>
      <c r="J195" s="142">
        <v>526.31666666666672</v>
      </c>
      <c r="K195" s="142">
        <v>531.63333333333344</v>
      </c>
      <c r="L195" s="137">
        <v>521</v>
      </c>
      <c r="M195" s="137">
        <v>510.4</v>
      </c>
      <c r="N195" s="159">
        <v>56455300</v>
      </c>
      <c r="O195" s="160">
        <v>-9.1893665900886125E-3</v>
      </c>
    </row>
    <row r="196" spans="1:15" ht="15">
      <c r="A196" s="136">
        <v>186</v>
      </c>
      <c r="B196" s="120" t="s">
        <v>2310</v>
      </c>
      <c r="C196" s="136" t="s">
        <v>143</v>
      </c>
      <c r="D196" s="141">
        <v>865.5</v>
      </c>
      <c r="E196" s="141">
        <v>872.9</v>
      </c>
      <c r="F196" s="142">
        <v>854.8</v>
      </c>
      <c r="G196" s="142">
        <v>844.1</v>
      </c>
      <c r="H196" s="142">
        <v>826</v>
      </c>
      <c r="I196" s="142">
        <v>883.59999999999991</v>
      </c>
      <c r="J196" s="142">
        <v>901.7</v>
      </c>
      <c r="K196" s="142">
        <v>912.39999999999986</v>
      </c>
      <c r="L196" s="137">
        <v>891</v>
      </c>
      <c r="M196" s="137">
        <v>862.2</v>
      </c>
      <c r="N196" s="159">
        <v>5465000</v>
      </c>
      <c r="O196" s="160">
        <v>3.9961941008563276E-2</v>
      </c>
    </row>
    <row r="197" spans="1:15" ht="15">
      <c r="A197" s="136">
        <v>187</v>
      </c>
      <c r="B197" s="120" t="s">
        <v>2301</v>
      </c>
      <c r="C197" s="136" t="s">
        <v>1898</v>
      </c>
      <c r="D197" s="141">
        <v>12.05</v>
      </c>
      <c r="E197" s="141">
        <v>12.083333333333334</v>
      </c>
      <c r="F197" s="142">
        <v>11.966666666666669</v>
      </c>
      <c r="G197" s="142">
        <v>11.883333333333335</v>
      </c>
      <c r="H197" s="142">
        <v>11.766666666666669</v>
      </c>
      <c r="I197" s="142">
        <v>12.166666666666668</v>
      </c>
      <c r="J197" s="142">
        <v>12.283333333333331</v>
      </c>
      <c r="K197" s="142">
        <v>12.366666666666667</v>
      </c>
      <c r="L197" s="137">
        <v>12.2</v>
      </c>
      <c r="M197" s="137">
        <v>12</v>
      </c>
      <c r="N197" s="159">
        <v>348180000</v>
      </c>
      <c r="O197" s="160">
        <v>-1.0042177144004821E-3</v>
      </c>
    </row>
    <row r="198" spans="1:15" ht="15">
      <c r="A198" s="136">
        <v>188</v>
      </c>
      <c r="B198" s="120" t="s">
        <v>2303</v>
      </c>
      <c r="C198" s="136" t="s">
        <v>144</v>
      </c>
      <c r="D198" s="141">
        <v>58.6</v>
      </c>
      <c r="E198" s="141">
        <v>58.783333333333339</v>
      </c>
      <c r="F198" s="142">
        <v>57.866666666666674</v>
      </c>
      <c r="G198" s="142">
        <v>57.133333333333333</v>
      </c>
      <c r="H198" s="142">
        <v>56.216666666666669</v>
      </c>
      <c r="I198" s="142">
        <v>59.51666666666668</v>
      </c>
      <c r="J198" s="142">
        <v>60.433333333333351</v>
      </c>
      <c r="K198" s="142">
        <v>61.166666666666686</v>
      </c>
      <c r="L198" s="137">
        <v>59.7</v>
      </c>
      <c r="M198" s="137">
        <v>58.05</v>
      </c>
      <c r="N198" s="159">
        <v>33858000</v>
      </c>
      <c r="O198" s="160">
        <v>1.1834319526627219E-2</v>
      </c>
    </row>
    <row r="199" spans="1:15" ht="15">
      <c r="A199" s="136">
        <v>189</v>
      </c>
      <c r="B199" s="120" t="s">
        <v>2315</v>
      </c>
      <c r="C199" s="136" t="s">
        <v>145</v>
      </c>
      <c r="D199" s="141">
        <v>725.9</v>
      </c>
      <c r="E199" s="141">
        <v>723.88333333333333</v>
      </c>
      <c r="F199" s="142">
        <v>719.01666666666665</v>
      </c>
      <c r="G199" s="142">
        <v>712.13333333333333</v>
      </c>
      <c r="H199" s="142">
        <v>707.26666666666665</v>
      </c>
      <c r="I199" s="142">
        <v>730.76666666666665</v>
      </c>
      <c r="J199" s="142">
        <v>735.63333333333321</v>
      </c>
      <c r="K199" s="142">
        <v>742.51666666666665</v>
      </c>
      <c r="L199" s="137">
        <v>728.75</v>
      </c>
      <c r="M199" s="137">
        <v>717</v>
      </c>
      <c r="N199" s="159">
        <v>5719500</v>
      </c>
      <c r="O199" s="160">
        <v>-2.679938744257274E-2</v>
      </c>
    </row>
    <row r="200" spans="1:15" ht="15">
      <c r="A200" s="136">
        <v>190</v>
      </c>
      <c r="B200" s="120" t="s">
        <v>2307</v>
      </c>
      <c r="C200" s="136" t="s">
        <v>146</v>
      </c>
      <c r="D200" s="141">
        <v>637.4</v>
      </c>
      <c r="E200" s="141">
        <v>644.55000000000007</v>
      </c>
      <c r="F200" s="142">
        <v>627.85000000000014</v>
      </c>
      <c r="G200" s="142">
        <v>618.30000000000007</v>
      </c>
      <c r="H200" s="142">
        <v>601.60000000000014</v>
      </c>
      <c r="I200" s="142">
        <v>654.10000000000014</v>
      </c>
      <c r="J200" s="142">
        <v>670.80000000000018</v>
      </c>
      <c r="K200" s="142">
        <v>680.35000000000014</v>
      </c>
      <c r="L200" s="137">
        <v>661.25</v>
      </c>
      <c r="M200" s="137">
        <v>635</v>
      </c>
      <c r="N200" s="159">
        <v>6105600</v>
      </c>
      <c r="O200" s="160">
        <v>1.9366902631227461E-2</v>
      </c>
    </row>
    <row r="201" spans="1:15" ht="15">
      <c r="A201" s="136">
        <v>191</v>
      </c>
      <c r="B201" s="120" t="s">
        <v>2313</v>
      </c>
      <c r="C201" s="136" t="s">
        <v>359</v>
      </c>
      <c r="D201" s="141">
        <v>1072.6500000000001</v>
      </c>
      <c r="E201" s="141">
        <v>1063.7333333333333</v>
      </c>
      <c r="F201" s="142">
        <v>1045.4666666666667</v>
      </c>
      <c r="G201" s="142">
        <v>1018.2833333333333</v>
      </c>
      <c r="H201" s="142">
        <v>1000.0166666666667</v>
      </c>
      <c r="I201" s="142">
        <v>1090.9166666666667</v>
      </c>
      <c r="J201" s="142">
        <v>1109.1833333333336</v>
      </c>
      <c r="K201" s="142">
        <v>1136.3666666666668</v>
      </c>
      <c r="L201" s="137">
        <v>1082</v>
      </c>
      <c r="M201" s="137">
        <v>1036.55</v>
      </c>
      <c r="N201" s="159">
        <v>1869600</v>
      </c>
      <c r="O201" s="160">
        <v>1.6086956521739131E-2</v>
      </c>
    </row>
    <row r="202" spans="1:15" ht="15">
      <c r="A202" s="136">
        <v>192</v>
      </c>
      <c r="B202" s="120" t="s">
        <v>2305</v>
      </c>
      <c r="C202" s="136" t="s">
        <v>147</v>
      </c>
      <c r="D202" s="141">
        <v>274.45</v>
      </c>
      <c r="E202" s="141">
        <v>274.98333333333329</v>
      </c>
      <c r="F202" s="142">
        <v>271.56666666666661</v>
      </c>
      <c r="G202" s="142">
        <v>268.68333333333334</v>
      </c>
      <c r="H202" s="142">
        <v>265.26666666666665</v>
      </c>
      <c r="I202" s="142">
        <v>277.86666666666656</v>
      </c>
      <c r="J202" s="142">
        <v>281.28333333333319</v>
      </c>
      <c r="K202" s="142">
        <v>284.16666666666652</v>
      </c>
      <c r="L202" s="137">
        <v>278.39999999999998</v>
      </c>
      <c r="M202" s="137">
        <v>272.10000000000002</v>
      </c>
      <c r="N202" s="159">
        <v>27144000</v>
      </c>
      <c r="O202" s="160">
        <v>1.4634146341463415E-2</v>
      </c>
    </row>
    <row r="203" spans="1:15" ht="15">
      <c r="A203" s="136">
        <v>193</v>
      </c>
      <c r="B203" s="120" t="s">
        <v>2304</v>
      </c>
      <c r="C203" s="136" t="s">
        <v>148</v>
      </c>
      <c r="D203" s="141">
        <v>358.2</v>
      </c>
      <c r="E203" s="141">
        <v>359.7</v>
      </c>
      <c r="F203" s="142">
        <v>355.2</v>
      </c>
      <c r="G203" s="142">
        <v>352.2</v>
      </c>
      <c r="H203" s="142">
        <v>347.7</v>
      </c>
      <c r="I203" s="142">
        <v>362.7</v>
      </c>
      <c r="J203" s="142">
        <v>367.2</v>
      </c>
      <c r="K203" s="142">
        <v>370.2</v>
      </c>
      <c r="L203" s="137">
        <v>364.2</v>
      </c>
      <c r="M203" s="137">
        <v>356.7</v>
      </c>
      <c r="N203" s="159">
        <v>70261500</v>
      </c>
      <c r="O203" s="160">
        <v>-2.1090754154239454E-3</v>
      </c>
    </row>
    <row r="204" spans="1:15" ht="15">
      <c r="A204" s="136">
        <v>194</v>
      </c>
      <c r="B204" s="120" t="s">
        <v>2304</v>
      </c>
      <c r="C204" s="136" t="s">
        <v>149</v>
      </c>
      <c r="D204" s="141">
        <v>202.1</v>
      </c>
      <c r="E204" s="141">
        <v>202.61666666666667</v>
      </c>
      <c r="F204" s="142">
        <v>200.83333333333334</v>
      </c>
      <c r="G204" s="142">
        <v>199.56666666666666</v>
      </c>
      <c r="H204" s="142">
        <v>197.78333333333333</v>
      </c>
      <c r="I204" s="142">
        <v>203.88333333333335</v>
      </c>
      <c r="J204" s="142">
        <v>205.66666666666666</v>
      </c>
      <c r="K204" s="142">
        <v>206.93333333333337</v>
      </c>
      <c r="L204" s="137">
        <v>204.4</v>
      </c>
      <c r="M204" s="137">
        <v>201.35</v>
      </c>
      <c r="N204" s="159">
        <v>25282500</v>
      </c>
      <c r="O204" s="160">
        <v>-8.918071344570757E-3</v>
      </c>
    </row>
    <row r="205" spans="1:15" ht="15">
      <c r="A205" s="136">
        <v>195</v>
      </c>
      <c r="B205" s="120" t="s">
        <v>2301</v>
      </c>
      <c r="C205" s="136" t="s">
        <v>150</v>
      </c>
      <c r="D205" s="141">
        <v>87.95</v>
      </c>
      <c r="E205" s="141">
        <v>87.566666666666677</v>
      </c>
      <c r="F205" s="142">
        <v>86.733333333333348</v>
      </c>
      <c r="G205" s="142">
        <v>85.516666666666666</v>
      </c>
      <c r="H205" s="142">
        <v>84.683333333333337</v>
      </c>
      <c r="I205" s="142">
        <v>88.78333333333336</v>
      </c>
      <c r="J205" s="142">
        <v>89.616666666666703</v>
      </c>
      <c r="K205" s="142">
        <v>90.833333333333371</v>
      </c>
      <c r="L205" s="137">
        <v>88.4</v>
      </c>
      <c r="M205" s="137">
        <v>86.35</v>
      </c>
      <c r="N205" s="159">
        <v>50049000</v>
      </c>
      <c r="O205" s="160">
        <v>-3.1015856420979263E-2</v>
      </c>
    </row>
    <row r="206" spans="1:15" ht="15">
      <c r="A206" s="136">
        <v>196</v>
      </c>
      <c r="B206" s="120" t="s">
        <v>2314</v>
      </c>
      <c r="C206" s="136" t="s">
        <v>151</v>
      </c>
      <c r="D206" s="141">
        <v>598.20000000000005</v>
      </c>
      <c r="E206" s="141">
        <v>601.5</v>
      </c>
      <c r="F206" s="142">
        <v>593.5</v>
      </c>
      <c r="G206" s="142">
        <v>588.79999999999995</v>
      </c>
      <c r="H206" s="142">
        <v>580.79999999999995</v>
      </c>
      <c r="I206" s="142">
        <v>606.20000000000005</v>
      </c>
      <c r="J206" s="142">
        <v>614.20000000000005</v>
      </c>
      <c r="K206" s="142">
        <v>618.90000000000009</v>
      </c>
      <c r="L206" s="137">
        <v>609.5</v>
      </c>
      <c r="M206" s="137">
        <v>596.79999999999995</v>
      </c>
      <c r="N206" s="159">
        <v>20996129</v>
      </c>
      <c r="O206" s="160">
        <v>-3.1233171782444804E-2</v>
      </c>
    </row>
    <row r="207" spans="1:15" ht="15">
      <c r="A207" s="136">
        <v>197</v>
      </c>
      <c r="B207" s="120" t="s">
        <v>2313</v>
      </c>
      <c r="C207" s="136" t="s">
        <v>152</v>
      </c>
      <c r="D207" s="141">
        <v>3136.05</v>
      </c>
      <c r="E207" s="141">
        <v>3096</v>
      </c>
      <c r="F207" s="142">
        <v>3043.35</v>
      </c>
      <c r="G207" s="142">
        <v>2950.65</v>
      </c>
      <c r="H207" s="142">
        <v>2898</v>
      </c>
      <c r="I207" s="142">
        <v>3188.7</v>
      </c>
      <c r="J207" s="142">
        <v>3241.3499999999995</v>
      </c>
      <c r="K207" s="142">
        <v>3334.0499999999997</v>
      </c>
      <c r="L207" s="137">
        <v>3148.65</v>
      </c>
      <c r="M207" s="137">
        <v>3003.3</v>
      </c>
      <c r="N207" s="159">
        <v>8100500</v>
      </c>
      <c r="O207" s="160">
        <v>7.3660492395374269E-2</v>
      </c>
    </row>
    <row r="208" spans="1:15" ht="15">
      <c r="A208" s="136">
        <v>198</v>
      </c>
      <c r="B208" s="120" t="s">
        <v>2313</v>
      </c>
      <c r="C208" s="136" t="s">
        <v>153</v>
      </c>
      <c r="D208" s="141">
        <v>653.5</v>
      </c>
      <c r="E208" s="141">
        <v>647.18333333333328</v>
      </c>
      <c r="F208" s="142">
        <v>639.36666666666656</v>
      </c>
      <c r="G208" s="142">
        <v>625.23333333333323</v>
      </c>
      <c r="H208" s="142">
        <v>617.41666666666652</v>
      </c>
      <c r="I208" s="142">
        <v>661.31666666666661</v>
      </c>
      <c r="J208" s="142">
        <v>669.13333333333344</v>
      </c>
      <c r="K208" s="142">
        <v>683.26666666666665</v>
      </c>
      <c r="L208" s="137">
        <v>655</v>
      </c>
      <c r="M208" s="137">
        <v>633.04999999999995</v>
      </c>
      <c r="N208" s="159">
        <v>12998400</v>
      </c>
      <c r="O208" s="160">
        <v>4.2741624951867542E-2</v>
      </c>
    </row>
    <row r="209" spans="1:15" ht="15">
      <c r="A209" s="136">
        <v>199</v>
      </c>
      <c r="B209" s="120" t="s">
        <v>2305</v>
      </c>
      <c r="C209" s="136" t="s">
        <v>154</v>
      </c>
      <c r="D209" s="141">
        <v>977.35</v>
      </c>
      <c r="E209" s="141">
        <v>981.21666666666658</v>
      </c>
      <c r="F209" s="142">
        <v>968.93333333333317</v>
      </c>
      <c r="G209" s="142">
        <v>960.51666666666654</v>
      </c>
      <c r="H209" s="142">
        <v>948.23333333333312</v>
      </c>
      <c r="I209" s="142">
        <v>989.63333333333321</v>
      </c>
      <c r="J209" s="142">
        <v>1001.9166666666667</v>
      </c>
      <c r="K209" s="142">
        <v>1010.3333333333333</v>
      </c>
      <c r="L209" s="137">
        <v>993.5</v>
      </c>
      <c r="M209" s="137">
        <v>972.8</v>
      </c>
      <c r="N209" s="159">
        <v>12354000</v>
      </c>
      <c r="O209" s="160">
        <v>-2.1968887305545661E-2</v>
      </c>
    </row>
    <row r="210" spans="1:15" ht="15">
      <c r="A210" s="136">
        <v>200</v>
      </c>
      <c r="B210" s="120" t="s">
        <v>2302</v>
      </c>
      <c r="C210" s="136" t="s">
        <v>216</v>
      </c>
      <c r="D210" s="141">
        <v>1317.9</v>
      </c>
      <c r="E210" s="141">
        <v>1318.3</v>
      </c>
      <c r="F210" s="142">
        <v>1306.5999999999999</v>
      </c>
      <c r="G210" s="142">
        <v>1295.3</v>
      </c>
      <c r="H210" s="142">
        <v>1283.5999999999999</v>
      </c>
      <c r="I210" s="142">
        <v>1329.6</v>
      </c>
      <c r="J210" s="142">
        <v>1341.3000000000002</v>
      </c>
      <c r="K210" s="142">
        <v>1352.6</v>
      </c>
      <c r="L210" s="137">
        <v>1330</v>
      </c>
      <c r="M210" s="137">
        <v>1307</v>
      </c>
      <c r="N210" s="67">
        <v>613000</v>
      </c>
      <c r="O210" s="160">
        <v>1.6339869281045752E-3</v>
      </c>
    </row>
    <row r="211" spans="1:15" ht="15">
      <c r="A211" s="136">
        <v>201</v>
      </c>
      <c r="B211" s="120" t="s">
        <v>2301</v>
      </c>
      <c r="C211" s="136" t="s">
        <v>217</v>
      </c>
      <c r="D211" s="141">
        <v>246.7</v>
      </c>
      <c r="E211" s="141">
        <v>247.18333333333331</v>
      </c>
      <c r="F211" s="142">
        <v>244.66666666666663</v>
      </c>
      <c r="G211" s="142">
        <v>242.63333333333333</v>
      </c>
      <c r="H211" s="142">
        <v>240.11666666666665</v>
      </c>
      <c r="I211" s="142">
        <v>249.21666666666661</v>
      </c>
      <c r="J211" s="142">
        <v>251.73333333333332</v>
      </c>
      <c r="K211" s="142">
        <v>253.76666666666659</v>
      </c>
      <c r="L211" s="137">
        <v>249.7</v>
      </c>
      <c r="M211" s="137">
        <v>245.15</v>
      </c>
      <c r="N211" s="67">
        <v>4125000</v>
      </c>
      <c r="O211" s="160">
        <v>-1.3629842180774749E-2</v>
      </c>
    </row>
    <row r="212" spans="1:15" ht="15">
      <c r="A212" s="136">
        <v>202</v>
      </c>
      <c r="B212" s="120" t="s">
        <v>2310</v>
      </c>
      <c r="C212" s="136" t="s">
        <v>244</v>
      </c>
      <c r="D212" s="141">
        <v>68.55</v>
      </c>
      <c r="E212" s="141">
        <v>68.899999999999991</v>
      </c>
      <c r="F212" s="142">
        <v>67.749999999999986</v>
      </c>
      <c r="G212" s="142">
        <v>66.949999999999989</v>
      </c>
      <c r="H212" s="142">
        <v>65.799999999999983</v>
      </c>
      <c r="I212" s="142">
        <v>69.699999999999989</v>
      </c>
      <c r="J212" s="142">
        <v>70.849999999999994</v>
      </c>
      <c r="K212" s="142">
        <v>71.649999999999991</v>
      </c>
      <c r="L212" s="137">
        <v>70.05</v>
      </c>
      <c r="M212" s="137">
        <v>68.099999999999994</v>
      </c>
      <c r="N212" s="67">
        <v>91392000</v>
      </c>
      <c r="O212" s="160">
        <v>2.4780785360274494E-2</v>
      </c>
    </row>
    <row r="213" spans="1:15" ht="15">
      <c r="A213" s="136">
        <v>203</v>
      </c>
      <c r="B213" s="120" t="s">
        <v>2304</v>
      </c>
      <c r="C213" s="136" t="s">
        <v>155</v>
      </c>
      <c r="D213" s="141">
        <v>641.15</v>
      </c>
      <c r="E213" s="141">
        <v>638.91666666666663</v>
      </c>
      <c r="F213" s="142">
        <v>630.88333333333321</v>
      </c>
      <c r="G213" s="142">
        <v>620.61666666666656</v>
      </c>
      <c r="H213" s="142">
        <v>612.58333333333314</v>
      </c>
      <c r="I213" s="142">
        <v>649.18333333333328</v>
      </c>
      <c r="J213" s="142">
        <v>657.21666666666681</v>
      </c>
      <c r="K213" s="142">
        <v>667.48333333333335</v>
      </c>
      <c r="L213" s="137">
        <v>646.95000000000005</v>
      </c>
      <c r="M213" s="137">
        <v>628.65</v>
      </c>
      <c r="N213" s="67">
        <v>3757000</v>
      </c>
      <c r="O213" s="160">
        <v>-2.8194516295913088E-2</v>
      </c>
    </row>
    <row r="214" spans="1:15" ht="15">
      <c r="A214" s="136">
        <v>204</v>
      </c>
      <c r="B214" s="120" t="s">
        <v>2305</v>
      </c>
      <c r="C214" s="136" t="s">
        <v>156</v>
      </c>
      <c r="D214" s="141">
        <v>1036.95</v>
      </c>
      <c r="E214" s="141">
        <v>1031.9166666666667</v>
      </c>
      <c r="F214" s="142">
        <v>1019.8333333333335</v>
      </c>
      <c r="G214" s="142">
        <v>1002.7166666666667</v>
      </c>
      <c r="H214" s="142">
        <v>990.63333333333344</v>
      </c>
      <c r="I214" s="142">
        <v>1049.0333333333335</v>
      </c>
      <c r="J214" s="142">
        <v>1061.116666666667</v>
      </c>
      <c r="K214" s="142">
        <v>1078.2333333333336</v>
      </c>
      <c r="L214" s="137">
        <v>1044</v>
      </c>
      <c r="M214" s="137">
        <v>1014.8</v>
      </c>
      <c r="N214" s="67">
        <v>859600</v>
      </c>
      <c r="O214" s="160">
        <v>-9.0370370370370365E-2</v>
      </c>
    </row>
    <row r="215" spans="1:15" ht="15">
      <c r="A215" s="136">
        <v>205</v>
      </c>
      <c r="B215" s="120" t="s">
        <v>2306</v>
      </c>
      <c r="C215" s="136" t="s">
        <v>2022</v>
      </c>
      <c r="D215" s="141">
        <v>378.15</v>
      </c>
      <c r="E215" s="141">
        <v>379.5333333333333</v>
      </c>
      <c r="F215" s="142">
        <v>374.16666666666663</v>
      </c>
      <c r="G215" s="142">
        <v>370.18333333333334</v>
      </c>
      <c r="H215" s="142">
        <v>364.81666666666666</v>
      </c>
      <c r="I215" s="142">
        <v>383.51666666666659</v>
      </c>
      <c r="J215" s="142">
        <v>388.88333333333327</v>
      </c>
      <c r="K215" s="142">
        <v>392.86666666666656</v>
      </c>
      <c r="L215" s="137">
        <v>384.9</v>
      </c>
      <c r="M215" s="137">
        <v>375.55</v>
      </c>
      <c r="N215" s="67">
        <v>4547200</v>
      </c>
      <c r="O215" s="160">
        <v>-1.5587114651887772E-2</v>
      </c>
    </row>
    <row r="216" spans="1:15" ht="15">
      <c r="A216" s="136">
        <v>206</v>
      </c>
      <c r="B216" s="120" t="s">
        <v>2299</v>
      </c>
      <c r="C216" s="136" t="s">
        <v>158</v>
      </c>
      <c r="D216" s="141">
        <v>3872.75</v>
      </c>
      <c r="E216" s="141">
        <v>3882.25</v>
      </c>
      <c r="F216" s="142">
        <v>3858.5</v>
      </c>
      <c r="G216" s="142">
        <v>3844.25</v>
      </c>
      <c r="H216" s="142">
        <v>3820.5</v>
      </c>
      <c r="I216" s="142">
        <v>3896.5</v>
      </c>
      <c r="J216" s="142">
        <v>3920.25</v>
      </c>
      <c r="K216" s="142">
        <v>3934.5</v>
      </c>
      <c r="L216" s="137">
        <v>3906</v>
      </c>
      <c r="M216" s="137">
        <v>3868</v>
      </c>
      <c r="N216" s="67">
        <v>2003000</v>
      </c>
      <c r="O216" s="160">
        <v>2.2147377015717493E-2</v>
      </c>
    </row>
    <row r="217" spans="1:15" ht="15">
      <c r="A217" s="136">
        <v>207</v>
      </c>
      <c r="B217" s="120" t="s">
        <v>2303</v>
      </c>
      <c r="C217" s="136" t="s">
        <v>159</v>
      </c>
      <c r="D217" s="141">
        <v>98.9</v>
      </c>
      <c r="E217" s="141">
        <v>99.633333333333326</v>
      </c>
      <c r="F217" s="142">
        <v>97.116666666666646</v>
      </c>
      <c r="G217" s="142">
        <v>95.333333333333314</v>
      </c>
      <c r="H217" s="142">
        <v>92.816666666666634</v>
      </c>
      <c r="I217" s="142">
        <v>101.41666666666666</v>
      </c>
      <c r="J217" s="142">
        <v>103.93333333333334</v>
      </c>
      <c r="K217" s="142">
        <v>105.71666666666667</v>
      </c>
      <c r="L217" s="137">
        <v>102.15</v>
      </c>
      <c r="M217" s="137">
        <v>97.85</v>
      </c>
      <c r="N217" s="67">
        <v>31944000</v>
      </c>
      <c r="O217" s="160">
        <v>1.6289132094680581E-2</v>
      </c>
    </row>
    <row r="218" spans="1:15" ht="15">
      <c r="A218" s="136">
        <v>208</v>
      </c>
      <c r="B218" s="120" t="s">
        <v>2315</v>
      </c>
      <c r="C218" s="136" t="s">
        <v>161</v>
      </c>
      <c r="D218" s="141">
        <v>750.5</v>
      </c>
      <c r="E218" s="141">
        <v>748.63333333333333</v>
      </c>
      <c r="F218" s="142">
        <v>745.26666666666665</v>
      </c>
      <c r="G218" s="142">
        <v>740.0333333333333</v>
      </c>
      <c r="H218" s="142">
        <v>736.66666666666663</v>
      </c>
      <c r="I218" s="142">
        <v>753.86666666666667</v>
      </c>
      <c r="J218" s="142">
        <v>757.23333333333323</v>
      </c>
      <c r="K218" s="142">
        <v>762.4666666666667</v>
      </c>
      <c r="L218" s="137">
        <v>752</v>
      </c>
      <c r="M218" s="137">
        <v>743.4</v>
      </c>
      <c r="N218" s="67">
        <v>11686800</v>
      </c>
      <c r="O218" s="160">
        <v>1.7872073578595316E-2</v>
      </c>
    </row>
    <row r="219" spans="1:15" ht="15">
      <c r="A219" s="136">
        <v>209</v>
      </c>
      <c r="B219" s="120" t="s">
        <v>2314</v>
      </c>
      <c r="C219" s="136" t="s">
        <v>228</v>
      </c>
      <c r="D219" s="141">
        <v>289.89999999999998</v>
      </c>
      <c r="E219" s="141">
        <v>291.58333333333331</v>
      </c>
      <c r="F219" s="142">
        <v>286.16666666666663</v>
      </c>
      <c r="G219" s="142">
        <v>282.43333333333334</v>
      </c>
      <c r="H219" s="142">
        <v>277.01666666666665</v>
      </c>
      <c r="I219" s="142">
        <v>295.31666666666661</v>
      </c>
      <c r="J219" s="142">
        <v>300.73333333333323</v>
      </c>
      <c r="K219" s="142">
        <v>304.46666666666658</v>
      </c>
      <c r="L219" s="137">
        <v>297</v>
      </c>
      <c r="M219" s="137">
        <v>287.85000000000002</v>
      </c>
      <c r="N219" s="67">
        <v>41069000</v>
      </c>
      <c r="O219" s="160">
        <v>-1.2746624037692987E-2</v>
      </c>
    </row>
    <row r="220" spans="1:15" ht="15">
      <c r="A220" s="136">
        <v>210</v>
      </c>
      <c r="B220" s="120" t="s">
        <v>2300</v>
      </c>
      <c r="C220" s="136" t="s">
        <v>2062</v>
      </c>
      <c r="D220" s="141">
        <v>234.75</v>
      </c>
      <c r="E220" s="141">
        <v>235.45000000000002</v>
      </c>
      <c r="F220" s="142">
        <v>232.45000000000005</v>
      </c>
      <c r="G220" s="142">
        <v>230.15000000000003</v>
      </c>
      <c r="H220" s="142">
        <v>227.15000000000006</v>
      </c>
      <c r="I220" s="142">
        <v>237.75000000000003</v>
      </c>
      <c r="J220" s="142">
        <v>240.74999999999997</v>
      </c>
      <c r="K220" s="142">
        <v>243.05</v>
      </c>
      <c r="L220" s="137">
        <v>238.45</v>
      </c>
      <c r="M220" s="137">
        <v>233.15</v>
      </c>
      <c r="N220" s="67">
        <v>2151000</v>
      </c>
      <c r="O220" s="160">
        <v>2.8694404591104734E-2</v>
      </c>
    </row>
    <row r="221" spans="1:15" ht="15">
      <c r="A221" s="136">
        <v>211</v>
      </c>
      <c r="B221" s="120" t="s">
        <v>2308</v>
      </c>
      <c r="C221" s="136" t="s">
        <v>162</v>
      </c>
      <c r="D221" s="141">
        <v>640.1</v>
      </c>
      <c r="E221" s="141">
        <v>636.63333333333333</v>
      </c>
      <c r="F221" s="142">
        <v>630.86666666666667</v>
      </c>
      <c r="G221" s="142">
        <v>621.63333333333333</v>
      </c>
      <c r="H221" s="142">
        <v>615.86666666666667</v>
      </c>
      <c r="I221" s="142">
        <v>645.86666666666667</v>
      </c>
      <c r="J221" s="142">
        <v>651.63333333333333</v>
      </c>
      <c r="K221" s="142">
        <v>660.86666666666667</v>
      </c>
      <c r="L221" s="137">
        <v>642.4</v>
      </c>
      <c r="M221" s="137">
        <v>627.4</v>
      </c>
      <c r="N221" s="67">
        <v>3816000</v>
      </c>
      <c r="O221" s="160">
        <v>2.9126213592233011E-2</v>
      </c>
    </row>
    <row r="222" spans="1:15" ht="15">
      <c r="A222" s="136">
        <v>212</v>
      </c>
      <c r="B222" s="120" t="s">
        <v>2313</v>
      </c>
      <c r="C222" s="136" t="s">
        <v>163</v>
      </c>
      <c r="D222" s="141">
        <v>287</v>
      </c>
      <c r="E222" s="141">
        <v>287.11666666666662</v>
      </c>
      <c r="F222" s="142">
        <v>284.43333333333322</v>
      </c>
      <c r="G222" s="142">
        <v>281.86666666666662</v>
      </c>
      <c r="H222" s="142">
        <v>279.18333333333322</v>
      </c>
      <c r="I222" s="142">
        <v>289.68333333333322</v>
      </c>
      <c r="J222" s="142">
        <v>292.36666666666662</v>
      </c>
      <c r="K222" s="142">
        <v>294.93333333333322</v>
      </c>
      <c r="L222" s="137">
        <v>289.8</v>
      </c>
      <c r="M222" s="137">
        <v>284.55</v>
      </c>
      <c r="N222" s="67">
        <v>31144800</v>
      </c>
      <c r="O222" s="160">
        <v>7.8440509474992232E-3</v>
      </c>
    </row>
    <row r="223" spans="1:15" ht="15">
      <c r="A223" s="136">
        <v>213</v>
      </c>
      <c r="B223" s="120" t="s">
        <v>2302</v>
      </c>
      <c r="C223" s="136" t="s">
        <v>164</v>
      </c>
      <c r="D223" s="141">
        <v>757</v>
      </c>
      <c r="E223" s="141">
        <v>758.18333333333339</v>
      </c>
      <c r="F223" s="142">
        <v>747.71666666666681</v>
      </c>
      <c r="G223" s="142">
        <v>738.43333333333339</v>
      </c>
      <c r="H223" s="142">
        <v>727.96666666666681</v>
      </c>
      <c r="I223" s="142">
        <v>767.46666666666681</v>
      </c>
      <c r="J223" s="142">
        <v>777.93333333333351</v>
      </c>
      <c r="K223" s="142">
        <v>787.21666666666681</v>
      </c>
      <c r="L223" s="137">
        <v>768.65</v>
      </c>
      <c r="M223" s="137">
        <v>748.9</v>
      </c>
      <c r="N223" s="67">
        <v>3382200</v>
      </c>
      <c r="O223" s="160">
        <v>9.9435635581832833E-3</v>
      </c>
    </row>
    <row r="224" spans="1:15" ht="15">
      <c r="A224" s="136">
        <v>214</v>
      </c>
      <c r="B224" s="120" t="s">
        <v>2303</v>
      </c>
      <c r="C224" s="136" t="s">
        <v>165</v>
      </c>
      <c r="D224" s="141">
        <v>312.8</v>
      </c>
      <c r="E224" s="141">
        <v>311.76666666666665</v>
      </c>
      <c r="F224" s="142">
        <v>309.5333333333333</v>
      </c>
      <c r="G224" s="142">
        <v>306.26666666666665</v>
      </c>
      <c r="H224" s="142">
        <v>304.0333333333333</v>
      </c>
      <c r="I224" s="142">
        <v>315.0333333333333</v>
      </c>
      <c r="J224" s="142">
        <v>317.26666666666665</v>
      </c>
      <c r="K224" s="142">
        <v>320.5333333333333</v>
      </c>
      <c r="L224" s="137">
        <v>314</v>
      </c>
      <c r="M224" s="137">
        <v>308.5</v>
      </c>
      <c r="N224" s="67">
        <v>54890500</v>
      </c>
      <c r="O224" s="160">
        <v>9.2345313555777207E-3</v>
      </c>
    </row>
    <row r="225" spans="1:15" ht="15">
      <c r="A225" s="136">
        <v>215</v>
      </c>
      <c r="B225" s="120" t="s">
        <v>2310</v>
      </c>
      <c r="C225" s="136" t="s">
        <v>166</v>
      </c>
      <c r="D225" s="141">
        <v>573.25</v>
      </c>
      <c r="E225" s="141">
        <v>575.70000000000005</v>
      </c>
      <c r="F225" s="142">
        <v>569.00000000000011</v>
      </c>
      <c r="G225" s="142">
        <v>564.75000000000011</v>
      </c>
      <c r="H225" s="142">
        <v>558.05000000000018</v>
      </c>
      <c r="I225" s="142">
        <v>579.95000000000005</v>
      </c>
      <c r="J225" s="142">
        <v>586.64999999999986</v>
      </c>
      <c r="K225" s="142">
        <v>590.9</v>
      </c>
      <c r="L225" s="137">
        <v>582.4</v>
      </c>
      <c r="M225" s="137">
        <v>571.45000000000005</v>
      </c>
      <c r="N225" s="67">
        <v>8547500</v>
      </c>
      <c r="O225" s="160">
        <v>2.2865853658536584E-3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4" sqref="N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43203</v>
      </c>
    </row>
    <row r="7" spans="1:15" ht="13.5" thickBot="1">
      <c r="A7"/>
    </row>
    <row r="8" spans="1:15" ht="28.5" customHeight="1" thickBot="1">
      <c r="A8" s="530" t="s">
        <v>13</v>
      </c>
      <c r="B8" s="531" t="s">
        <v>14</v>
      </c>
      <c r="C8" s="529" t="s">
        <v>15</v>
      </c>
      <c r="D8" s="529" t="s">
        <v>16</v>
      </c>
      <c r="E8" s="529" t="s">
        <v>17</v>
      </c>
      <c r="F8" s="529"/>
      <c r="G8" s="529"/>
      <c r="H8" s="529" t="s">
        <v>18</v>
      </c>
      <c r="I8" s="529"/>
      <c r="J8" s="529"/>
      <c r="K8" s="23"/>
      <c r="L8" s="34"/>
      <c r="M8" s="34"/>
    </row>
    <row r="9" spans="1:15" ht="36" customHeight="1">
      <c r="A9" s="525"/>
      <c r="B9" s="527"/>
      <c r="C9" s="532" t="s">
        <v>19</v>
      </c>
      <c r="D9" s="53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10458.65</v>
      </c>
      <c r="D10" s="134">
        <v>10441.266666666666</v>
      </c>
      <c r="E10" s="134">
        <v>10412.633333333333</v>
      </c>
      <c r="F10" s="134">
        <v>10366.616666666667</v>
      </c>
      <c r="G10" s="134">
        <v>10337.983333333334</v>
      </c>
      <c r="H10" s="134">
        <v>10487.283333333333</v>
      </c>
      <c r="I10" s="134">
        <v>10515.916666666664</v>
      </c>
      <c r="J10" s="134">
        <v>10561.933333333332</v>
      </c>
      <c r="K10" s="133">
        <v>10469.9</v>
      </c>
      <c r="L10" s="133">
        <v>10395.25</v>
      </c>
      <c r="M10" s="135"/>
    </row>
    <row r="11" spans="1:15">
      <c r="A11" s="66">
        <v>2</v>
      </c>
      <c r="B11" s="130" t="s">
        <v>252</v>
      </c>
      <c r="C11" s="132">
        <v>25195.1</v>
      </c>
      <c r="D11" s="131">
        <v>25136.433333333331</v>
      </c>
      <c r="E11" s="131">
        <v>25028.066666666662</v>
      </c>
      <c r="F11" s="131">
        <v>24861.033333333333</v>
      </c>
      <c r="G11" s="131">
        <v>24752.666666666664</v>
      </c>
      <c r="H11" s="131">
        <v>25303.46666666666</v>
      </c>
      <c r="I11" s="131">
        <v>25411.833333333328</v>
      </c>
      <c r="J11" s="131">
        <v>25578.866666666658</v>
      </c>
      <c r="K11" s="132">
        <v>25244.799999999999</v>
      </c>
      <c r="L11" s="132">
        <v>24969.4</v>
      </c>
      <c r="M11" s="135"/>
    </row>
    <row r="12" spans="1:15">
      <c r="A12" s="66">
        <v>3</v>
      </c>
      <c r="B12" s="129" t="s">
        <v>2365</v>
      </c>
      <c r="C12" s="132">
        <v>2425.3000000000002</v>
      </c>
      <c r="D12" s="131">
        <v>2421.2166666666667</v>
      </c>
      <c r="E12" s="131">
        <v>2412.2333333333336</v>
      </c>
      <c r="F12" s="131">
        <v>2399.166666666667</v>
      </c>
      <c r="G12" s="131">
        <v>2390.1833333333338</v>
      </c>
      <c r="H12" s="131">
        <v>2434.2833333333333</v>
      </c>
      <c r="I12" s="131">
        <v>2443.266666666666</v>
      </c>
      <c r="J12" s="131">
        <v>2456.333333333333</v>
      </c>
      <c r="K12" s="132">
        <v>2430.1999999999998</v>
      </c>
      <c r="L12" s="132">
        <v>2408.15</v>
      </c>
      <c r="M12" s="135"/>
    </row>
    <row r="13" spans="1:15">
      <c r="A13" s="66">
        <v>4</v>
      </c>
      <c r="B13" s="130" t="s">
        <v>253</v>
      </c>
      <c r="C13" s="132">
        <v>3426.35</v>
      </c>
      <c r="D13" s="131">
        <v>3424.4</v>
      </c>
      <c r="E13" s="131">
        <v>3415.05</v>
      </c>
      <c r="F13" s="131">
        <v>3403.75</v>
      </c>
      <c r="G13" s="131">
        <v>3394.4</v>
      </c>
      <c r="H13" s="131">
        <v>3435.7000000000003</v>
      </c>
      <c r="I13" s="131">
        <v>3445.0499999999997</v>
      </c>
      <c r="J13" s="131">
        <v>3456.3500000000004</v>
      </c>
      <c r="K13" s="132">
        <v>3433.75</v>
      </c>
      <c r="L13" s="132">
        <v>3413.1</v>
      </c>
      <c r="M13" s="135"/>
    </row>
    <row r="14" spans="1:15">
      <c r="A14" s="66">
        <v>5</v>
      </c>
      <c r="B14" s="130" t="s">
        <v>254</v>
      </c>
      <c r="C14" s="132">
        <v>13168.2</v>
      </c>
      <c r="D14" s="131">
        <v>13051.466666666667</v>
      </c>
      <c r="E14" s="131">
        <v>12883.383333333335</v>
      </c>
      <c r="F14" s="131">
        <v>12598.566666666668</v>
      </c>
      <c r="G14" s="131">
        <v>12430.483333333335</v>
      </c>
      <c r="H14" s="131">
        <v>13336.283333333335</v>
      </c>
      <c r="I14" s="131">
        <v>13504.366666666667</v>
      </c>
      <c r="J14" s="131">
        <v>13789.183333333334</v>
      </c>
      <c r="K14" s="132">
        <v>13219.55</v>
      </c>
      <c r="L14" s="132">
        <v>12766.65</v>
      </c>
      <c r="M14" s="135"/>
    </row>
    <row r="15" spans="1:15">
      <c r="A15" s="66">
        <v>6</v>
      </c>
      <c r="B15" s="130" t="s">
        <v>255</v>
      </c>
      <c r="C15" s="132">
        <v>3869.35</v>
      </c>
      <c r="D15" s="131">
        <v>3862.15</v>
      </c>
      <c r="E15" s="131">
        <v>3844.4500000000003</v>
      </c>
      <c r="F15" s="131">
        <v>3819.55</v>
      </c>
      <c r="G15" s="131">
        <v>3801.8500000000004</v>
      </c>
      <c r="H15" s="131">
        <v>3887.05</v>
      </c>
      <c r="I15" s="131">
        <v>3904.75</v>
      </c>
      <c r="J15" s="131">
        <v>3929.65</v>
      </c>
      <c r="K15" s="132">
        <v>3879.85</v>
      </c>
      <c r="L15" s="132">
        <v>3837.25</v>
      </c>
      <c r="M15" s="135"/>
    </row>
    <row r="16" spans="1:15">
      <c r="A16" s="66">
        <v>7</v>
      </c>
      <c r="B16" s="130" t="s">
        <v>245</v>
      </c>
      <c r="C16" s="132">
        <v>5280.5</v>
      </c>
      <c r="D16" s="131">
        <v>5283.6500000000005</v>
      </c>
      <c r="E16" s="131">
        <v>5256.3500000000013</v>
      </c>
      <c r="F16" s="131">
        <v>5232.2000000000007</v>
      </c>
      <c r="G16" s="131">
        <v>5204.9000000000015</v>
      </c>
      <c r="H16" s="131">
        <v>5307.8000000000011</v>
      </c>
      <c r="I16" s="131">
        <v>5335.1</v>
      </c>
      <c r="J16" s="131">
        <v>5359.2500000000009</v>
      </c>
      <c r="K16" s="132">
        <v>5310.95</v>
      </c>
      <c r="L16" s="132">
        <v>5259.5</v>
      </c>
      <c r="M16" s="135"/>
    </row>
    <row r="17" spans="1:13">
      <c r="A17" s="66">
        <v>8</v>
      </c>
      <c r="B17" s="130" t="s">
        <v>186</v>
      </c>
      <c r="C17" s="130">
        <v>1272.25</v>
      </c>
      <c r="D17" s="131">
        <v>1275.1000000000001</v>
      </c>
      <c r="E17" s="131">
        <v>1266.1500000000003</v>
      </c>
      <c r="F17" s="131">
        <v>1260.0500000000002</v>
      </c>
      <c r="G17" s="131">
        <v>1251.1000000000004</v>
      </c>
      <c r="H17" s="131">
        <v>1281.2000000000003</v>
      </c>
      <c r="I17" s="131">
        <v>1290.1500000000001</v>
      </c>
      <c r="J17" s="131">
        <v>1296.2500000000002</v>
      </c>
      <c r="K17" s="130">
        <v>1284.05</v>
      </c>
      <c r="L17" s="130">
        <v>1269</v>
      </c>
      <c r="M17" s="130">
        <v>0.67230999999999996</v>
      </c>
    </row>
    <row r="18" spans="1:13">
      <c r="A18" s="66">
        <v>9</v>
      </c>
      <c r="B18" s="130" t="s">
        <v>30</v>
      </c>
      <c r="C18" s="130">
        <v>1524.95</v>
      </c>
      <c r="D18" s="131">
        <v>1525.7833333333335</v>
      </c>
      <c r="E18" s="131">
        <v>1519.166666666667</v>
      </c>
      <c r="F18" s="131">
        <v>1513.3833333333334</v>
      </c>
      <c r="G18" s="131">
        <v>1506.7666666666669</v>
      </c>
      <c r="H18" s="131">
        <v>1531.5666666666671</v>
      </c>
      <c r="I18" s="131">
        <v>1538.1833333333334</v>
      </c>
      <c r="J18" s="131">
        <v>1543.9666666666672</v>
      </c>
      <c r="K18" s="130">
        <v>1532.4</v>
      </c>
      <c r="L18" s="130">
        <v>1520</v>
      </c>
      <c r="M18" s="130">
        <v>2.4829500000000002</v>
      </c>
    </row>
    <row r="19" spans="1:13">
      <c r="A19" s="66">
        <v>10</v>
      </c>
      <c r="B19" s="130" t="s">
        <v>436</v>
      </c>
      <c r="C19" s="130">
        <v>1416.3</v>
      </c>
      <c r="D19" s="131">
        <v>1415.4166666666667</v>
      </c>
      <c r="E19" s="131">
        <v>1405.9333333333334</v>
      </c>
      <c r="F19" s="131">
        <v>1395.5666666666666</v>
      </c>
      <c r="G19" s="131">
        <v>1386.0833333333333</v>
      </c>
      <c r="H19" s="131">
        <v>1425.7833333333335</v>
      </c>
      <c r="I19" s="131">
        <v>1435.2666666666667</v>
      </c>
      <c r="J19" s="131">
        <v>1445.6333333333337</v>
      </c>
      <c r="K19" s="130">
        <v>1424.9</v>
      </c>
      <c r="L19" s="130">
        <v>1405.05</v>
      </c>
      <c r="M19" s="130">
        <v>0.12058000000000001</v>
      </c>
    </row>
    <row r="20" spans="1:13">
      <c r="A20" s="66">
        <v>11</v>
      </c>
      <c r="B20" s="130" t="s">
        <v>2536</v>
      </c>
      <c r="C20" s="130">
        <v>677.45</v>
      </c>
      <c r="D20" s="131">
        <v>673.15</v>
      </c>
      <c r="E20" s="131">
        <v>666.3</v>
      </c>
      <c r="F20" s="131">
        <v>655.15</v>
      </c>
      <c r="G20" s="131">
        <v>648.29999999999995</v>
      </c>
      <c r="H20" s="131">
        <v>684.3</v>
      </c>
      <c r="I20" s="131">
        <v>691.15000000000009</v>
      </c>
      <c r="J20" s="131">
        <v>702.3</v>
      </c>
      <c r="K20" s="130">
        <v>680</v>
      </c>
      <c r="L20" s="130">
        <v>662</v>
      </c>
      <c r="M20" s="130">
        <v>0.70708000000000004</v>
      </c>
    </row>
    <row r="21" spans="1:13">
      <c r="A21" s="66">
        <v>12</v>
      </c>
      <c r="B21" s="130" t="s">
        <v>31</v>
      </c>
      <c r="C21" s="130">
        <v>136.1</v>
      </c>
      <c r="D21" s="131">
        <v>139.01666666666665</v>
      </c>
      <c r="E21" s="131">
        <v>131.73333333333329</v>
      </c>
      <c r="F21" s="131">
        <v>127.36666666666665</v>
      </c>
      <c r="G21" s="131">
        <v>120.08333333333329</v>
      </c>
      <c r="H21" s="131">
        <v>143.3833333333333</v>
      </c>
      <c r="I21" s="131">
        <v>150.66666666666666</v>
      </c>
      <c r="J21" s="131">
        <v>155.0333333333333</v>
      </c>
      <c r="K21" s="130">
        <v>146.30000000000001</v>
      </c>
      <c r="L21" s="130">
        <v>134.65</v>
      </c>
      <c r="M21" s="130">
        <v>77.683520000000001</v>
      </c>
    </row>
    <row r="22" spans="1:13">
      <c r="A22" s="66">
        <v>13</v>
      </c>
      <c r="B22" s="130" t="s">
        <v>32</v>
      </c>
      <c r="C22" s="130">
        <v>372.35</v>
      </c>
      <c r="D22" s="131">
        <v>373.45</v>
      </c>
      <c r="E22" s="131">
        <v>368.15</v>
      </c>
      <c r="F22" s="131">
        <v>363.95</v>
      </c>
      <c r="G22" s="131">
        <v>358.65</v>
      </c>
      <c r="H22" s="131">
        <v>377.65</v>
      </c>
      <c r="I22" s="131">
        <v>382.95000000000005</v>
      </c>
      <c r="J22" s="131">
        <v>387.15</v>
      </c>
      <c r="K22" s="130">
        <v>378.75</v>
      </c>
      <c r="L22" s="130">
        <v>369.25</v>
      </c>
      <c r="M22" s="130">
        <v>36.09657</v>
      </c>
    </row>
    <row r="23" spans="1:13">
      <c r="A23" s="66">
        <v>14</v>
      </c>
      <c r="B23" s="130" t="s">
        <v>33</v>
      </c>
      <c r="C23" s="130">
        <v>25.7</v>
      </c>
      <c r="D23" s="131">
        <v>25.816666666666666</v>
      </c>
      <c r="E23" s="131">
        <v>25.133333333333333</v>
      </c>
      <c r="F23" s="131">
        <v>24.566666666666666</v>
      </c>
      <c r="G23" s="131">
        <v>23.883333333333333</v>
      </c>
      <c r="H23" s="131">
        <v>26.383333333333333</v>
      </c>
      <c r="I23" s="131">
        <v>27.066666666666663</v>
      </c>
      <c r="J23" s="131">
        <v>27.633333333333333</v>
      </c>
      <c r="K23" s="130">
        <v>26.5</v>
      </c>
      <c r="L23" s="130">
        <v>25.25</v>
      </c>
      <c r="M23" s="130">
        <v>255.10106999999999</v>
      </c>
    </row>
    <row r="24" spans="1:13">
      <c r="A24" s="66">
        <v>15</v>
      </c>
      <c r="B24" s="130" t="s">
        <v>413</v>
      </c>
      <c r="C24" s="130">
        <v>147.69999999999999</v>
      </c>
      <c r="D24" s="131">
        <v>148.30000000000001</v>
      </c>
      <c r="E24" s="131">
        <v>146.70000000000002</v>
      </c>
      <c r="F24" s="131">
        <v>145.70000000000002</v>
      </c>
      <c r="G24" s="131">
        <v>144.10000000000002</v>
      </c>
      <c r="H24" s="131">
        <v>149.30000000000001</v>
      </c>
      <c r="I24" s="131">
        <v>150.90000000000003</v>
      </c>
      <c r="J24" s="131">
        <v>151.9</v>
      </c>
      <c r="K24" s="130">
        <v>149.9</v>
      </c>
      <c r="L24" s="130">
        <v>147.30000000000001</v>
      </c>
      <c r="M24" s="130">
        <v>5.7628899999999996</v>
      </c>
    </row>
    <row r="25" spans="1:13">
      <c r="A25" s="66">
        <v>16</v>
      </c>
      <c r="B25" s="130" t="s">
        <v>235</v>
      </c>
      <c r="C25" s="130">
        <v>1380.3</v>
      </c>
      <c r="D25" s="131">
        <v>1380.7833333333335</v>
      </c>
      <c r="E25" s="131">
        <v>1372.5666666666671</v>
      </c>
      <c r="F25" s="131">
        <v>1364.8333333333335</v>
      </c>
      <c r="G25" s="131">
        <v>1356.616666666667</v>
      </c>
      <c r="H25" s="131">
        <v>1388.5166666666671</v>
      </c>
      <c r="I25" s="131">
        <v>1396.7333333333338</v>
      </c>
      <c r="J25" s="131">
        <v>1404.4666666666672</v>
      </c>
      <c r="K25" s="130">
        <v>1389</v>
      </c>
      <c r="L25" s="130">
        <v>1373.05</v>
      </c>
      <c r="M25" s="130">
        <v>0.47850999999999999</v>
      </c>
    </row>
    <row r="26" spans="1:13">
      <c r="A26" s="66">
        <v>17</v>
      </c>
      <c r="B26" s="130" t="s">
        <v>451</v>
      </c>
      <c r="C26" s="130">
        <v>1758.4</v>
      </c>
      <c r="D26" s="131">
        <v>1757.8333333333333</v>
      </c>
      <c r="E26" s="131">
        <v>1746.6666666666665</v>
      </c>
      <c r="F26" s="131">
        <v>1734.9333333333332</v>
      </c>
      <c r="G26" s="131">
        <v>1723.7666666666664</v>
      </c>
      <c r="H26" s="131">
        <v>1769.5666666666666</v>
      </c>
      <c r="I26" s="131">
        <v>1780.7333333333331</v>
      </c>
      <c r="J26" s="131">
        <v>1792.4666666666667</v>
      </c>
      <c r="K26" s="130">
        <v>1769</v>
      </c>
      <c r="L26" s="130">
        <v>1746.1</v>
      </c>
      <c r="M26" s="130">
        <v>1.2640499999999999</v>
      </c>
    </row>
    <row r="27" spans="1:13">
      <c r="A27" s="66">
        <v>18</v>
      </c>
      <c r="B27" s="130" t="s">
        <v>187</v>
      </c>
      <c r="C27" s="130">
        <v>813</v>
      </c>
      <c r="D27" s="131">
        <v>818.35</v>
      </c>
      <c r="E27" s="131">
        <v>804.5</v>
      </c>
      <c r="F27" s="131">
        <v>796</v>
      </c>
      <c r="G27" s="131">
        <v>782.15</v>
      </c>
      <c r="H27" s="131">
        <v>826.85</v>
      </c>
      <c r="I27" s="131">
        <v>840.70000000000016</v>
      </c>
      <c r="J27" s="131">
        <v>849.2</v>
      </c>
      <c r="K27" s="130">
        <v>832.2</v>
      </c>
      <c r="L27" s="130">
        <v>809.85</v>
      </c>
      <c r="M27" s="130">
        <v>11.116680000000001</v>
      </c>
    </row>
    <row r="28" spans="1:13">
      <c r="A28" s="66">
        <v>19</v>
      </c>
      <c r="B28" s="130" t="s">
        <v>35</v>
      </c>
      <c r="C28" s="130">
        <v>236</v>
      </c>
      <c r="D28" s="131">
        <v>237.15</v>
      </c>
      <c r="E28" s="131">
        <v>234.35000000000002</v>
      </c>
      <c r="F28" s="131">
        <v>232.70000000000002</v>
      </c>
      <c r="G28" s="131">
        <v>229.90000000000003</v>
      </c>
      <c r="H28" s="131">
        <v>238.8</v>
      </c>
      <c r="I28" s="131">
        <v>241.60000000000002</v>
      </c>
      <c r="J28" s="131">
        <v>243.25</v>
      </c>
      <c r="K28" s="130">
        <v>239.95</v>
      </c>
      <c r="L28" s="130">
        <v>235.5</v>
      </c>
      <c r="M28" s="130">
        <v>23.418399999999998</v>
      </c>
    </row>
    <row r="29" spans="1:13">
      <c r="A29" s="66">
        <v>20</v>
      </c>
      <c r="B29" s="130" t="s">
        <v>37</v>
      </c>
      <c r="C29" s="130">
        <v>1076</v>
      </c>
      <c r="D29" s="131">
        <v>1088.7</v>
      </c>
      <c r="E29" s="131">
        <v>1058.75</v>
      </c>
      <c r="F29" s="131">
        <v>1041.5</v>
      </c>
      <c r="G29" s="131">
        <v>1011.55</v>
      </c>
      <c r="H29" s="131">
        <v>1105.95</v>
      </c>
      <c r="I29" s="131">
        <v>1135.9000000000003</v>
      </c>
      <c r="J29" s="131">
        <v>1153.1500000000001</v>
      </c>
      <c r="K29" s="130">
        <v>1118.6500000000001</v>
      </c>
      <c r="L29" s="130">
        <v>1071.45</v>
      </c>
      <c r="M29" s="130">
        <v>3.4445100000000002</v>
      </c>
    </row>
    <row r="30" spans="1:13">
      <c r="A30" s="66">
        <v>21</v>
      </c>
      <c r="B30" s="130" t="s">
        <v>38</v>
      </c>
      <c r="C30" s="130">
        <v>294.60000000000002</v>
      </c>
      <c r="D30" s="131">
        <v>292.0333333333333</v>
      </c>
      <c r="E30" s="131">
        <v>286.86666666666662</v>
      </c>
      <c r="F30" s="131">
        <v>279.13333333333333</v>
      </c>
      <c r="G30" s="131">
        <v>273.96666666666664</v>
      </c>
      <c r="H30" s="131">
        <v>299.76666666666659</v>
      </c>
      <c r="I30" s="131">
        <v>304.93333333333334</v>
      </c>
      <c r="J30" s="131">
        <v>312.66666666666657</v>
      </c>
      <c r="K30" s="130">
        <v>297.2</v>
      </c>
      <c r="L30" s="130">
        <v>284.3</v>
      </c>
      <c r="M30" s="130">
        <v>40.406199999999998</v>
      </c>
    </row>
    <row r="31" spans="1:13">
      <c r="A31" s="66">
        <v>22</v>
      </c>
      <c r="B31" s="130" t="s">
        <v>39</v>
      </c>
      <c r="C31" s="130">
        <v>407.55</v>
      </c>
      <c r="D31" s="131">
        <v>409.41666666666669</v>
      </c>
      <c r="E31" s="131">
        <v>403.13333333333338</v>
      </c>
      <c r="F31" s="131">
        <v>398.7166666666667</v>
      </c>
      <c r="G31" s="131">
        <v>392.43333333333339</v>
      </c>
      <c r="H31" s="131">
        <v>413.83333333333337</v>
      </c>
      <c r="I31" s="131">
        <v>420.11666666666667</v>
      </c>
      <c r="J31" s="131">
        <v>424.53333333333336</v>
      </c>
      <c r="K31" s="130">
        <v>415.7</v>
      </c>
      <c r="L31" s="130">
        <v>405</v>
      </c>
      <c r="M31" s="130">
        <v>10.089779999999999</v>
      </c>
    </row>
    <row r="32" spans="1:13">
      <c r="A32" s="66">
        <v>23</v>
      </c>
      <c r="B32" s="130" t="s">
        <v>40</v>
      </c>
      <c r="C32" s="130">
        <v>145.1</v>
      </c>
      <c r="D32" s="131">
        <v>145.04999999999998</v>
      </c>
      <c r="E32" s="131">
        <v>144.14999999999998</v>
      </c>
      <c r="F32" s="131">
        <v>143.19999999999999</v>
      </c>
      <c r="G32" s="131">
        <v>142.29999999999998</v>
      </c>
      <c r="H32" s="131">
        <v>145.99999999999997</v>
      </c>
      <c r="I32" s="131">
        <v>146.9</v>
      </c>
      <c r="J32" s="131">
        <v>147.84999999999997</v>
      </c>
      <c r="K32" s="130">
        <v>145.94999999999999</v>
      </c>
      <c r="L32" s="130">
        <v>144.1</v>
      </c>
      <c r="M32" s="130">
        <v>93.517380000000003</v>
      </c>
    </row>
    <row r="33" spans="1:13">
      <c r="A33" s="66">
        <v>24</v>
      </c>
      <c r="B33" s="130" t="s">
        <v>41</v>
      </c>
      <c r="C33" s="130">
        <v>1165.2</v>
      </c>
      <c r="D33" s="131">
        <v>1160.0000000000002</v>
      </c>
      <c r="E33" s="131">
        <v>1150.1000000000004</v>
      </c>
      <c r="F33" s="131">
        <v>1135.0000000000002</v>
      </c>
      <c r="G33" s="131">
        <v>1125.1000000000004</v>
      </c>
      <c r="H33" s="131">
        <v>1175.1000000000004</v>
      </c>
      <c r="I33" s="131">
        <v>1185.0000000000005</v>
      </c>
      <c r="J33" s="131">
        <v>1200.1000000000004</v>
      </c>
      <c r="K33" s="130">
        <v>1169.9000000000001</v>
      </c>
      <c r="L33" s="130">
        <v>1144.9000000000001</v>
      </c>
      <c r="M33" s="130">
        <v>3.60744</v>
      </c>
    </row>
    <row r="34" spans="1:13">
      <c r="A34" s="66">
        <v>25</v>
      </c>
      <c r="B34" s="130" t="s">
        <v>42</v>
      </c>
      <c r="C34" s="130">
        <v>611.79999999999995</v>
      </c>
      <c r="D34" s="131">
        <v>612.04999999999995</v>
      </c>
      <c r="E34" s="131">
        <v>607.19999999999993</v>
      </c>
      <c r="F34" s="131">
        <v>602.6</v>
      </c>
      <c r="G34" s="131">
        <v>597.75</v>
      </c>
      <c r="H34" s="131">
        <v>616.64999999999986</v>
      </c>
      <c r="I34" s="131">
        <v>621.49999999999977</v>
      </c>
      <c r="J34" s="131">
        <v>626.0999999999998</v>
      </c>
      <c r="K34" s="130">
        <v>616.9</v>
      </c>
      <c r="L34" s="130">
        <v>607.45000000000005</v>
      </c>
      <c r="M34" s="130">
        <v>13.72935</v>
      </c>
    </row>
    <row r="35" spans="1:13">
      <c r="A35" s="66">
        <v>26</v>
      </c>
      <c r="B35" s="130" t="s">
        <v>2416</v>
      </c>
      <c r="C35" s="130">
        <v>1471.25</v>
      </c>
      <c r="D35" s="131">
        <v>1472.8833333333332</v>
      </c>
      <c r="E35" s="131">
        <v>1458.4666666666665</v>
      </c>
      <c r="F35" s="131">
        <v>1445.6833333333332</v>
      </c>
      <c r="G35" s="131">
        <v>1431.2666666666664</v>
      </c>
      <c r="H35" s="131">
        <v>1485.6666666666665</v>
      </c>
      <c r="I35" s="131">
        <v>1500.0833333333335</v>
      </c>
      <c r="J35" s="131">
        <v>1512.8666666666666</v>
      </c>
      <c r="K35" s="130">
        <v>1487.3</v>
      </c>
      <c r="L35" s="130">
        <v>1460.1</v>
      </c>
      <c r="M35" s="130">
        <v>5.4387999999999996</v>
      </c>
    </row>
    <row r="36" spans="1:13">
      <c r="A36" s="66">
        <v>27</v>
      </c>
      <c r="B36" s="130" t="s">
        <v>43</v>
      </c>
      <c r="C36" s="130">
        <v>548.75</v>
      </c>
      <c r="D36" s="131">
        <v>544.5333333333333</v>
      </c>
      <c r="E36" s="131">
        <v>539.06666666666661</v>
      </c>
      <c r="F36" s="131">
        <v>529.38333333333333</v>
      </c>
      <c r="G36" s="131">
        <v>523.91666666666663</v>
      </c>
      <c r="H36" s="131">
        <v>554.21666666666658</v>
      </c>
      <c r="I36" s="131">
        <v>559.68333333333328</v>
      </c>
      <c r="J36" s="131">
        <v>569.36666666666656</v>
      </c>
      <c r="K36" s="130">
        <v>550</v>
      </c>
      <c r="L36" s="130">
        <v>534.85</v>
      </c>
      <c r="M36" s="130">
        <v>80.216520000000003</v>
      </c>
    </row>
    <row r="37" spans="1:13">
      <c r="A37" s="66">
        <v>28</v>
      </c>
      <c r="B37" s="130" t="s">
        <v>44</v>
      </c>
      <c r="C37" s="130">
        <v>2763.2</v>
      </c>
      <c r="D37" s="131">
        <v>2766.7333333333336</v>
      </c>
      <c r="E37" s="131">
        <v>2753.4666666666672</v>
      </c>
      <c r="F37" s="131">
        <v>2743.7333333333336</v>
      </c>
      <c r="G37" s="131">
        <v>2730.4666666666672</v>
      </c>
      <c r="H37" s="131">
        <v>2776.4666666666672</v>
      </c>
      <c r="I37" s="131">
        <v>2789.7333333333336</v>
      </c>
      <c r="J37" s="131">
        <v>2799.4666666666672</v>
      </c>
      <c r="K37" s="130">
        <v>2780</v>
      </c>
      <c r="L37" s="130">
        <v>2757</v>
      </c>
      <c r="M37" s="130">
        <v>3.4941399999999998</v>
      </c>
    </row>
    <row r="38" spans="1:13">
      <c r="A38" s="66">
        <v>29</v>
      </c>
      <c r="B38" s="130" t="s">
        <v>188</v>
      </c>
      <c r="C38" s="130">
        <v>1929.35</v>
      </c>
      <c r="D38" s="131">
        <v>1927.5</v>
      </c>
      <c r="E38" s="131">
        <v>1912.9</v>
      </c>
      <c r="F38" s="131">
        <v>1896.45</v>
      </c>
      <c r="G38" s="131">
        <v>1881.8500000000001</v>
      </c>
      <c r="H38" s="131">
        <v>1943.95</v>
      </c>
      <c r="I38" s="131">
        <v>1958.55</v>
      </c>
      <c r="J38" s="131">
        <v>1975</v>
      </c>
      <c r="K38" s="130">
        <v>1942.1</v>
      </c>
      <c r="L38" s="130">
        <v>1911.05</v>
      </c>
      <c r="M38" s="130">
        <v>5.3535399999999997</v>
      </c>
    </row>
    <row r="39" spans="1:13">
      <c r="A39" s="66">
        <v>30</v>
      </c>
      <c r="B39" s="130" t="s">
        <v>189</v>
      </c>
      <c r="C39" s="130">
        <v>5420.75</v>
      </c>
      <c r="D39" s="131">
        <v>5413.333333333333</v>
      </c>
      <c r="E39" s="131">
        <v>5372.6666666666661</v>
      </c>
      <c r="F39" s="131">
        <v>5324.583333333333</v>
      </c>
      <c r="G39" s="131">
        <v>5283.9166666666661</v>
      </c>
      <c r="H39" s="131">
        <v>5461.4166666666661</v>
      </c>
      <c r="I39" s="131">
        <v>5502.0833333333321</v>
      </c>
      <c r="J39" s="131">
        <v>5550.1666666666661</v>
      </c>
      <c r="K39" s="130">
        <v>5454</v>
      </c>
      <c r="L39" s="130">
        <v>5365.25</v>
      </c>
      <c r="M39" s="130">
        <v>0.79654000000000003</v>
      </c>
    </row>
    <row r="40" spans="1:13">
      <c r="A40" s="66">
        <v>31</v>
      </c>
      <c r="B40" s="130" t="s">
        <v>561</v>
      </c>
      <c r="C40" s="130">
        <v>1285.05</v>
      </c>
      <c r="D40" s="131">
        <v>1288.6833333333334</v>
      </c>
      <c r="E40" s="131">
        <v>1276.6166666666668</v>
      </c>
      <c r="F40" s="131">
        <v>1268.1833333333334</v>
      </c>
      <c r="G40" s="131">
        <v>1256.1166666666668</v>
      </c>
      <c r="H40" s="131">
        <v>1297.1166666666668</v>
      </c>
      <c r="I40" s="131">
        <v>1309.1833333333334</v>
      </c>
      <c r="J40" s="131">
        <v>1317.6166666666668</v>
      </c>
      <c r="K40" s="130">
        <v>1300.75</v>
      </c>
      <c r="L40" s="130">
        <v>1280.25</v>
      </c>
      <c r="M40" s="130">
        <v>3.94035</v>
      </c>
    </row>
    <row r="41" spans="1:13">
      <c r="A41" s="66">
        <v>32</v>
      </c>
      <c r="B41" s="130" t="s">
        <v>45</v>
      </c>
      <c r="C41" s="130">
        <v>148.85</v>
      </c>
      <c r="D41" s="131">
        <v>149.96666666666667</v>
      </c>
      <c r="E41" s="131">
        <v>147.08333333333334</v>
      </c>
      <c r="F41" s="131">
        <v>145.31666666666666</v>
      </c>
      <c r="G41" s="131">
        <v>142.43333333333334</v>
      </c>
      <c r="H41" s="131">
        <v>151.73333333333335</v>
      </c>
      <c r="I41" s="131">
        <v>154.61666666666667</v>
      </c>
      <c r="J41" s="131">
        <v>156.38333333333335</v>
      </c>
      <c r="K41" s="130">
        <v>152.85</v>
      </c>
      <c r="L41" s="130">
        <v>148.19999999999999</v>
      </c>
      <c r="M41" s="130">
        <v>110.18571</v>
      </c>
    </row>
    <row r="42" spans="1:13">
      <c r="A42" s="66">
        <v>33</v>
      </c>
      <c r="B42" s="130" t="s">
        <v>46</v>
      </c>
      <c r="C42" s="130">
        <v>110.3</v>
      </c>
      <c r="D42" s="131">
        <v>110.96666666666665</v>
      </c>
      <c r="E42" s="131">
        <v>108.7833333333333</v>
      </c>
      <c r="F42" s="131">
        <v>107.26666666666665</v>
      </c>
      <c r="G42" s="131">
        <v>105.0833333333333</v>
      </c>
      <c r="H42" s="131">
        <v>112.48333333333331</v>
      </c>
      <c r="I42" s="131">
        <v>114.66666666666667</v>
      </c>
      <c r="J42" s="131">
        <v>116.18333333333331</v>
      </c>
      <c r="K42" s="130">
        <v>113.15</v>
      </c>
      <c r="L42" s="130">
        <v>109.45</v>
      </c>
      <c r="M42" s="130">
        <v>65.075450000000004</v>
      </c>
    </row>
    <row r="43" spans="1:13">
      <c r="A43" s="66">
        <v>34</v>
      </c>
      <c r="B43" s="130" t="s">
        <v>47</v>
      </c>
      <c r="C43" s="130">
        <v>771.55</v>
      </c>
      <c r="D43" s="131">
        <v>780.28333333333342</v>
      </c>
      <c r="E43" s="131">
        <v>759.71666666666681</v>
      </c>
      <c r="F43" s="131">
        <v>747.88333333333344</v>
      </c>
      <c r="G43" s="131">
        <v>727.31666666666683</v>
      </c>
      <c r="H43" s="131">
        <v>792.11666666666679</v>
      </c>
      <c r="I43" s="131">
        <v>812.68333333333339</v>
      </c>
      <c r="J43" s="131">
        <v>824.51666666666677</v>
      </c>
      <c r="K43" s="130">
        <v>800.85</v>
      </c>
      <c r="L43" s="130">
        <v>768.45</v>
      </c>
      <c r="M43" s="130">
        <v>16.053750000000001</v>
      </c>
    </row>
    <row r="44" spans="1:13">
      <c r="A44" s="66">
        <v>35</v>
      </c>
      <c r="B44" s="130" t="s">
        <v>593</v>
      </c>
      <c r="C44" s="130">
        <v>266.45</v>
      </c>
      <c r="D44" s="131">
        <v>267.2833333333333</v>
      </c>
      <c r="E44" s="131">
        <v>265.16666666666663</v>
      </c>
      <c r="F44" s="131">
        <v>263.88333333333333</v>
      </c>
      <c r="G44" s="131">
        <v>261.76666666666665</v>
      </c>
      <c r="H44" s="131">
        <v>268.56666666666661</v>
      </c>
      <c r="I44" s="131">
        <v>270.68333333333328</v>
      </c>
      <c r="J44" s="131">
        <v>271.96666666666658</v>
      </c>
      <c r="K44" s="130">
        <v>269.39999999999998</v>
      </c>
      <c r="L44" s="130">
        <v>266</v>
      </c>
      <c r="M44" s="130">
        <v>2.4467300000000001</v>
      </c>
    </row>
    <row r="45" spans="1:13">
      <c r="A45" s="66">
        <v>36</v>
      </c>
      <c r="B45" s="130" t="s">
        <v>190</v>
      </c>
      <c r="C45" s="130">
        <v>147.30000000000001</v>
      </c>
      <c r="D45" s="131">
        <v>147.45000000000002</v>
      </c>
      <c r="E45" s="131">
        <v>145.75000000000003</v>
      </c>
      <c r="F45" s="131">
        <v>144.20000000000002</v>
      </c>
      <c r="G45" s="131">
        <v>142.50000000000003</v>
      </c>
      <c r="H45" s="131">
        <v>149.00000000000003</v>
      </c>
      <c r="I45" s="131">
        <v>150.70000000000002</v>
      </c>
      <c r="J45" s="131">
        <v>152.25000000000003</v>
      </c>
      <c r="K45" s="130">
        <v>149.15</v>
      </c>
      <c r="L45" s="130">
        <v>145.9</v>
      </c>
      <c r="M45" s="130">
        <v>45.942489999999999</v>
      </c>
    </row>
    <row r="46" spans="1:13">
      <c r="A46" s="66">
        <v>37</v>
      </c>
      <c r="B46" s="130" t="s">
        <v>2164</v>
      </c>
      <c r="C46" s="130">
        <v>1146.2</v>
      </c>
      <c r="D46" s="131">
        <v>1144.7333333333333</v>
      </c>
      <c r="E46" s="131">
        <v>1140.4666666666667</v>
      </c>
      <c r="F46" s="131">
        <v>1134.7333333333333</v>
      </c>
      <c r="G46" s="131">
        <v>1130.4666666666667</v>
      </c>
      <c r="H46" s="131">
        <v>1150.4666666666667</v>
      </c>
      <c r="I46" s="131">
        <v>1154.7333333333336</v>
      </c>
      <c r="J46" s="131">
        <v>1160.4666666666667</v>
      </c>
      <c r="K46" s="130">
        <v>1149</v>
      </c>
      <c r="L46" s="130">
        <v>1139</v>
      </c>
      <c r="M46" s="130">
        <v>5.1710700000000003</v>
      </c>
    </row>
    <row r="47" spans="1:13">
      <c r="A47" s="66">
        <v>38</v>
      </c>
      <c r="B47" s="130" t="s">
        <v>48</v>
      </c>
      <c r="C47" s="130">
        <v>730.75</v>
      </c>
      <c r="D47" s="131">
        <v>732.06666666666661</v>
      </c>
      <c r="E47" s="131">
        <v>726.78333333333319</v>
      </c>
      <c r="F47" s="131">
        <v>722.81666666666661</v>
      </c>
      <c r="G47" s="131">
        <v>717.53333333333319</v>
      </c>
      <c r="H47" s="131">
        <v>736.03333333333319</v>
      </c>
      <c r="I47" s="131">
        <v>741.31666666666649</v>
      </c>
      <c r="J47" s="131">
        <v>745.28333333333319</v>
      </c>
      <c r="K47" s="130">
        <v>737.35</v>
      </c>
      <c r="L47" s="130">
        <v>728.1</v>
      </c>
      <c r="M47" s="130">
        <v>7.5136700000000003</v>
      </c>
    </row>
    <row r="48" spans="1:13">
      <c r="A48" s="66">
        <v>39</v>
      </c>
      <c r="B48" s="130" t="s">
        <v>50</v>
      </c>
      <c r="C48" s="130">
        <v>89.25</v>
      </c>
      <c r="D48" s="131">
        <v>89.766666666666666</v>
      </c>
      <c r="E48" s="131">
        <v>88.383333333333326</v>
      </c>
      <c r="F48" s="131">
        <v>87.516666666666666</v>
      </c>
      <c r="G48" s="131">
        <v>86.133333333333326</v>
      </c>
      <c r="H48" s="131">
        <v>90.633333333333326</v>
      </c>
      <c r="I48" s="131">
        <v>92.01666666666668</v>
      </c>
      <c r="J48" s="131">
        <v>92.883333333333326</v>
      </c>
      <c r="K48" s="130">
        <v>91.15</v>
      </c>
      <c r="L48" s="130">
        <v>88.9</v>
      </c>
      <c r="M48" s="130">
        <v>36.652549999999998</v>
      </c>
    </row>
    <row r="49" spans="1:13">
      <c r="A49" s="66">
        <v>40</v>
      </c>
      <c r="B49" s="130" t="s">
        <v>53</v>
      </c>
      <c r="C49" s="130">
        <v>418.65</v>
      </c>
      <c r="D49" s="131">
        <v>414.7833333333333</v>
      </c>
      <c r="E49" s="131">
        <v>406.31666666666661</v>
      </c>
      <c r="F49" s="131">
        <v>393.98333333333329</v>
      </c>
      <c r="G49" s="131">
        <v>385.51666666666659</v>
      </c>
      <c r="H49" s="131">
        <v>427.11666666666662</v>
      </c>
      <c r="I49" s="131">
        <v>435.58333333333331</v>
      </c>
      <c r="J49" s="131">
        <v>447.91666666666663</v>
      </c>
      <c r="K49" s="130">
        <v>423.25</v>
      </c>
      <c r="L49" s="130">
        <v>402.45</v>
      </c>
      <c r="M49" s="130">
        <v>193.47962999999999</v>
      </c>
    </row>
    <row r="50" spans="1:13">
      <c r="A50" s="66">
        <v>41</v>
      </c>
      <c r="B50" s="130" t="s">
        <v>49</v>
      </c>
      <c r="C50" s="130">
        <v>380.2</v>
      </c>
      <c r="D50" s="131">
        <v>381.63333333333338</v>
      </c>
      <c r="E50" s="131">
        <v>377.76666666666677</v>
      </c>
      <c r="F50" s="131">
        <v>375.33333333333337</v>
      </c>
      <c r="G50" s="131">
        <v>371.46666666666675</v>
      </c>
      <c r="H50" s="131">
        <v>384.06666666666678</v>
      </c>
      <c r="I50" s="131">
        <v>387.93333333333345</v>
      </c>
      <c r="J50" s="131">
        <v>390.36666666666679</v>
      </c>
      <c r="K50" s="130">
        <v>385.5</v>
      </c>
      <c r="L50" s="130">
        <v>379.2</v>
      </c>
      <c r="M50" s="130">
        <v>44.77422</v>
      </c>
    </row>
    <row r="51" spans="1:13">
      <c r="A51" s="66">
        <v>42</v>
      </c>
      <c r="B51" s="130" t="s">
        <v>191</v>
      </c>
      <c r="C51" s="130">
        <v>340.7</v>
      </c>
      <c r="D51" s="131">
        <v>339.40000000000003</v>
      </c>
      <c r="E51" s="131">
        <v>337.25000000000006</v>
      </c>
      <c r="F51" s="131">
        <v>333.8</v>
      </c>
      <c r="G51" s="131">
        <v>331.65000000000003</v>
      </c>
      <c r="H51" s="131">
        <v>342.85000000000008</v>
      </c>
      <c r="I51" s="131">
        <v>345.00000000000006</v>
      </c>
      <c r="J51" s="131">
        <v>348.4500000000001</v>
      </c>
      <c r="K51" s="130">
        <v>341.55</v>
      </c>
      <c r="L51" s="130">
        <v>335.95</v>
      </c>
      <c r="M51" s="130">
        <v>21.367059999999999</v>
      </c>
    </row>
    <row r="52" spans="1:13">
      <c r="A52" s="66">
        <v>43</v>
      </c>
      <c r="B52" s="130" t="s">
        <v>51</v>
      </c>
      <c r="C52" s="130">
        <v>620.15</v>
      </c>
      <c r="D52" s="131">
        <v>622.85</v>
      </c>
      <c r="E52" s="131">
        <v>613.5</v>
      </c>
      <c r="F52" s="131">
        <v>606.85</v>
      </c>
      <c r="G52" s="131">
        <v>597.5</v>
      </c>
      <c r="H52" s="131">
        <v>629.5</v>
      </c>
      <c r="I52" s="131">
        <v>638.85000000000014</v>
      </c>
      <c r="J52" s="131">
        <v>645.5</v>
      </c>
      <c r="K52" s="130">
        <v>632.20000000000005</v>
      </c>
      <c r="L52" s="130">
        <v>616.20000000000005</v>
      </c>
      <c r="M52" s="130">
        <v>45.39302</v>
      </c>
    </row>
    <row r="53" spans="1:13">
      <c r="A53" s="66">
        <v>44</v>
      </c>
      <c r="B53" s="130" t="s">
        <v>52</v>
      </c>
      <c r="C53" s="130">
        <v>20179.2</v>
      </c>
      <c r="D53" s="131">
        <v>20046.533333333333</v>
      </c>
      <c r="E53" s="131">
        <v>19795.066666666666</v>
      </c>
      <c r="F53" s="131">
        <v>19410.933333333334</v>
      </c>
      <c r="G53" s="131">
        <v>19159.466666666667</v>
      </c>
      <c r="H53" s="131">
        <v>20430.666666666664</v>
      </c>
      <c r="I53" s="131">
        <v>20682.133333333331</v>
      </c>
      <c r="J53" s="131">
        <v>21066.266666666663</v>
      </c>
      <c r="K53" s="130">
        <v>20298</v>
      </c>
      <c r="L53" s="130">
        <v>19662.400000000001</v>
      </c>
      <c r="M53" s="130">
        <v>0.16539999999999999</v>
      </c>
    </row>
    <row r="54" spans="1:13">
      <c r="A54" s="66">
        <v>45</v>
      </c>
      <c r="B54" s="130" t="s">
        <v>193</v>
      </c>
      <c r="C54" s="130">
        <v>5162.8500000000004</v>
      </c>
      <c r="D54" s="131">
        <v>5158.6166666666668</v>
      </c>
      <c r="E54" s="131">
        <v>5114.2333333333336</v>
      </c>
      <c r="F54" s="131">
        <v>5065.6166666666668</v>
      </c>
      <c r="G54" s="131">
        <v>5021.2333333333336</v>
      </c>
      <c r="H54" s="131">
        <v>5207.2333333333336</v>
      </c>
      <c r="I54" s="131">
        <v>5251.6166666666668</v>
      </c>
      <c r="J54" s="131">
        <v>5300.2333333333336</v>
      </c>
      <c r="K54" s="130">
        <v>5203</v>
      </c>
      <c r="L54" s="130">
        <v>5110</v>
      </c>
      <c r="M54" s="130">
        <v>1.1168899999999999</v>
      </c>
    </row>
    <row r="55" spans="1:13">
      <c r="A55" s="66">
        <v>46</v>
      </c>
      <c r="B55" s="130" t="s">
        <v>194</v>
      </c>
      <c r="C55" s="130">
        <v>1907.9</v>
      </c>
      <c r="D55" s="131">
        <v>1906.3166666666666</v>
      </c>
      <c r="E55" s="131">
        <v>1896.6333333333332</v>
      </c>
      <c r="F55" s="131">
        <v>1885.3666666666666</v>
      </c>
      <c r="G55" s="131">
        <v>1875.6833333333332</v>
      </c>
      <c r="H55" s="131">
        <v>1917.5833333333333</v>
      </c>
      <c r="I55" s="131">
        <v>1927.2666666666667</v>
      </c>
      <c r="J55" s="131">
        <v>1938.5333333333333</v>
      </c>
      <c r="K55" s="130">
        <v>1916</v>
      </c>
      <c r="L55" s="130">
        <v>1895.05</v>
      </c>
      <c r="M55" s="130">
        <v>4.1320000000000003E-2</v>
      </c>
    </row>
    <row r="56" spans="1:13">
      <c r="A56" s="66">
        <v>47</v>
      </c>
      <c r="B56" s="130" t="s">
        <v>195</v>
      </c>
      <c r="C56" s="130">
        <v>390.2</v>
      </c>
      <c r="D56" s="131">
        <v>391.11666666666662</v>
      </c>
      <c r="E56" s="131">
        <v>387.08333333333326</v>
      </c>
      <c r="F56" s="131">
        <v>383.96666666666664</v>
      </c>
      <c r="G56" s="131">
        <v>379.93333333333328</v>
      </c>
      <c r="H56" s="131">
        <v>394.23333333333323</v>
      </c>
      <c r="I56" s="131">
        <v>398.26666666666665</v>
      </c>
      <c r="J56" s="131">
        <v>401.38333333333321</v>
      </c>
      <c r="K56" s="130">
        <v>395.15</v>
      </c>
      <c r="L56" s="130">
        <v>388</v>
      </c>
      <c r="M56" s="130">
        <v>5.7154100000000003</v>
      </c>
    </row>
    <row r="57" spans="1:13">
      <c r="A57" s="66">
        <v>48</v>
      </c>
      <c r="B57" s="130" t="s">
        <v>54</v>
      </c>
      <c r="C57" s="130">
        <v>278</v>
      </c>
      <c r="D57" s="131">
        <v>279.8</v>
      </c>
      <c r="E57" s="131">
        <v>274.75</v>
      </c>
      <c r="F57" s="131">
        <v>271.5</v>
      </c>
      <c r="G57" s="131">
        <v>266.45</v>
      </c>
      <c r="H57" s="131">
        <v>283.05</v>
      </c>
      <c r="I57" s="131">
        <v>288.10000000000008</v>
      </c>
      <c r="J57" s="131">
        <v>291.35000000000002</v>
      </c>
      <c r="K57" s="130">
        <v>284.85000000000002</v>
      </c>
      <c r="L57" s="130">
        <v>276.55</v>
      </c>
      <c r="M57" s="130">
        <v>67.761489999999995</v>
      </c>
    </row>
    <row r="58" spans="1:13">
      <c r="A58" s="66">
        <v>49</v>
      </c>
      <c r="B58" s="130" t="s">
        <v>233</v>
      </c>
      <c r="C58" s="130">
        <v>205.2</v>
      </c>
      <c r="D58" s="131">
        <v>204.71666666666667</v>
      </c>
      <c r="E58" s="131">
        <v>202.68333333333334</v>
      </c>
      <c r="F58" s="131">
        <v>200.16666666666666</v>
      </c>
      <c r="G58" s="131">
        <v>198.13333333333333</v>
      </c>
      <c r="H58" s="131">
        <v>207.23333333333335</v>
      </c>
      <c r="I58" s="131">
        <v>209.26666666666671</v>
      </c>
      <c r="J58" s="131">
        <v>211.78333333333336</v>
      </c>
      <c r="K58" s="130">
        <v>206.75</v>
      </c>
      <c r="L58" s="130">
        <v>202.2</v>
      </c>
      <c r="M58" s="130">
        <v>9.0337099999999992</v>
      </c>
    </row>
    <row r="59" spans="1:13">
      <c r="A59" s="66">
        <v>50</v>
      </c>
      <c r="B59" s="130" t="s">
        <v>668</v>
      </c>
      <c r="C59" s="130">
        <v>69.900000000000006</v>
      </c>
      <c r="D59" s="131">
        <v>69.833333333333329</v>
      </c>
      <c r="E59" s="131">
        <v>69.266666666666652</v>
      </c>
      <c r="F59" s="131">
        <v>68.633333333333326</v>
      </c>
      <c r="G59" s="131">
        <v>68.066666666666649</v>
      </c>
      <c r="H59" s="131">
        <v>70.466666666666654</v>
      </c>
      <c r="I59" s="131">
        <v>71.033333333333346</v>
      </c>
      <c r="J59" s="131">
        <v>71.666666666666657</v>
      </c>
      <c r="K59" s="130">
        <v>70.400000000000006</v>
      </c>
      <c r="L59" s="130">
        <v>69.2</v>
      </c>
      <c r="M59" s="130">
        <v>2.8123499999999999</v>
      </c>
    </row>
    <row r="60" spans="1:13">
      <c r="A60" s="66">
        <v>51</v>
      </c>
      <c r="B60" s="130" t="s">
        <v>55</v>
      </c>
      <c r="C60" s="130">
        <v>1200.75</v>
      </c>
      <c r="D60" s="131">
        <v>1202.7</v>
      </c>
      <c r="E60" s="131">
        <v>1191.25</v>
      </c>
      <c r="F60" s="131">
        <v>1181.75</v>
      </c>
      <c r="G60" s="131">
        <v>1170.3</v>
      </c>
      <c r="H60" s="131">
        <v>1212.2</v>
      </c>
      <c r="I60" s="131">
        <v>1223.6500000000003</v>
      </c>
      <c r="J60" s="131">
        <v>1233.1500000000001</v>
      </c>
      <c r="K60" s="130">
        <v>1214.1500000000001</v>
      </c>
      <c r="L60" s="130">
        <v>1193.2</v>
      </c>
      <c r="M60" s="130">
        <v>3.3403999999999998</v>
      </c>
    </row>
    <row r="61" spans="1:13">
      <c r="A61" s="66">
        <v>52</v>
      </c>
      <c r="B61" s="130" t="s">
        <v>683</v>
      </c>
      <c r="C61" s="130">
        <v>1543.35</v>
      </c>
      <c r="D61" s="131">
        <v>1544.7666666666667</v>
      </c>
      <c r="E61" s="131">
        <v>1523.5833333333333</v>
      </c>
      <c r="F61" s="131">
        <v>1503.8166666666666</v>
      </c>
      <c r="G61" s="131">
        <v>1482.6333333333332</v>
      </c>
      <c r="H61" s="131">
        <v>1564.5333333333333</v>
      </c>
      <c r="I61" s="131">
        <v>1585.7166666666667</v>
      </c>
      <c r="J61" s="131">
        <v>1605.4833333333333</v>
      </c>
      <c r="K61" s="130">
        <v>1565.95</v>
      </c>
      <c r="L61" s="130">
        <v>1525</v>
      </c>
      <c r="M61" s="130">
        <v>1.5890200000000001</v>
      </c>
    </row>
    <row r="62" spans="1:13">
      <c r="A62" s="66">
        <v>53</v>
      </c>
      <c r="B62" s="130" t="s">
        <v>57</v>
      </c>
      <c r="C62" s="130">
        <v>556.15</v>
      </c>
      <c r="D62" s="131">
        <v>557.96666666666658</v>
      </c>
      <c r="E62" s="131">
        <v>552.98333333333312</v>
      </c>
      <c r="F62" s="131">
        <v>549.81666666666649</v>
      </c>
      <c r="G62" s="131">
        <v>544.83333333333303</v>
      </c>
      <c r="H62" s="131">
        <v>561.13333333333321</v>
      </c>
      <c r="I62" s="131">
        <v>566.11666666666656</v>
      </c>
      <c r="J62" s="131">
        <v>569.2833333333333</v>
      </c>
      <c r="K62" s="130">
        <v>562.95000000000005</v>
      </c>
      <c r="L62" s="130">
        <v>554.79999999999995</v>
      </c>
      <c r="M62" s="130">
        <v>13.09557</v>
      </c>
    </row>
    <row r="63" spans="1:13">
      <c r="A63" s="66">
        <v>54</v>
      </c>
      <c r="B63" s="130" t="s">
        <v>58</v>
      </c>
      <c r="C63" s="130">
        <v>281.5</v>
      </c>
      <c r="D63" s="131">
        <v>281.11666666666667</v>
      </c>
      <c r="E63" s="131">
        <v>279.48333333333335</v>
      </c>
      <c r="F63" s="131">
        <v>277.4666666666667</v>
      </c>
      <c r="G63" s="131">
        <v>275.83333333333337</v>
      </c>
      <c r="H63" s="131">
        <v>283.13333333333333</v>
      </c>
      <c r="I63" s="131">
        <v>284.76666666666665</v>
      </c>
      <c r="J63" s="131">
        <v>286.7833333333333</v>
      </c>
      <c r="K63" s="130">
        <v>282.75</v>
      </c>
      <c r="L63" s="130">
        <v>279.10000000000002</v>
      </c>
      <c r="M63" s="130">
        <v>13.42136</v>
      </c>
    </row>
    <row r="64" spans="1:13">
      <c r="A64" s="66">
        <v>55</v>
      </c>
      <c r="B64" s="130" t="s">
        <v>59</v>
      </c>
      <c r="C64" s="130">
        <v>1102.9000000000001</v>
      </c>
      <c r="D64" s="131">
        <v>1101.4666666666667</v>
      </c>
      <c r="E64" s="131">
        <v>1093.8333333333335</v>
      </c>
      <c r="F64" s="131">
        <v>1084.7666666666669</v>
      </c>
      <c r="G64" s="131">
        <v>1077.1333333333337</v>
      </c>
      <c r="H64" s="131">
        <v>1110.5333333333333</v>
      </c>
      <c r="I64" s="131">
        <v>1118.1666666666665</v>
      </c>
      <c r="J64" s="131">
        <v>1127.2333333333331</v>
      </c>
      <c r="K64" s="130">
        <v>1109.0999999999999</v>
      </c>
      <c r="L64" s="130">
        <v>1092.4000000000001</v>
      </c>
      <c r="M64" s="130">
        <v>3.2646199999999999</v>
      </c>
    </row>
    <row r="65" spans="1:13">
      <c r="A65" s="66">
        <v>56</v>
      </c>
      <c r="B65" s="130" t="s">
        <v>196</v>
      </c>
      <c r="C65" s="130">
        <v>1295.1500000000001</v>
      </c>
      <c r="D65" s="131">
        <v>1283.7166666666669</v>
      </c>
      <c r="E65" s="131">
        <v>1269.4833333333338</v>
      </c>
      <c r="F65" s="131">
        <v>1243.8166666666668</v>
      </c>
      <c r="G65" s="131">
        <v>1229.5833333333337</v>
      </c>
      <c r="H65" s="131">
        <v>1309.3833333333339</v>
      </c>
      <c r="I65" s="131">
        <v>1323.616666666667</v>
      </c>
      <c r="J65" s="131">
        <v>1349.283333333334</v>
      </c>
      <c r="K65" s="130">
        <v>1297.95</v>
      </c>
      <c r="L65" s="130">
        <v>1258.05</v>
      </c>
      <c r="M65" s="130">
        <v>1.8796200000000001</v>
      </c>
    </row>
    <row r="66" spans="1:13">
      <c r="A66" s="66">
        <v>57</v>
      </c>
      <c r="B66" s="130" t="s">
        <v>697</v>
      </c>
      <c r="C66" s="130">
        <v>524.85</v>
      </c>
      <c r="D66" s="131">
        <v>526.05000000000007</v>
      </c>
      <c r="E66" s="131">
        <v>518.20000000000016</v>
      </c>
      <c r="F66" s="131">
        <v>511.55000000000007</v>
      </c>
      <c r="G66" s="131">
        <v>503.70000000000016</v>
      </c>
      <c r="H66" s="131">
        <v>532.70000000000016</v>
      </c>
      <c r="I66" s="131">
        <v>540.55000000000007</v>
      </c>
      <c r="J66" s="131">
        <v>547.20000000000016</v>
      </c>
      <c r="K66" s="130">
        <v>533.9</v>
      </c>
      <c r="L66" s="130">
        <v>519.4</v>
      </c>
      <c r="M66" s="130">
        <v>3.4650599999999998</v>
      </c>
    </row>
    <row r="67" spans="1:13">
      <c r="A67" s="66">
        <v>58</v>
      </c>
      <c r="B67" s="130" t="s">
        <v>709</v>
      </c>
      <c r="C67" s="130">
        <v>236.15</v>
      </c>
      <c r="D67" s="131">
        <v>235.7166666666667</v>
      </c>
      <c r="E67" s="131">
        <v>233.98333333333341</v>
      </c>
      <c r="F67" s="131">
        <v>231.81666666666672</v>
      </c>
      <c r="G67" s="131">
        <v>230.08333333333343</v>
      </c>
      <c r="H67" s="131">
        <v>237.88333333333338</v>
      </c>
      <c r="I67" s="131">
        <v>239.61666666666667</v>
      </c>
      <c r="J67" s="131">
        <v>241.78333333333336</v>
      </c>
      <c r="K67" s="130">
        <v>237.45</v>
      </c>
      <c r="L67" s="130">
        <v>233.55</v>
      </c>
      <c r="M67" s="130">
        <v>7.6972399999999999</v>
      </c>
    </row>
    <row r="68" spans="1:13">
      <c r="A68" s="66">
        <v>59</v>
      </c>
      <c r="B68" s="130" t="s">
        <v>354</v>
      </c>
      <c r="C68" s="130">
        <v>746.85</v>
      </c>
      <c r="D68" s="131">
        <v>752.11666666666667</v>
      </c>
      <c r="E68" s="131">
        <v>738.73333333333335</v>
      </c>
      <c r="F68" s="131">
        <v>730.61666666666667</v>
      </c>
      <c r="G68" s="131">
        <v>717.23333333333335</v>
      </c>
      <c r="H68" s="131">
        <v>760.23333333333335</v>
      </c>
      <c r="I68" s="131">
        <v>773.61666666666679</v>
      </c>
      <c r="J68" s="131">
        <v>781.73333333333335</v>
      </c>
      <c r="K68" s="130">
        <v>765.5</v>
      </c>
      <c r="L68" s="130">
        <v>744</v>
      </c>
      <c r="M68" s="130">
        <v>1.46912</v>
      </c>
    </row>
    <row r="69" spans="1:13">
      <c r="A69" s="66">
        <v>60</v>
      </c>
      <c r="B69" s="130" t="s">
        <v>63</v>
      </c>
      <c r="C69" s="130">
        <v>208.9</v>
      </c>
      <c r="D69" s="131">
        <v>210.26666666666665</v>
      </c>
      <c r="E69" s="131">
        <v>205.33333333333331</v>
      </c>
      <c r="F69" s="131">
        <v>201.76666666666665</v>
      </c>
      <c r="G69" s="131">
        <v>196.83333333333331</v>
      </c>
      <c r="H69" s="131">
        <v>213.83333333333331</v>
      </c>
      <c r="I69" s="131">
        <v>218.76666666666665</v>
      </c>
      <c r="J69" s="131">
        <v>222.33333333333331</v>
      </c>
      <c r="K69" s="130">
        <v>215.2</v>
      </c>
      <c r="L69" s="130">
        <v>206.7</v>
      </c>
      <c r="M69" s="130">
        <v>61.981290000000001</v>
      </c>
    </row>
    <row r="70" spans="1:13">
      <c r="A70" s="66">
        <v>61</v>
      </c>
      <c r="B70" s="130" t="s">
        <v>60</v>
      </c>
      <c r="C70" s="130">
        <v>345</v>
      </c>
      <c r="D70" s="131">
        <v>344.83333333333331</v>
      </c>
      <c r="E70" s="131">
        <v>342.66666666666663</v>
      </c>
      <c r="F70" s="131">
        <v>340.33333333333331</v>
      </c>
      <c r="G70" s="131">
        <v>338.16666666666663</v>
      </c>
      <c r="H70" s="131">
        <v>347.16666666666663</v>
      </c>
      <c r="I70" s="131">
        <v>349.33333333333326</v>
      </c>
      <c r="J70" s="131">
        <v>351.66666666666663</v>
      </c>
      <c r="K70" s="130">
        <v>347</v>
      </c>
      <c r="L70" s="130">
        <v>342.5</v>
      </c>
      <c r="M70" s="130">
        <v>7.6326999999999998</v>
      </c>
    </row>
    <row r="71" spans="1:13">
      <c r="A71" s="66">
        <v>62</v>
      </c>
      <c r="B71" s="130" t="s">
        <v>722</v>
      </c>
      <c r="C71" s="130">
        <v>2780.8</v>
      </c>
      <c r="D71" s="131">
        <v>2768.9333333333329</v>
      </c>
      <c r="E71" s="131">
        <v>2742.8666666666659</v>
      </c>
      <c r="F71" s="131">
        <v>2704.9333333333329</v>
      </c>
      <c r="G71" s="131">
        <v>2678.8666666666659</v>
      </c>
      <c r="H71" s="131">
        <v>2806.8666666666659</v>
      </c>
      <c r="I71" s="131">
        <v>2832.9333333333325</v>
      </c>
      <c r="J71" s="131">
        <v>2870.8666666666659</v>
      </c>
      <c r="K71" s="130">
        <v>2795</v>
      </c>
      <c r="L71" s="130">
        <v>2731</v>
      </c>
      <c r="M71" s="130">
        <v>4.0069400000000002</v>
      </c>
    </row>
    <row r="72" spans="1:13">
      <c r="A72" s="66">
        <v>63</v>
      </c>
      <c r="B72" s="130" t="s">
        <v>234</v>
      </c>
      <c r="C72" s="130">
        <v>527.4</v>
      </c>
      <c r="D72" s="131">
        <v>530.80000000000007</v>
      </c>
      <c r="E72" s="131">
        <v>522.60000000000014</v>
      </c>
      <c r="F72" s="131">
        <v>517.80000000000007</v>
      </c>
      <c r="G72" s="131">
        <v>509.60000000000014</v>
      </c>
      <c r="H72" s="131">
        <v>535.60000000000014</v>
      </c>
      <c r="I72" s="131">
        <v>543.80000000000018</v>
      </c>
      <c r="J72" s="131">
        <v>548.60000000000014</v>
      </c>
      <c r="K72" s="130">
        <v>539</v>
      </c>
      <c r="L72" s="130">
        <v>526</v>
      </c>
      <c r="M72" s="130">
        <v>52.276490000000003</v>
      </c>
    </row>
    <row r="73" spans="1:13">
      <c r="A73" s="66">
        <v>64</v>
      </c>
      <c r="B73" s="130" t="s">
        <v>61</v>
      </c>
      <c r="C73" s="130">
        <v>80.25</v>
      </c>
      <c r="D73" s="131">
        <v>79.100000000000009</v>
      </c>
      <c r="E73" s="131">
        <v>75.850000000000023</v>
      </c>
      <c r="F73" s="131">
        <v>71.450000000000017</v>
      </c>
      <c r="G73" s="131">
        <v>68.200000000000031</v>
      </c>
      <c r="H73" s="131">
        <v>83.500000000000014</v>
      </c>
      <c r="I73" s="131">
        <v>86.749999999999986</v>
      </c>
      <c r="J73" s="131">
        <v>91.15</v>
      </c>
      <c r="K73" s="130">
        <v>82.35</v>
      </c>
      <c r="L73" s="130">
        <v>74.7</v>
      </c>
      <c r="M73" s="130">
        <v>390.28071</v>
      </c>
    </row>
    <row r="74" spans="1:13">
      <c r="A74" s="66">
        <v>65</v>
      </c>
      <c r="B74" s="130" t="s">
        <v>62</v>
      </c>
      <c r="C74" s="130">
        <v>1120.8</v>
      </c>
      <c r="D74" s="131">
        <v>1122.9833333333333</v>
      </c>
      <c r="E74" s="131">
        <v>1109.3166666666666</v>
      </c>
      <c r="F74" s="131">
        <v>1097.8333333333333</v>
      </c>
      <c r="G74" s="131">
        <v>1084.1666666666665</v>
      </c>
      <c r="H74" s="131">
        <v>1134.4666666666667</v>
      </c>
      <c r="I74" s="131">
        <v>1148.1333333333332</v>
      </c>
      <c r="J74" s="131">
        <v>1159.6166666666668</v>
      </c>
      <c r="K74" s="130">
        <v>1136.6500000000001</v>
      </c>
      <c r="L74" s="130">
        <v>1111.5</v>
      </c>
      <c r="M74" s="130">
        <v>3.20269</v>
      </c>
    </row>
    <row r="75" spans="1:13">
      <c r="A75" s="66">
        <v>66</v>
      </c>
      <c r="B75" s="130" t="s">
        <v>1248</v>
      </c>
      <c r="C75" s="130">
        <v>881.5</v>
      </c>
      <c r="D75" s="131">
        <v>879.33333333333337</v>
      </c>
      <c r="E75" s="131">
        <v>875.66666666666674</v>
      </c>
      <c r="F75" s="131">
        <v>869.83333333333337</v>
      </c>
      <c r="G75" s="131">
        <v>866.16666666666674</v>
      </c>
      <c r="H75" s="131">
        <v>885.16666666666674</v>
      </c>
      <c r="I75" s="131">
        <v>888.83333333333348</v>
      </c>
      <c r="J75" s="131">
        <v>894.66666666666674</v>
      </c>
      <c r="K75" s="130">
        <v>883</v>
      </c>
      <c r="L75" s="130">
        <v>873.5</v>
      </c>
      <c r="M75" s="130">
        <v>0.17655999999999999</v>
      </c>
    </row>
    <row r="76" spans="1:13">
      <c r="A76" s="66">
        <v>67</v>
      </c>
      <c r="B76" s="130" t="s">
        <v>64</v>
      </c>
      <c r="C76" s="130">
        <v>2060.5</v>
      </c>
      <c r="D76" s="131">
        <v>2064.2666666666669</v>
      </c>
      <c r="E76" s="131">
        <v>2050.5333333333338</v>
      </c>
      <c r="F76" s="131">
        <v>2040.5666666666671</v>
      </c>
      <c r="G76" s="131">
        <v>2026.8333333333339</v>
      </c>
      <c r="H76" s="131">
        <v>2074.2333333333336</v>
      </c>
      <c r="I76" s="131">
        <v>2087.9666666666662</v>
      </c>
      <c r="J76" s="131">
        <v>2097.9333333333334</v>
      </c>
      <c r="K76" s="130">
        <v>2078</v>
      </c>
      <c r="L76" s="130">
        <v>2054.3000000000002</v>
      </c>
      <c r="M76" s="130">
        <v>6.7925599999999999</v>
      </c>
    </row>
    <row r="77" spans="1:13">
      <c r="A77" s="66">
        <v>68</v>
      </c>
      <c r="B77" s="130" t="s">
        <v>775</v>
      </c>
      <c r="C77" s="130">
        <v>264.64999999999998</v>
      </c>
      <c r="D77" s="131">
        <v>265.93333333333334</v>
      </c>
      <c r="E77" s="131">
        <v>262.31666666666666</v>
      </c>
      <c r="F77" s="131">
        <v>259.98333333333335</v>
      </c>
      <c r="G77" s="131">
        <v>256.36666666666667</v>
      </c>
      <c r="H77" s="131">
        <v>268.26666666666665</v>
      </c>
      <c r="I77" s="131">
        <v>271.88333333333333</v>
      </c>
      <c r="J77" s="131">
        <v>274.21666666666664</v>
      </c>
      <c r="K77" s="130">
        <v>269.55</v>
      </c>
      <c r="L77" s="130">
        <v>263.60000000000002</v>
      </c>
      <c r="M77" s="130">
        <v>9.6220999999999997</v>
      </c>
    </row>
    <row r="78" spans="1:13">
      <c r="A78" s="66">
        <v>69</v>
      </c>
      <c r="B78" s="130" t="s">
        <v>65</v>
      </c>
      <c r="C78" s="130">
        <v>30681.55</v>
      </c>
      <c r="D78" s="131">
        <v>30703.850000000002</v>
      </c>
      <c r="E78" s="131">
        <v>30507.700000000004</v>
      </c>
      <c r="F78" s="131">
        <v>30333.850000000002</v>
      </c>
      <c r="G78" s="131">
        <v>30137.700000000004</v>
      </c>
      <c r="H78" s="131">
        <v>30877.700000000004</v>
      </c>
      <c r="I78" s="131">
        <v>31073.850000000006</v>
      </c>
      <c r="J78" s="131">
        <v>31247.700000000004</v>
      </c>
      <c r="K78" s="130">
        <v>30900</v>
      </c>
      <c r="L78" s="130">
        <v>30530</v>
      </c>
      <c r="M78" s="130">
        <v>0.58409999999999995</v>
      </c>
    </row>
    <row r="79" spans="1:13">
      <c r="A79" s="66">
        <v>70</v>
      </c>
      <c r="B79" s="130" t="s">
        <v>197</v>
      </c>
      <c r="C79" s="130">
        <v>1106.5999999999999</v>
      </c>
      <c r="D79" s="131">
        <v>1111.8666666666666</v>
      </c>
      <c r="E79" s="131">
        <v>1095.7333333333331</v>
      </c>
      <c r="F79" s="131">
        <v>1084.8666666666666</v>
      </c>
      <c r="G79" s="131">
        <v>1068.7333333333331</v>
      </c>
      <c r="H79" s="131">
        <v>1122.7333333333331</v>
      </c>
      <c r="I79" s="131">
        <v>1138.8666666666668</v>
      </c>
      <c r="J79" s="131">
        <v>1149.7333333333331</v>
      </c>
      <c r="K79" s="130">
        <v>1128</v>
      </c>
      <c r="L79" s="130">
        <v>1101</v>
      </c>
      <c r="M79" s="130">
        <v>0.95440999999999998</v>
      </c>
    </row>
    <row r="80" spans="1:13">
      <c r="A80" s="66">
        <v>71</v>
      </c>
      <c r="B80" s="130" t="s">
        <v>2261</v>
      </c>
      <c r="C80" s="130">
        <v>1352.1</v>
      </c>
      <c r="D80" s="131">
        <v>1342.3999999999999</v>
      </c>
      <c r="E80" s="131">
        <v>1314.7999999999997</v>
      </c>
      <c r="F80" s="131">
        <v>1277.4999999999998</v>
      </c>
      <c r="G80" s="131">
        <v>1249.8999999999996</v>
      </c>
      <c r="H80" s="131">
        <v>1379.6999999999998</v>
      </c>
      <c r="I80" s="131">
        <v>1407.2999999999997</v>
      </c>
      <c r="J80" s="131">
        <v>1444.6</v>
      </c>
      <c r="K80" s="130">
        <v>1370</v>
      </c>
      <c r="L80" s="130">
        <v>1305.0999999999999</v>
      </c>
      <c r="M80" s="130">
        <v>0.22122</v>
      </c>
    </row>
    <row r="81" spans="1:13">
      <c r="A81" s="66">
        <v>72</v>
      </c>
      <c r="B81" s="130" t="s">
        <v>66</v>
      </c>
      <c r="C81" s="130">
        <v>161.05000000000001</v>
      </c>
      <c r="D81" s="131">
        <v>161.78333333333333</v>
      </c>
      <c r="E81" s="131">
        <v>159.66666666666666</v>
      </c>
      <c r="F81" s="131">
        <v>158.28333333333333</v>
      </c>
      <c r="G81" s="131">
        <v>156.16666666666666</v>
      </c>
      <c r="H81" s="131">
        <v>163.16666666666666</v>
      </c>
      <c r="I81" s="131">
        <v>165.28333333333333</v>
      </c>
      <c r="J81" s="131">
        <v>166.66666666666666</v>
      </c>
      <c r="K81" s="130">
        <v>163.9</v>
      </c>
      <c r="L81" s="130">
        <v>160.4</v>
      </c>
      <c r="M81" s="130">
        <v>12.828060000000001</v>
      </c>
    </row>
    <row r="82" spans="1:13">
      <c r="A82" s="66">
        <v>73</v>
      </c>
      <c r="B82" s="130" t="s">
        <v>67</v>
      </c>
      <c r="C82" s="130">
        <v>237.25</v>
      </c>
      <c r="D82" s="131">
        <v>238.41666666666666</v>
      </c>
      <c r="E82" s="131">
        <v>234.7833333333333</v>
      </c>
      <c r="F82" s="131">
        <v>232.31666666666663</v>
      </c>
      <c r="G82" s="131">
        <v>228.68333333333328</v>
      </c>
      <c r="H82" s="131">
        <v>240.88333333333333</v>
      </c>
      <c r="I82" s="131">
        <v>244.51666666666671</v>
      </c>
      <c r="J82" s="131">
        <v>246.98333333333335</v>
      </c>
      <c r="K82" s="130">
        <v>242.05</v>
      </c>
      <c r="L82" s="130">
        <v>235.95</v>
      </c>
      <c r="M82" s="130">
        <v>17.673069999999999</v>
      </c>
    </row>
    <row r="83" spans="1:13">
      <c r="A83" s="66">
        <v>74</v>
      </c>
      <c r="B83" s="130" t="s">
        <v>68</v>
      </c>
      <c r="C83" s="130">
        <v>98.65</v>
      </c>
      <c r="D83" s="131">
        <v>98.833333333333329</v>
      </c>
      <c r="E83" s="131">
        <v>97.666666666666657</v>
      </c>
      <c r="F83" s="131">
        <v>96.683333333333323</v>
      </c>
      <c r="G83" s="131">
        <v>95.516666666666652</v>
      </c>
      <c r="H83" s="131">
        <v>99.816666666666663</v>
      </c>
      <c r="I83" s="131">
        <v>100.98333333333332</v>
      </c>
      <c r="J83" s="131">
        <v>101.96666666666667</v>
      </c>
      <c r="K83" s="130">
        <v>100</v>
      </c>
      <c r="L83" s="130">
        <v>97.85</v>
      </c>
      <c r="M83" s="130">
        <v>123.33485</v>
      </c>
    </row>
    <row r="84" spans="1:13">
      <c r="A84" s="66">
        <v>75</v>
      </c>
      <c r="B84" s="130" t="s">
        <v>69</v>
      </c>
      <c r="C84" s="130">
        <v>326.05</v>
      </c>
      <c r="D84" s="131">
        <v>326.3</v>
      </c>
      <c r="E84" s="131">
        <v>324.75</v>
      </c>
      <c r="F84" s="131">
        <v>323.45</v>
      </c>
      <c r="G84" s="131">
        <v>321.89999999999998</v>
      </c>
      <c r="H84" s="131">
        <v>327.60000000000002</v>
      </c>
      <c r="I84" s="131">
        <v>329.15000000000009</v>
      </c>
      <c r="J84" s="131">
        <v>330.45000000000005</v>
      </c>
      <c r="K84" s="130">
        <v>327.85</v>
      </c>
      <c r="L84" s="130">
        <v>325</v>
      </c>
      <c r="M84" s="130">
        <v>22.073740000000001</v>
      </c>
    </row>
    <row r="85" spans="1:13">
      <c r="A85" s="66">
        <v>76</v>
      </c>
      <c r="B85" s="130" t="s">
        <v>71</v>
      </c>
      <c r="C85" s="130">
        <v>19.75</v>
      </c>
      <c r="D85" s="131">
        <v>20.116666666666667</v>
      </c>
      <c r="E85" s="131">
        <v>19.283333333333335</v>
      </c>
      <c r="F85" s="131">
        <v>18.816666666666666</v>
      </c>
      <c r="G85" s="131">
        <v>17.983333333333334</v>
      </c>
      <c r="H85" s="131">
        <v>20.583333333333336</v>
      </c>
      <c r="I85" s="131">
        <v>21.416666666666664</v>
      </c>
      <c r="J85" s="131">
        <v>21.883333333333336</v>
      </c>
      <c r="K85" s="130">
        <v>20.95</v>
      </c>
      <c r="L85" s="130">
        <v>19.649999999999999</v>
      </c>
      <c r="M85" s="130">
        <v>692.86420999999996</v>
      </c>
    </row>
    <row r="86" spans="1:13">
      <c r="A86" s="66">
        <v>77</v>
      </c>
      <c r="B86" s="130" t="s">
        <v>182</v>
      </c>
      <c r="C86" s="130">
        <v>5993.1</v>
      </c>
      <c r="D86" s="131">
        <v>5999.9000000000005</v>
      </c>
      <c r="E86" s="131">
        <v>5919.8000000000011</v>
      </c>
      <c r="F86" s="131">
        <v>5846.5000000000009</v>
      </c>
      <c r="G86" s="131">
        <v>5766.4000000000015</v>
      </c>
      <c r="H86" s="131">
        <v>6073.2000000000007</v>
      </c>
      <c r="I86" s="131">
        <v>6153.3000000000011</v>
      </c>
      <c r="J86" s="131">
        <v>6226.6</v>
      </c>
      <c r="K86" s="130">
        <v>6080</v>
      </c>
      <c r="L86" s="130">
        <v>5926.6</v>
      </c>
      <c r="M86" s="130">
        <v>5.6610000000000001E-2</v>
      </c>
    </row>
    <row r="87" spans="1:13">
      <c r="A87" s="66">
        <v>78</v>
      </c>
      <c r="B87" s="130" t="s">
        <v>892</v>
      </c>
      <c r="C87" s="130">
        <v>2323.9499999999998</v>
      </c>
      <c r="D87" s="131">
        <v>2315.65</v>
      </c>
      <c r="E87" s="131">
        <v>2291.3000000000002</v>
      </c>
      <c r="F87" s="131">
        <v>2258.65</v>
      </c>
      <c r="G87" s="131">
        <v>2234.3000000000002</v>
      </c>
      <c r="H87" s="131">
        <v>2348.3000000000002</v>
      </c>
      <c r="I87" s="131">
        <v>2372.6499999999996</v>
      </c>
      <c r="J87" s="131">
        <v>2405.3000000000002</v>
      </c>
      <c r="K87" s="130">
        <v>2340</v>
      </c>
      <c r="L87" s="130">
        <v>2283</v>
      </c>
      <c r="M87" s="130">
        <v>7.0830000000000004E-2</v>
      </c>
    </row>
    <row r="88" spans="1:13">
      <c r="A88" s="66">
        <v>79</v>
      </c>
      <c r="B88" s="130" t="s">
        <v>70</v>
      </c>
      <c r="C88" s="130">
        <v>558.29999999999995</v>
      </c>
      <c r="D88" s="131">
        <v>558.83333333333337</v>
      </c>
      <c r="E88" s="131">
        <v>554.66666666666674</v>
      </c>
      <c r="F88" s="131">
        <v>551.03333333333342</v>
      </c>
      <c r="G88" s="131">
        <v>546.86666666666679</v>
      </c>
      <c r="H88" s="131">
        <v>562.4666666666667</v>
      </c>
      <c r="I88" s="131">
        <v>566.63333333333344</v>
      </c>
      <c r="J88" s="131">
        <v>570.26666666666665</v>
      </c>
      <c r="K88" s="130">
        <v>563</v>
      </c>
      <c r="L88" s="130">
        <v>555.20000000000005</v>
      </c>
      <c r="M88" s="130">
        <v>2.22336</v>
      </c>
    </row>
    <row r="89" spans="1:13">
      <c r="A89" s="66">
        <v>80</v>
      </c>
      <c r="B89" s="130" t="s">
        <v>350</v>
      </c>
      <c r="C89" s="130">
        <v>1077.5999999999999</v>
      </c>
      <c r="D89" s="131">
        <v>1076.0333333333335</v>
      </c>
      <c r="E89" s="131">
        <v>1069.616666666667</v>
      </c>
      <c r="F89" s="131">
        <v>1061.6333333333334</v>
      </c>
      <c r="G89" s="131">
        <v>1055.2166666666669</v>
      </c>
      <c r="H89" s="131">
        <v>1084.0166666666671</v>
      </c>
      <c r="I89" s="131">
        <v>1090.4333333333336</v>
      </c>
      <c r="J89" s="131">
        <v>1098.4166666666672</v>
      </c>
      <c r="K89" s="130">
        <v>1082.45</v>
      </c>
      <c r="L89" s="130">
        <v>1068.05</v>
      </c>
      <c r="M89" s="130">
        <v>3.0142000000000002</v>
      </c>
    </row>
    <row r="90" spans="1:13">
      <c r="A90" s="66">
        <v>81</v>
      </c>
      <c r="B90" s="130" t="s">
        <v>72</v>
      </c>
      <c r="C90" s="130">
        <v>575.29999999999995</v>
      </c>
      <c r="D90" s="131">
        <v>570.9</v>
      </c>
      <c r="E90" s="131">
        <v>562.5</v>
      </c>
      <c r="F90" s="131">
        <v>549.70000000000005</v>
      </c>
      <c r="G90" s="131">
        <v>541.30000000000007</v>
      </c>
      <c r="H90" s="131">
        <v>583.69999999999993</v>
      </c>
      <c r="I90" s="131">
        <v>592.0999999999998</v>
      </c>
      <c r="J90" s="131">
        <v>604.89999999999986</v>
      </c>
      <c r="K90" s="130">
        <v>579.29999999999995</v>
      </c>
      <c r="L90" s="130">
        <v>558.1</v>
      </c>
      <c r="M90" s="130">
        <v>15.41483</v>
      </c>
    </row>
    <row r="91" spans="1:13">
      <c r="A91" s="66">
        <v>82</v>
      </c>
      <c r="B91" s="130" t="s">
        <v>929</v>
      </c>
      <c r="C91" s="130">
        <v>615.75</v>
      </c>
      <c r="D91" s="131">
        <v>612.6</v>
      </c>
      <c r="E91" s="131">
        <v>606.75</v>
      </c>
      <c r="F91" s="131">
        <v>597.75</v>
      </c>
      <c r="G91" s="131">
        <v>591.9</v>
      </c>
      <c r="H91" s="131">
        <v>621.6</v>
      </c>
      <c r="I91" s="131">
        <v>627.45000000000016</v>
      </c>
      <c r="J91" s="131">
        <v>636.45000000000005</v>
      </c>
      <c r="K91" s="130">
        <v>618.45000000000005</v>
      </c>
      <c r="L91" s="130">
        <v>603.6</v>
      </c>
      <c r="M91" s="130">
        <v>3.1636500000000001</v>
      </c>
    </row>
    <row r="92" spans="1:13">
      <c r="A92" s="66">
        <v>83</v>
      </c>
      <c r="B92" s="130" t="s">
        <v>318</v>
      </c>
      <c r="C92" s="130">
        <v>139.30000000000001</v>
      </c>
      <c r="D92" s="131">
        <v>138.76666666666665</v>
      </c>
      <c r="E92" s="131">
        <v>137.68333333333331</v>
      </c>
      <c r="F92" s="131">
        <v>136.06666666666666</v>
      </c>
      <c r="G92" s="131">
        <v>134.98333333333332</v>
      </c>
      <c r="H92" s="131">
        <v>140.3833333333333</v>
      </c>
      <c r="I92" s="131">
        <v>141.46666666666667</v>
      </c>
      <c r="J92" s="131">
        <v>143.08333333333329</v>
      </c>
      <c r="K92" s="130">
        <v>139.85</v>
      </c>
      <c r="L92" s="130">
        <v>137.15</v>
      </c>
      <c r="M92" s="130">
        <v>0.62394000000000005</v>
      </c>
    </row>
    <row r="93" spans="1:13">
      <c r="A93" s="66">
        <v>84</v>
      </c>
      <c r="B93" s="130" t="s">
        <v>199</v>
      </c>
      <c r="C93" s="130">
        <v>187.1</v>
      </c>
      <c r="D93" s="131">
        <v>187.7833333333333</v>
      </c>
      <c r="E93" s="131">
        <v>184.86666666666662</v>
      </c>
      <c r="F93" s="131">
        <v>182.63333333333333</v>
      </c>
      <c r="G93" s="131">
        <v>179.71666666666664</v>
      </c>
      <c r="H93" s="131">
        <v>190.01666666666659</v>
      </c>
      <c r="I93" s="131">
        <v>192.93333333333328</v>
      </c>
      <c r="J93" s="131">
        <v>195.16666666666657</v>
      </c>
      <c r="K93" s="130">
        <v>190.7</v>
      </c>
      <c r="L93" s="130">
        <v>185.55</v>
      </c>
      <c r="M93" s="130">
        <v>2.6153200000000001</v>
      </c>
    </row>
    <row r="94" spans="1:13">
      <c r="A94" s="66">
        <v>85</v>
      </c>
      <c r="B94" s="130" t="s">
        <v>75</v>
      </c>
      <c r="C94" s="130">
        <v>1010.05</v>
      </c>
      <c r="D94" s="131">
        <v>996.7833333333333</v>
      </c>
      <c r="E94" s="131">
        <v>980.56666666666661</v>
      </c>
      <c r="F94" s="131">
        <v>951.08333333333326</v>
      </c>
      <c r="G94" s="131">
        <v>934.86666666666656</v>
      </c>
      <c r="H94" s="131">
        <v>1026.2666666666667</v>
      </c>
      <c r="I94" s="131">
        <v>1042.4833333333333</v>
      </c>
      <c r="J94" s="131">
        <v>1071.9666666666667</v>
      </c>
      <c r="K94" s="130">
        <v>1013</v>
      </c>
      <c r="L94" s="130">
        <v>967.3</v>
      </c>
      <c r="M94" s="130">
        <v>40.913829999999997</v>
      </c>
    </row>
    <row r="95" spans="1:13">
      <c r="A95" s="66">
        <v>86</v>
      </c>
      <c r="B95" s="130" t="s">
        <v>77</v>
      </c>
      <c r="C95" s="130">
        <v>1928.8</v>
      </c>
      <c r="D95" s="131">
        <v>1922.5333333333335</v>
      </c>
      <c r="E95" s="131">
        <v>1912.166666666667</v>
      </c>
      <c r="F95" s="131">
        <v>1895.5333333333335</v>
      </c>
      <c r="G95" s="131">
        <v>1885.166666666667</v>
      </c>
      <c r="H95" s="131">
        <v>1939.166666666667</v>
      </c>
      <c r="I95" s="131">
        <v>1949.5333333333333</v>
      </c>
      <c r="J95" s="131">
        <v>1966.166666666667</v>
      </c>
      <c r="K95" s="130">
        <v>1932.9</v>
      </c>
      <c r="L95" s="130">
        <v>1905.9</v>
      </c>
      <c r="M95" s="130">
        <v>11.78129</v>
      </c>
    </row>
    <row r="96" spans="1:13">
      <c r="A96" s="66">
        <v>87</v>
      </c>
      <c r="B96" s="130" t="s">
        <v>74</v>
      </c>
      <c r="C96" s="130">
        <v>548.25</v>
      </c>
      <c r="D96" s="131">
        <v>542.31666666666672</v>
      </c>
      <c r="E96" s="131">
        <v>533.63333333333344</v>
      </c>
      <c r="F96" s="131">
        <v>519.01666666666677</v>
      </c>
      <c r="G96" s="131">
        <v>510.33333333333348</v>
      </c>
      <c r="H96" s="131">
        <v>556.93333333333339</v>
      </c>
      <c r="I96" s="131">
        <v>565.61666666666656</v>
      </c>
      <c r="J96" s="131">
        <v>580.23333333333335</v>
      </c>
      <c r="K96" s="130">
        <v>551</v>
      </c>
      <c r="L96" s="130">
        <v>527.70000000000005</v>
      </c>
      <c r="M96" s="130">
        <v>22.912130000000001</v>
      </c>
    </row>
    <row r="97" spans="1:13">
      <c r="A97" s="66">
        <v>88</v>
      </c>
      <c r="B97" s="130" t="s">
        <v>79</v>
      </c>
      <c r="C97" s="130">
        <v>3749.45</v>
      </c>
      <c r="D97" s="131">
        <v>3754</v>
      </c>
      <c r="E97" s="131">
        <v>3721.5</v>
      </c>
      <c r="F97" s="131">
        <v>3693.55</v>
      </c>
      <c r="G97" s="131">
        <v>3661.05</v>
      </c>
      <c r="H97" s="131">
        <v>3781.95</v>
      </c>
      <c r="I97" s="131">
        <v>3814.45</v>
      </c>
      <c r="J97" s="131">
        <v>3842.3999999999996</v>
      </c>
      <c r="K97" s="130">
        <v>3786.5</v>
      </c>
      <c r="L97" s="130">
        <v>3726.05</v>
      </c>
      <c r="M97" s="130">
        <v>1.15113</v>
      </c>
    </row>
    <row r="98" spans="1:13">
      <c r="A98" s="66">
        <v>89</v>
      </c>
      <c r="B98" s="130" t="s">
        <v>80</v>
      </c>
      <c r="C98" s="130">
        <v>415.6</v>
      </c>
      <c r="D98" s="131">
        <v>415.01666666666665</v>
      </c>
      <c r="E98" s="131">
        <v>407.5333333333333</v>
      </c>
      <c r="F98" s="131">
        <v>399.46666666666664</v>
      </c>
      <c r="G98" s="131">
        <v>391.98333333333329</v>
      </c>
      <c r="H98" s="131">
        <v>423.08333333333331</v>
      </c>
      <c r="I98" s="131">
        <v>430.56666666666666</v>
      </c>
      <c r="J98" s="131">
        <v>438.63333333333333</v>
      </c>
      <c r="K98" s="130">
        <v>422.5</v>
      </c>
      <c r="L98" s="130">
        <v>406.95</v>
      </c>
      <c r="M98" s="130">
        <v>24.89227</v>
      </c>
    </row>
    <row r="99" spans="1:13">
      <c r="A99" s="66">
        <v>90</v>
      </c>
      <c r="B99" s="130" t="s">
        <v>81</v>
      </c>
      <c r="C99" s="130">
        <v>232.6</v>
      </c>
      <c r="D99" s="131">
        <v>233.08333333333334</v>
      </c>
      <c r="E99" s="131">
        <v>230.56666666666669</v>
      </c>
      <c r="F99" s="131">
        <v>228.53333333333336</v>
      </c>
      <c r="G99" s="131">
        <v>226.01666666666671</v>
      </c>
      <c r="H99" s="131">
        <v>235.11666666666667</v>
      </c>
      <c r="I99" s="131">
        <v>237.63333333333333</v>
      </c>
      <c r="J99" s="131">
        <v>239.66666666666666</v>
      </c>
      <c r="K99" s="130">
        <v>235.6</v>
      </c>
      <c r="L99" s="130">
        <v>231.05</v>
      </c>
      <c r="M99" s="130">
        <v>117.12671</v>
      </c>
    </row>
    <row r="100" spans="1:13">
      <c r="A100" s="66">
        <v>91</v>
      </c>
      <c r="B100" s="130" t="s">
        <v>82</v>
      </c>
      <c r="C100" s="130">
        <v>337.25</v>
      </c>
      <c r="D100" s="131">
        <v>334.46666666666664</v>
      </c>
      <c r="E100" s="131">
        <v>328.0333333333333</v>
      </c>
      <c r="F100" s="131">
        <v>318.81666666666666</v>
      </c>
      <c r="G100" s="131">
        <v>312.38333333333333</v>
      </c>
      <c r="H100" s="131">
        <v>343.68333333333328</v>
      </c>
      <c r="I100" s="131">
        <v>350.11666666666656</v>
      </c>
      <c r="J100" s="131">
        <v>359.33333333333326</v>
      </c>
      <c r="K100" s="130">
        <v>340.9</v>
      </c>
      <c r="L100" s="130">
        <v>325.25</v>
      </c>
      <c r="M100" s="130">
        <v>123.15542000000001</v>
      </c>
    </row>
    <row r="101" spans="1:13">
      <c r="A101" s="66">
        <v>92</v>
      </c>
      <c r="B101" s="130" t="s">
        <v>83</v>
      </c>
      <c r="C101" s="130">
        <v>1412.75</v>
      </c>
      <c r="D101" s="131">
        <v>1408.6166666666668</v>
      </c>
      <c r="E101" s="131">
        <v>1401.2333333333336</v>
      </c>
      <c r="F101" s="131">
        <v>1389.7166666666667</v>
      </c>
      <c r="G101" s="131">
        <v>1382.3333333333335</v>
      </c>
      <c r="H101" s="131">
        <v>1420.1333333333337</v>
      </c>
      <c r="I101" s="131">
        <v>1427.5166666666669</v>
      </c>
      <c r="J101" s="131">
        <v>1439.0333333333338</v>
      </c>
      <c r="K101" s="130">
        <v>1416</v>
      </c>
      <c r="L101" s="130">
        <v>1397.1</v>
      </c>
      <c r="M101" s="130">
        <v>5.1055599999999997</v>
      </c>
    </row>
    <row r="102" spans="1:13">
      <c r="A102" s="66">
        <v>93</v>
      </c>
      <c r="B102" s="130" t="s">
        <v>84</v>
      </c>
      <c r="C102" s="130">
        <v>312.95</v>
      </c>
      <c r="D102" s="131">
        <v>312.91666666666663</v>
      </c>
      <c r="E102" s="131">
        <v>308.93333333333328</v>
      </c>
      <c r="F102" s="131">
        <v>304.91666666666663</v>
      </c>
      <c r="G102" s="131">
        <v>300.93333333333328</v>
      </c>
      <c r="H102" s="131">
        <v>316.93333333333328</v>
      </c>
      <c r="I102" s="131">
        <v>320.91666666666663</v>
      </c>
      <c r="J102" s="131">
        <v>324.93333333333328</v>
      </c>
      <c r="K102" s="130">
        <v>316.89999999999998</v>
      </c>
      <c r="L102" s="130">
        <v>308.89999999999998</v>
      </c>
      <c r="M102" s="130">
        <v>41.236269999999998</v>
      </c>
    </row>
    <row r="103" spans="1:13">
      <c r="A103" s="66">
        <v>94</v>
      </c>
      <c r="B103" s="130" t="s">
        <v>2454</v>
      </c>
      <c r="C103" s="130">
        <v>70.2</v>
      </c>
      <c r="D103" s="131">
        <v>70.333333333333343</v>
      </c>
      <c r="E103" s="131">
        <v>69.51666666666668</v>
      </c>
      <c r="F103" s="131">
        <v>68.833333333333343</v>
      </c>
      <c r="G103" s="131">
        <v>68.01666666666668</v>
      </c>
      <c r="H103" s="131">
        <v>71.01666666666668</v>
      </c>
      <c r="I103" s="131">
        <v>71.833333333333343</v>
      </c>
      <c r="J103" s="131">
        <v>72.51666666666668</v>
      </c>
      <c r="K103" s="130">
        <v>71.150000000000006</v>
      </c>
      <c r="L103" s="130">
        <v>69.650000000000006</v>
      </c>
      <c r="M103" s="130">
        <v>7.9920999999999998</v>
      </c>
    </row>
    <row r="104" spans="1:13">
      <c r="A104" s="66">
        <v>95</v>
      </c>
      <c r="B104" s="130" t="s">
        <v>76</v>
      </c>
      <c r="C104" s="130">
        <v>1829.05</v>
      </c>
      <c r="D104" s="131">
        <v>1821.8666666666668</v>
      </c>
      <c r="E104" s="131">
        <v>1813.1833333333336</v>
      </c>
      <c r="F104" s="131">
        <v>1797.3166666666668</v>
      </c>
      <c r="G104" s="131">
        <v>1788.6333333333337</v>
      </c>
      <c r="H104" s="131">
        <v>1837.7333333333336</v>
      </c>
      <c r="I104" s="131">
        <v>1846.416666666667</v>
      </c>
      <c r="J104" s="131">
        <v>1862.2833333333335</v>
      </c>
      <c r="K104" s="130">
        <v>1830.55</v>
      </c>
      <c r="L104" s="130">
        <v>1806</v>
      </c>
      <c r="M104" s="130">
        <v>12.962160000000001</v>
      </c>
    </row>
    <row r="105" spans="1:13">
      <c r="A105" s="66">
        <v>96</v>
      </c>
      <c r="B105" s="130" t="s">
        <v>99</v>
      </c>
      <c r="C105" s="130">
        <v>261.95</v>
      </c>
      <c r="D105" s="131">
        <v>262.83333333333331</v>
      </c>
      <c r="E105" s="131">
        <v>260.51666666666665</v>
      </c>
      <c r="F105" s="131">
        <v>259.08333333333331</v>
      </c>
      <c r="G105" s="131">
        <v>256.76666666666665</v>
      </c>
      <c r="H105" s="131">
        <v>264.26666666666665</v>
      </c>
      <c r="I105" s="131">
        <v>266.58333333333337</v>
      </c>
      <c r="J105" s="131">
        <v>268.01666666666665</v>
      </c>
      <c r="K105" s="130">
        <v>265.14999999999998</v>
      </c>
      <c r="L105" s="130">
        <v>261.39999999999998</v>
      </c>
      <c r="M105" s="130">
        <v>61.250059999999998</v>
      </c>
    </row>
    <row r="106" spans="1:13">
      <c r="A106" s="66">
        <v>97</v>
      </c>
      <c r="B106" s="130" t="s">
        <v>87</v>
      </c>
      <c r="C106" s="130">
        <v>286.75</v>
      </c>
      <c r="D106" s="131">
        <v>286.73333333333335</v>
      </c>
      <c r="E106" s="131">
        <v>283.56666666666672</v>
      </c>
      <c r="F106" s="131">
        <v>280.38333333333338</v>
      </c>
      <c r="G106" s="131">
        <v>277.21666666666675</v>
      </c>
      <c r="H106" s="131">
        <v>289.91666666666669</v>
      </c>
      <c r="I106" s="131">
        <v>293.08333333333331</v>
      </c>
      <c r="J106" s="131">
        <v>296.26666666666665</v>
      </c>
      <c r="K106" s="130">
        <v>289.89999999999998</v>
      </c>
      <c r="L106" s="130">
        <v>283.55</v>
      </c>
      <c r="M106" s="130">
        <v>229.54325</v>
      </c>
    </row>
    <row r="107" spans="1:13">
      <c r="A107" s="66">
        <v>98</v>
      </c>
      <c r="B107" s="130" t="s">
        <v>2250</v>
      </c>
      <c r="C107" s="130">
        <v>395.7</v>
      </c>
      <c r="D107" s="131">
        <v>397.5333333333333</v>
      </c>
      <c r="E107" s="131">
        <v>392.16666666666663</v>
      </c>
      <c r="F107" s="131">
        <v>388.63333333333333</v>
      </c>
      <c r="G107" s="131">
        <v>383.26666666666665</v>
      </c>
      <c r="H107" s="131">
        <v>401.06666666666661</v>
      </c>
      <c r="I107" s="131">
        <v>406.43333333333328</v>
      </c>
      <c r="J107" s="131">
        <v>409.96666666666658</v>
      </c>
      <c r="K107" s="130">
        <v>402.9</v>
      </c>
      <c r="L107" s="130">
        <v>394</v>
      </c>
      <c r="M107" s="130">
        <v>3.5260699999999998</v>
      </c>
    </row>
    <row r="108" spans="1:13">
      <c r="A108" s="66">
        <v>99</v>
      </c>
      <c r="B108" s="130" t="s">
        <v>88</v>
      </c>
      <c r="C108" s="130">
        <v>71.349999999999994</v>
      </c>
      <c r="D108" s="131">
        <v>71.066666666666663</v>
      </c>
      <c r="E108" s="131">
        <v>70.133333333333326</v>
      </c>
      <c r="F108" s="131">
        <v>68.916666666666657</v>
      </c>
      <c r="G108" s="131">
        <v>67.98333333333332</v>
      </c>
      <c r="H108" s="131">
        <v>72.283333333333331</v>
      </c>
      <c r="I108" s="131">
        <v>73.216666666666669</v>
      </c>
      <c r="J108" s="131">
        <v>74.433333333333337</v>
      </c>
      <c r="K108" s="130">
        <v>72</v>
      </c>
      <c r="L108" s="130">
        <v>69.849999999999994</v>
      </c>
      <c r="M108" s="130">
        <v>237.57659000000001</v>
      </c>
    </row>
    <row r="109" spans="1:13">
      <c r="A109" s="66">
        <v>100</v>
      </c>
      <c r="B109" s="130" t="s">
        <v>1033</v>
      </c>
      <c r="C109" s="130">
        <v>48.9</v>
      </c>
      <c r="D109" s="131">
        <v>48.949999999999996</v>
      </c>
      <c r="E109" s="131">
        <v>48.599999999999994</v>
      </c>
      <c r="F109" s="131">
        <v>48.3</v>
      </c>
      <c r="G109" s="131">
        <v>47.949999999999996</v>
      </c>
      <c r="H109" s="131">
        <v>49.249999999999993</v>
      </c>
      <c r="I109" s="131">
        <v>49.6</v>
      </c>
      <c r="J109" s="131">
        <v>49.899999999999991</v>
      </c>
      <c r="K109" s="130">
        <v>49.3</v>
      </c>
      <c r="L109" s="130">
        <v>48.65</v>
      </c>
      <c r="M109" s="130">
        <v>37.885370000000002</v>
      </c>
    </row>
    <row r="110" spans="1:13">
      <c r="A110" s="66">
        <v>101</v>
      </c>
      <c r="B110" s="130" t="s">
        <v>90</v>
      </c>
      <c r="C110" s="130">
        <v>52.45</v>
      </c>
      <c r="D110" s="131">
        <v>52.416666666666664</v>
      </c>
      <c r="E110" s="131">
        <v>52.083333333333329</v>
      </c>
      <c r="F110" s="131">
        <v>51.716666666666661</v>
      </c>
      <c r="G110" s="131">
        <v>51.383333333333326</v>
      </c>
      <c r="H110" s="131">
        <v>52.783333333333331</v>
      </c>
      <c r="I110" s="131">
        <v>53.11666666666666</v>
      </c>
      <c r="J110" s="131">
        <v>53.483333333333334</v>
      </c>
      <c r="K110" s="130">
        <v>52.75</v>
      </c>
      <c r="L110" s="130">
        <v>52.05</v>
      </c>
      <c r="M110" s="130">
        <v>22.024640000000002</v>
      </c>
    </row>
    <row r="111" spans="1:13">
      <c r="A111" s="66">
        <v>102</v>
      </c>
      <c r="B111" s="130" t="s">
        <v>98</v>
      </c>
      <c r="C111" s="130">
        <v>272.8</v>
      </c>
      <c r="D111" s="131">
        <v>274.63333333333333</v>
      </c>
      <c r="E111" s="131">
        <v>268.81666666666666</v>
      </c>
      <c r="F111" s="131">
        <v>264.83333333333331</v>
      </c>
      <c r="G111" s="131">
        <v>259.01666666666665</v>
      </c>
      <c r="H111" s="131">
        <v>278.61666666666667</v>
      </c>
      <c r="I111" s="131">
        <v>284.43333333333328</v>
      </c>
      <c r="J111" s="131">
        <v>288.41666666666669</v>
      </c>
      <c r="K111" s="130">
        <v>280.45</v>
      </c>
      <c r="L111" s="130">
        <v>270.64999999999998</v>
      </c>
      <c r="M111" s="130">
        <v>74.913409999999999</v>
      </c>
    </row>
    <row r="112" spans="1:13">
      <c r="A112" s="66">
        <v>103</v>
      </c>
      <c r="B112" s="130" t="s">
        <v>89</v>
      </c>
      <c r="C112" s="130">
        <v>73.150000000000006</v>
      </c>
      <c r="D112" s="131">
        <v>73.150000000000006</v>
      </c>
      <c r="E112" s="131">
        <v>72.100000000000009</v>
      </c>
      <c r="F112" s="131">
        <v>71.05</v>
      </c>
      <c r="G112" s="131">
        <v>70</v>
      </c>
      <c r="H112" s="131">
        <v>74.200000000000017</v>
      </c>
      <c r="I112" s="131">
        <v>75.250000000000028</v>
      </c>
      <c r="J112" s="131">
        <v>76.300000000000026</v>
      </c>
      <c r="K112" s="130">
        <v>74.2</v>
      </c>
      <c r="L112" s="130">
        <v>72.099999999999994</v>
      </c>
      <c r="M112" s="130">
        <v>81.075850000000003</v>
      </c>
    </row>
    <row r="113" spans="1:13">
      <c r="A113" s="66">
        <v>104</v>
      </c>
      <c r="B113" s="130" t="s">
        <v>86</v>
      </c>
      <c r="C113" s="130">
        <v>1315.35</v>
      </c>
      <c r="D113" s="131">
        <v>1312.4166666666667</v>
      </c>
      <c r="E113" s="131">
        <v>1302.9333333333334</v>
      </c>
      <c r="F113" s="131">
        <v>1290.5166666666667</v>
      </c>
      <c r="G113" s="131">
        <v>1281.0333333333333</v>
      </c>
      <c r="H113" s="131">
        <v>1324.8333333333335</v>
      </c>
      <c r="I113" s="131">
        <v>1334.3166666666666</v>
      </c>
      <c r="J113" s="131">
        <v>1346.7333333333336</v>
      </c>
      <c r="K113" s="130">
        <v>1321.9</v>
      </c>
      <c r="L113" s="130">
        <v>1300</v>
      </c>
      <c r="M113" s="130">
        <v>10.44533</v>
      </c>
    </row>
    <row r="114" spans="1:13">
      <c r="A114" s="66">
        <v>105</v>
      </c>
      <c r="B114" s="130" t="s">
        <v>1050</v>
      </c>
      <c r="C114" s="130">
        <v>316.14999999999998</v>
      </c>
      <c r="D114" s="131">
        <v>317.63333333333333</v>
      </c>
      <c r="E114" s="131">
        <v>313.51666666666665</v>
      </c>
      <c r="F114" s="131">
        <v>310.88333333333333</v>
      </c>
      <c r="G114" s="131">
        <v>306.76666666666665</v>
      </c>
      <c r="H114" s="131">
        <v>320.26666666666665</v>
      </c>
      <c r="I114" s="131">
        <v>324.38333333333333</v>
      </c>
      <c r="J114" s="131">
        <v>327.01666666666665</v>
      </c>
      <c r="K114" s="130">
        <v>321.75</v>
      </c>
      <c r="L114" s="130">
        <v>315</v>
      </c>
      <c r="M114" s="130">
        <v>7.8243299999999998</v>
      </c>
    </row>
    <row r="115" spans="1:13">
      <c r="A115" s="66">
        <v>106</v>
      </c>
      <c r="B115" s="130" t="s">
        <v>200</v>
      </c>
      <c r="C115" s="130">
        <v>133.1</v>
      </c>
      <c r="D115" s="131">
        <v>134.15</v>
      </c>
      <c r="E115" s="131">
        <v>131.5</v>
      </c>
      <c r="F115" s="131">
        <v>129.9</v>
      </c>
      <c r="G115" s="131">
        <v>127.25</v>
      </c>
      <c r="H115" s="131">
        <v>135.75</v>
      </c>
      <c r="I115" s="131">
        <v>138.40000000000003</v>
      </c>
      <c r="J115" s="131">
        <v>140</v>
      </c>
      <c r="K115" s="130">
        <v>136.80000000000001</v>
      </c>
      <c r="L115" s="130">
        <v>132.55000000000001</v>
      </c>
      <c r="M115" s="130">
        <v>10.09965</v>
      </c>
    </row>
    <row r="116" spans="1:13">
      <c r="A116" s="66">
        <v>107</v>
      </c>
      <c r="B116" s="130" t="s">
        <v>97</v>
      </c>
      <c r="C116" s="130">
        <v>168.25</v>
      </c>
      <c r="D116" s="131">
        <v>165.88333333333333</v>
      </c>
      <c r="E116" s="131">
        <v>161.36666666666665</v>
      </c>
      <c r="F116" s="131">
        <v>154.48333333333332</v>
      </c>
      <c r="G116" s="131">
        <v>149.96666666666664</v>
      </c>
      <c r="H116" s="131">
        <v>172.76666666666665</v>
      </c>
      <c r="I116" s="131">
        <v>177.2833333333333</v>
      </c>
      <c r="J116" s="131">
        <v>184.16666666666666</v>
      </c>
      <c r="K116" s="130">
        <v>170.4</v>
      </c>
      <c r="L116" s="130">
        <v>159</v>
      </c>
      <c r="M116" s="130">
        <v>283.97376000000003</v>
      </c>
    </row>
    <row r="117" spans="1:13">
      <c r="A117" s="66">
        <v>108</v>
      </c>
      <c r="B117" s="130" t="s">
        <v>92</v>
      </c>
      <c r="C117" s="130">
        <v>289.85000000000002</v>
      </c>
      <c r="D117" s="131">
        <v>291.08333333333331</v>
      </c>
      <c r="E117" s="131">
        <v>286.41666666666663</v>
      </c>
      <c r="F117" s="131">
        <v>282.98333333333329</v>
      </c>
      <c r="G117" s="131">
        <v>278.31666666666661</v>
      </c>
      <c r="H117" s="131">
        <v>294.51666666666665</v>
      </c>
      <c r="I117" s="131">
        <v>299.18333333333328</v>
      </c>
      <c r="J117" s="131">
        <v>302.61666666666667</v>
      </c>
      <c r="K117" s="130">
        <v>295.75</v>
      </c>
      <c r="L117" s="130">
        <v>287.64999999999998</v>
      </c>
      <c r="M117" s="130">
        <v>28.96893</v>
      </c>
    </row>
    <row r="118" spans="1:13">
      <c r="A118" s="66">
        <v>109</v>
      </c>
      <c r="B118" s="130" t="s">
        <v>94</v>
      </c>
      <c r="C118" s="130">
        <v>1857.8</v>
      </c>
      <c r="D118" s="131">
        <v>1856.1833333333334</v>
      </c>
      <c r="E118" s="131">
        <v>1847.8666666666668</v>
      </c>
      <c r="F118" s="131">
        <v>1837.9333333333334</v>
      </c>
      <c r="G118" s="131">
        <v>1829.6166666666668</v>
      </c>
      <c r="H118" s="131">
        <v>1866.1166666666668</v>
      </c>
      <c r="I118" s="131">
        <v>1874.4333333333334</v>
      </c>
      <c r="J118" s="131">
        <v>1884.3666666666668</v>
      </c>
      <c r="K118" s="130">
        <v>1864.5</v>
      </c>
      <c r="L118" s="130">
        <v>1846.25</v>
      </c>
      <c r="M118" s="130">
        <v>4.0350999999999999</v>
      </c>
    </row>
    <row r="119" spans="1:13">
      <c r="A119" s="66">
        <v>110</v>
      </c>
      <c r="B119" s="130" t="s">
        <v>1434</v>
      </c>
      <c r="C119" s="130">
        <v>1239.5</v>
      </c>
      <c r="D119" s="131">
        <v>1233.8</v>
      </c>
      <c r="E119" s="131">
        <v>1226.6999999999998</v>
      </c>
      <c r="F119" s="131">
        <v>1213.8999999999999</v>
      </c>
      <c r="G119" s="131">
        <v>1206.7999999999997</v>
      </c>
      <c r="H119" s="131">
        <v>1246.5999999999999</v>
      </c>
      <c r="I119" s="131">
        <v>1253.6999999999998</v>
      </c>
      <c r="J119" s="131">
        <v>1266.5</v>
      </c>
      <c r="K119" s="130">
        <v>1240.9000000000001</v>
      </c>
      <c r="L119" s="130">
        <v>1221</v>
      </c>
      <c r="M119" s="130">
        <v>0.37118000000000001</v>
      </c>
    </row>
    <row r="120" spans="1:13">
      <c r="A120" s="66">
        <v>111</v>
      </c>
      <c r="B120" s="130" t="s">
        <v>95</v>
      </c>
      <c r="C120" s="130">
        <v>1162.5999999999999</v>
      </c>
      <c r="D120" s="131">
        <v>1153.45</v>
      </c>
      <c r="E120" s="131">
        <v>1134.1500000000001</v>
      </c>
      <c r="F120" s="131">
        <v>1105.7</v>
      </c>
      <c r="G120" s="131">
        <v>1086.4000000000001</v>
      </c>
      <c r="H120" s="131">
        <v>1181.9000000000001</v>
      </c>
      <c r="I120" s="131">
        <v>1201.1999999999998</v>
      </c>
      <c r="J120" s="131">
        <v>1229.6500000000001</v>
      </c>
      <c r="K120" s="130">
        <v>1172.75</v>
      </c>
      <c r="L120" s="130">
        <v>1125</v>
      </c>
      <c r="M120" s="130">
        <v>85.221829999999997</v>
      </c>
    </row>
    <row r="121" spans="1:13">
      <c r="A121" s="66">
        <v>112</v>
      </c>
      <c r="B121" s="130" t="s">
        <v>1056</v>
      </c>
      <c r="C121" s="130">
        <v>1493.4</v>
      </c>
      <c r="D121" s="131">
        <v>1487.3333333333333</v>
      </c>
      <c r="E121" s="131">
        <v>1467.6666666666665</v>
      </c>
      <c r="F121" s="131">
        <v>1441.9333333333332</v>
      </c>
      <c r="G121" s="131">
        <v>1422.2666666666664</v>
      </c>
      <c r="H121" s="131">
        <v>1513.0666666666666</v>
      </c>
      <c r="I121" s="131">
        <v>1532.7333333333331</v>
      </c>
      <c r="J121" s="131">
        <v>1558.4666666666667</v>
      </c>
      <c r="K121" s="130">
        <v>1507</v>
      </c>
      <c r="L121" s="130">
        <v>1461.6</v>
      </c>
      <c r="M121" s="130">
        <v>10.144909999999999</v>
      </c>
    </row>
    <row r="122" spans="1:13">
      <c r="A122" s="66">
        <v>113</v>
      </c>
      <c r="B122" s="130" t="s">
        <v>201</v>
      </c>
      <c r="C122" s="130">
        <v>710.9</v>
      </c>
      <c r="D122" s="131">
        <v>707.58333333333337</v>
      </c>
      <c r="E122" s="131">
        <v>696.16666666666674</v>
      </c>
      <c r="F122" s="131">
        <v>681.43333333333339</v>
      </c>
      <c r="G122" s="131">
        <v>670.01666666666677</v>
      </c>
      <c r="H122" s="131">
        <v>722.31666666666672</v>
      </c>
      <c r="I122" s="131">
        <v>733.73333333333346</v>
      </c>
      <c r="J122" s="131">
        <v>748.4666666666667</v>
      </c>
      <c r="K122" s="130">
        <v>719</v>
      </c>
      <c r="L122" s="130">
        <v>692.85</v>
      </c>
      <c r="M122" s="130">
        <v>6.0448199999999996</v>
      </c>
    </row>
    <row r="123" spans="1:13">
      <c r="A123" s="66">
        <v>114</v>
      </c>
      <c r="B123" s="130" t="s">
        <v>103</v>
      </c>
      <c r="C123" s="130">
        <v>79.3</v>
      </c>
      <c r="D123" s="131">
        <v>79.88333333333334</v>
      </c>
      <c r="E123" s="131">
        <v>78.51666666666668</v>
      </c>
      <c r="F123" s="131">
        <v>77.733333333333334</v>
      </c>
      <c r="G123" s="131">
        <v>76.366666666666674</v>
      </c>
      <c r="H123" s="131">
        <v>80.666666666666686</v>
      </c>
      <c r="I123" s="131">
        <v>82.033333333333331</v>
      </c>
      <c r="J123" s="131">
        <v>82.816666666666691</v>
      </c>
      <c r="K123" s="130">
        <v>81.25</v>
      </c>
      <c r="L123" s="130">
        <v>79.099999999999994</v>
      </c>
      <c r="M123" s="130">
        <v>6.1045100000000003</v>
      </c>
    </row>
    <row r="124" spans="1:13">
      <c r="A124" s="66">
        <v>115</v>
      </c>
      <c r="B124" s="130" t="s">
        <v>104</v>
      </c>
      <c r="C124" s="130">
        <v>308.25</v>
      </c>
      <c r="D124" s="131">
        <v>309.28333333333336</v>
      </c>
      <c r="E124" s="131">
        <v>305.7166666666667</v>
      </c>
      <c r="F124" s="131">
        <v>303.18333333333334</v>
      </c>
      <c r="G124" s="131">
        <v>299.61666666666667</v>
      </c>
      <c r="H124" s="131">
        <v>311.81666666666672</v>
      </c>
      <c r="I124" s="131">
        <v>315.38333333333344</v>
      </c>
      <c r="J124" s="131">
        <v>317.91666666666674</v>
      </c>
      <c r="K124" s="130">
        <v>312.85000000000002</v>
      </c>
      <c r="L124" s="130">
        <v>306.75</v>
      </c>
      <c r="M124" s="130">
        <v>29.93563</v>
      </c>
    </row>
    <row r="125" spans="1:13">
      <c r="A125" s="66">
        <v>116</v>
      </c>
      <c r="B125" s="130" t="s">
        <v>100</v>
      </c>
      <c r="C125" s="130">
        <v>243.75</v>
      </c>
      <c r="D125" s="131">
        <v>244.26666666666665</v>
      </c>
      <c r="E125" s="131">
        <v>241.48333333333329</v>
      </c>
      <c r="F125" s="131">
        <v>239.21666666666664</v>
      </c>
      <c r="G125" s="131">
        <v>236.43333333333328</v>
      </c>
      <c r="H125" s="131">
        <v>246.5333333333333</v>
      </c>
      <c r="I125" s="131">
        <v>249.31666666666666</v>
      </c>
      <c r="J125" s="131">
        <v>251.58333333333331</v>
      </c>
      <c r="K125" s="130">
        <v>247.05</v>
      </c>
      <c r="L125" s="130">
        <v>242</v>
      </c>
      <c r="M125" s="130">
        <v>61.810079999999999</v>
      </c>
    </row>
    <row r="126" spans="1:13">
      <c r="A126" s="66">
        <v>117</v>
      </c>
      <c r="B126" s="130" t="s">
        <v>105</v>
      </c>
      <c r="C126" s="130">
        <v>2477.5</v>
      </c>
      <c r="D126" s="131">
        <v>2490.1666666666665</v>
      </c>
      <c r="E126" s="131">
        <v>2458.333333333333</v>
      </c>
      <c r="F126" s="131">
        <v>2439.1666666666665</v>
      </c>
      <c r="G126" s="131">
        <v>2407.333333333333</v>
      </c>
      <c r="H126" s="131">
        <v>2509.333333333333</v>
      </c>
      <c r="I126" s="131">
        <v>2541.1666666666661</v>
      </c>
      <c r="J126" s="131">
        <v>2560.333333333333</v>
      </c>
      <c r="K126" s="130">
        <v>2522</v>
      </c>
      <c r="L126" s="130">
        <v>2471</v>
      </c>
      <c r="M126" s="130">
        <v>13.143319999999999</v>
      </c>
    </row>
    <row r="127" spans="1:13">
      <c r="A127" s="66">
        <v>118</v>
      </c>
      <c r="B127" s="130" t="s">
        <v>1159</v>
      </c>
      <c r="C127" s="130">
        <v>813.2</v>
      </c>
      <c r="D127" s="131">
        <v>818.4</v>
      </c>
      <c r="E127" s="131">
        <v>804.8</v>
      </c>
      <c r="F127" s="131">
        <v>796.4</v>
      </c>
      <c r="G127" s="131">
        <v>782.8</v>
      </c>
      <c r="H127" s="131">
        <v>826.8</v>
      </c>
      <c r="I127" s="131">
        <v>840.40000000000009</v>
      </c>
      <c r="J127" s="131">
        <v>848.8</v>
      </c>
      <c r="K127" s="130">
        <v>832</v>
      </c>
      <c r="L127" s="130">
        <v>810</v>
      </c>
      <c r="M127" s="130">
        <v>3.83317</v>
      </c>
    </row>
    <row r="128" spans="1:13">
      <c r="A128" s="66">
        <v>119</v>
      </c>
      <c r="B128" s="130" t="s">
        <v>205</v>
      </c>
      <c r="C128" s="130">
        <v>104.35</v>
      </c>
      <c r="D128" s="131">
        <v>104.21666666666665</v>
      </c>
      <c r="E128" s="131">
        <v>103.63333333333331</v>
      </c>
      <c r="F128" s="131">
        <v>102.91666666666666</v>
      </c>
      <c r="G128" s="131">
        <v>102.33333333333331</v>
      </c>
      <c r="H128" s="131">
        <v>104.93333333333331</v>
      </c>
      <c r="I128" s="131">
        <v>105.51666666666665</v>
      </c>
      <c r="J128" s="131">
        <v>106.23333333333331</v>
      </c>
      <c r="K128" s="130">
        <v>104.8</v>
      </c>
      <c r="L128" s="130">
        <v>103.5</v>
      </c>
      <c r="M128" s="130">
        <v>4.1458500000000003</v>
      </c>
    </row>
    <row r="129" spans="1:13">
      <c r="A129" s="66">
        <v>120</v>
      </c>
      <c r="B129" s="130" t="s">
        <v>107</v>
      </c>
      <c r="C129" s="130">
        <v>1134.5999999999999</v>
      </c>
      <c r="D129" s="131">
        <v>1128.4833333333333</v>
      </c>
      <c r="E129" s="131">
        <v>1119.6166666666668</v>
      </c>
      <c r="F129" s="131">
        <v>1104.6333333333334</v>
      </c>
      <c r="G129" s="131">
        <v>1095.7666666666669</v>
      </c>
      <c r="H129" s="131">
        <v>1143.4666666666667</v>
      </c>
      <c r="I129" s="131">
        <v>1152.333333333333</v>
      </c>
      <c r="J129" s="131">
        <v>1167.3166666666666</v>
      </c>
      <c r="K129" s="130">
        <v>1137.3499999999999</v>
      </c>
      <c r="L129" s="130">
        <v>1113.5</v>
      </c>
      <c r="M129" s="130">
        <v>13.444089999999999</v>
      </c>
    </row>
    <row r="130" spans="1:13">
      <c r="A130" s="66">
        <v>121</v>
      </c>
      <c r="B130" s="130" t="s">
        <v>109</v>
      </c>
      <c r="C130" s="130">
        <v>167</v>
      </c>
      <c r="D130" s="131">
        <v>167.68333333333331</v>
      </c>
      <c r="E130" s="131">
        <v>165.21666666666661</v>
      </c>
      <c r="F130" s="131">
        <v>163.43333333333331</v>
      </c>
      <c r="G130" s="131">
        <v>160.96666666666661</v>
      </c>
      <c r="H130" s="131">
        <v>169.46666666666661</v>
      </c>
      <c r="I130" s="131">
        <v>171.93333333333331</v>
      </c>
      <c r="J130" s="131">
        <v>173.71666666666661</v>
      </c>
      <c r="K130" s="130">
        <v>170.15</v>
      </c>
      <c r="L130" s="130">
        <v>165.9</v>
      </c>
      <c r="M130" s="130">
        <v>21.006219999999999</v>
      </c>
    </row>
    <row r="131" spans="1:13">
      <c r="A131" s="66">
        <v>122</v>
      </c>
      <c r="B131" s="130" t="s">
        <v>110</v>
      </c>
      <c r="C131" s="130">
        <v>548.45000000000005</v>
      </c>
      <c r="D131" s="131">
        <v>551.21666666666658</v>
      </c>
      <c r="E131" s="131">
        <v>543.53333333333319</v>
      </c>
      <c r="F131" s="131">
        <v>538.61666666666656</v>
      </c>
      <c r="G131" s="131">
        <v>530.93333333333317</v>
      </c>
      <c r="H131" s="131">
        <v>556.13333333333321</v>
      </c>
      <c r="I131" s="131">
        <v>563.81666666666661</v>
      </c>
      <c r="J131" s="131">
        <v>568.73333333333323</v>
      </c>
      <c r="K131" s="130">
        <v>558.9</v>
      </c>
      <c r="L131" s="130">
        <v>546.29999999999995</v>
      </c>
      <c r="M131" s="130">
        <v>8.5259199999999993</v>
      </c>
    </row>
    <row r="132" spans="1:13">
      <c r="A132" s="66">
        <v>123</v>
      </c>
      <c r="B132" s="130" t="s">
        <v>111</v>
      </c>
      <c r="C132" s="130">
        <v>1357.45</v>
      </c>
      <c r="D132" s="131">
        <v>1354.8000000000002</v>
      </c>
      <c r="E132" s="131">
        <v>1348.2000000000003</v>
      </c>
      <c r="F132" s="131">
        <v>1338.95</v>
      </c>
      <c r="G132" s="131">
        <v>1332.3500000000001</v>
      </c>
      <c r="H132" s="131">
        <v>1364.0500000000004</v>
      </c>
      <c r="I132" s="131">
        <v>1370.6500000000003</v>
      </c>
      <c r="J132" s="131">
        <v>1379.9000000000005</v>
      </c>
      <c r="K132" s="130">
        <v>1361.4</v>
      </c>
      <c r="L132" s="130">
        <v>1345.55</v>
      </c>
      <c r="M132" s="130">
        <v>16.9541</v>
      </c>
    </row>
    <row r="133" spans="1:13">
      <c r="A133" s="66">
        <v>124</v>
      </c>
      <c r="B133" s="130" t="s">
        <v>112</v>
      </c>
      <c r="C133" s="130">
        <v>773.35</v>
      </c>
      <c r="D133" s="131">
        <v>778.0333333333333</v>
      </c>
      <c r="E133" s="131">
        <v>767.31666666666661</v>
      </c>
      <c r="F133" s="131">
        <v>761.2833333333333</v>
      </c>
      <c r="G133" s="131">
        <v>750.56666666666661</v>
      </c>
      <c r="H133" s="131">
        <v>784.06666666666661</v>
      </c>
      <c r="I133" s="131">
        <v>794.7833333333333</v>
      </c>
      <c r="J133" s="131">
        <v>800.81666666666661</v>
      </c>
      <c r="K133" s="130">
        <v>788.75</v>
      </c>
      <c r="L133" s="130">
        <v>772</v>
      </c>
      <c r="M133" s="130">
        <v>11.384259999999999</v>
      </c>
    </row>
    <row r="134" spans="1:13">
      <c r="A134" s="66">
        <v>125</v>
      </c>
      <c r="B134" s="130" t="s">
        <v>119</v>
      </c>
      <c r="C134" s="130">
        <v>77613.7</v>
      </c>
      <c r="D134" s="131">
        <v>77375.666666666672</v>
      </c>
      <c r="E134" s="131">
        <v>76388.03333333334</v>
      </c>
      <c r="F134" s="131">
        <v>75162.366666666669</v>
      </c>
      <c r="G134" s="131">
        <v>74174.733333333337</v>
      </c>
      <c r="H134" s="131">
        <v>78601.333333333343</v>
      </c>
      <c r="I134" s="131">
        <v>79588.966666666674</v>
      </c>
      <c r="J134" s="131">
        <v>80814.633333333346</v>
      </c>
      <c r="K134" s="130">
        <v>78363.3</v>
      </c>
      <c r="L134" s="130">
        <v>76150</v>
      </c>
      <c r="M134" s="130">
        <v>0.11854000000000001</v>
      </c>
    </row>
    <row r="135" spans="1:13">
      <c r="A135" s="66">
        <v>126</v>
      </c>
      <c r="B135" s="130" t="s">
        <v>2167</v>
      </c>
      <c r="C135" s="130">
        <v>918.95</v>
      </c>
      <c r="D135" s="131">
        <v>919.94999999999993</v>
      </c>
      <c r="E135" s="131">
        <v>912.99999999999989</v>
      </c>
      <c r="F135" s="131">
        <v>907.05</v>
      </c>
      <c r="G135" s="131">
        <v>900.09999999999991</v>
      </c>
      <c r="H135" s="131">
        <v>925.89999999999986</v>
      </c>
      <c r="I135" s="131">
        <v>932.84999999999991</v>
      </c>
      <c r="J135" s="131">
        <v>938.79999999999984</v>
      </c>
      <c r="K135" s="130">
        <v>926.9</v>
      </c>
      <c r="L135" s="130">
        <v>914</v>
      </c>
      <c r="M135" s="130">
        <v>11.78763</v>
      </c>
    </row>
    <row r="136" spans="1:13">
      <c r="A136" s="66">
        <v>127</v>
      </c>
      <c r="B136" s="130" t="s">
        <v>114</v>
      </c>
      <c r="C136" s="130">
        <v>498.3</v>
      </c>
      <c r="D136" s="131">
        <v>496.38333333333338</v>
      </c>
      <c r="E136" s="131">
        <v>490.41666666666674</v>
      </c>
      <c r="F136" s="131">
        <v>482.53333333333336</v>
      </c>
      <c r="G136" s="131">
        <v>476.56666666666672</v>
      </c>
      <c r="H136" s="131">
        <v>504.26666666666677</v>
      </c>
      <c r="I136" s="131">
        <v>510.23333333333335</v>
      </c>
      <c r="J136" s="131">
        <v>518.11666666666679</v>
      </c>
      <c r="K136" s="130">
        <v>502.35</v>
      </c>
      <c r="L136" s="130">
        <v>488.5</v>
      </c>
      <c r="M136" s="130">
        <v>9.1834000000000007</v>
      </c>
    </row>
    <row r="137" spans="1:13">
      <c r="A137" s="66">
        <v>128</v>
      </c>
      <c r="B137" s="130" t="s">
        <v>113</v>
      </c>
      <c r="C137" s="130">
        <v>787.85</v>
      </c>
      <c r="D137" s="131">
        <v>787.69999999999993</v>
      </c>
      <c r="E137" s="131">
        <v>780.79999999999984</v>
      </c>
      <c r="F137" s="131">
        <v>773.74999999999989</v>
      </c>
      <c r="G137" s="131">
        <v>766.8499999999998</v>
      </c>
      <c r="H137" s="131">
        <v>794.74999999999989</v>
      </c>
      <c r="I137" s="131">
        <v>801.65</v>
      </c>
      <c r="J137" s="131">
        <v>808.69999999999993</v>
      </c>
      <c r="K137" s="130">
        <v>794.6</v>
      </c>
      <c r="L137" s="130">
        <v>780.65</v>
      </c>
      <c r="M137" s="130">
        <v>11.46053</v>
      </c>
    </row>
    <row r="138" spans="1:13">
      <c r="A138" s="66">
        <v>129</v>
      </c>
      <c r="B138" s="130" t="s">
        <v>1316</v>
      </c>
      <c r="C138" s="130">
        <v>119.5</v>
      </c>
      <c r="D138" s="131">
        <v>120.13333333333333</v>
      </c>
      <c r="E138" s="131">
        <v>117.86666666666665</v>
      </c>
      <c r="F138" s="131">
        <v>116.23333333333332</v>
      </c>
      <c r="G138" s="131">
        <v>113.96666666666664</v>
      </c>
      <c r="H138" s="131">
        <v>121.76666666666665</v>
      </c>
      <c r="I138" s="131">
        <v>124.03333333333333</v>
      </c>
      <c r="J138" s="131">
        <v>125.66666666666666</v>
      </c>
      <c r="K138" s="130">
        <v>122.4</v>
      </c>
      <c r="L138" s="130">
        <v>118.5</v>
      </c>
      <c r="M138" s="130">
        <v>23.087350000000001</v>
      </c>
    </row>
    <row r="139" spans="1:13">
      <c r="A139" s="66">
        <v>130</v>
      </c>
      <c r="B139" s="130" t="s">
        <v>1399</v>
      </c>
      <c r="C139" s="130">
        <v>108.8</v>
      </c>
      <c r="D139" s="131">
        <v>109.16666666666667</v>
      </c>
      <c r="E139" s="131">
        <v>107.93333333333334</v>
      </c>
      <c r="F139" s="131">
        <v>107.06666666666666</v>
      </c>
      <c r="G139" s="131">
        <v>105.83333333333333</v>
      </c>
      <c r="H139" s="131">
        <v>110.03333333333335</v>
      </c>
      <c r="I139" s="131">
        <v>111.26666666666667</v>
      </c>
      <c r="J139" s="131">
        <v>112.13333333333335</v>
      </c>
      <c r="K139" s="130">
        <v>110.4</v>
      </c>
      <c r="L139" s="130">
        <v>108.3</v>
      </c>
      <c r="M139" s="130">
        <v>11.60697</v>
      </c>
    </row>
    <row r="140" spans="1:13">
      <c r="A140" s="66">
        <v>131</v>
      </c>
      <c r="B140" s="130" t="s">
        <v>242</v>
      </c>
      <c r="C140" s="130">
        <v>319.8</v>
      </c>
      <c r="D140" s="131">
        <v>320.48333333333335</v>
      </c>
      <c r="E140" s="131">
        <v>317.91666666666669</v>
      </c>
      <c r="F140" s="131">
        <v>316.03333333333336</v>
      </c>
      <c r="G140" s="131">
        <v>313.4666666666667</v>
      </c>
      <c r="H140" s="131">
        <v>322.36666666666667</v>
      </c>
      <c r="I140" s="131">
        <v>324.93333333333328</v>
      </c>
      <c r="J140" s="131">
        <v>326.81666666666666</v>
      </c>
      <c r="K140" s="130">
        <v>323.05</v>
      </c>
      <c r="L140" s="130">
        <v>318.60000000000002</v>
      </c>
      <c r="M140" s="130">
        <v>7.3061999999999996</v>
      </c>
    </row>
    <row r="141" spans="1:13">
      <c r="A141" s="66">
        <v>132</v>
      </c>
      <c r="B141" s="130" t="s">
        <v>115</v>
      </c>
      <c r="C141" s="130">
        <v>9204.4500000000007</v>
      </c>
      <c r="D141" s="131">
        <v>9225.1833333333343</v>
      </c>
      <c r="E141" s="131">
        <v>9160.3666666666686</v>
      </c>
      <c r="F141" s="131">
        <v>9116.2833333333347</v>
      </c>
      <c r="G141" s="131">
        <v>9051.466666666669</v>
      </c>
      <c r="H141" s="131">
        <v>9269.2666666666682</v>
      </c>
      <c r="I141" s="131">
        <v>9334.0833333333339</v>
      </c>
      <c r="J141" s="131">
        <v>9378.1666666666679</v>
      </c>
      <c r="K141" s="130">
        <v>9290</v>
      </c>
      <c r="L141" s="130">
        <v>9181.1</v>
      </c>
      <c r="M141" s="130">
        <v>3.0079699999999998</v>
      </c>
    </row>
    <row r="142" spans="1:13">
      <c r="A142" s="66">
        <v>133</v>
      </c>
      <c r="B142" s="130" t="s">
        <v>361</v>
      </c>
      <c r="C142" s="130">
        <v>450.65</v>
      </c>
      <c r="D142" s="131">
        <v>453.18333333333339</v>
      </c>
      <c r="E142" s="131">
        <v>445.56666666666678</v>
      </c>
      <c r="F142" s="131">
        <v>440.48333333333341</v>
      </c>
      <c r="G142" s="131">
        <v>432.86666666666679</v>
      </c>
      <c r="H142" s="131">
        <v>458.26666666666677</v>
      </c>
      <c r="I142" s="131">
        <v>465.88333333333333</v>
      </c>
      <c r="J142" s="131">
        <v>470.96666666666675</v>
      </c>
      <c r="K142" s="130">
        <v>460.8</v>
      </c>
      <c r="L142" s="130">
        <v>448.1</v>
      </c>
      <c r="M142" s="130">
        <v>2.9927000000000001</v>
      </c>
    </row>
    <row r="143" spans="1:13">
      <c r="A143" s="66">
        <v>134</v>
      </c>
      <c r="B143" s="130" t="s">
        <v>117</v>
      </c>
      <c r="C143" s="130">
        <v>836.4</v>
      </c>
      <c r="D143" s="131">
        <v>838.83333333333337</v>
      </c>
      <c r="E143" s="131">
        <v>830.66666666666674</v>
      </c>
      <c r="F143" s="131">
        <v>824.93333333333339</v>
      </c>
      <c r="G143" s="131">
        <v>816.76666666666677</v>
      </c>
      <c r="H143" s="131">
        <v>844.56666666666672</v>
      </c>
      <c r="I143" s="131">
        <v>852.73333333333346</v>
      </c>
      <c r="J143" s="131">
        <v>858.4666666666667</v>
      </c>
      <c r="K143" s="130">
        <v>847</v>
      </c>
      <c r="L143" s="130">
        <v>833.1</v>
      </c>
      <c r="M143" s="130">
        <v>18.710509999999999</v>
      </c>
    </row>
    <row r="144" spans="1:13">
      <c r="A144" s="66">
        <v>135</v>
      </c>
      <c r="B144" s="130" t="s">
        <v>118</v>
      </c>
      <c r="C144" s="130">
        <v>342.95</v>
      </c>
      <c r="D144" s="131">
        <v>342.15000000000003</v>
      </c>
      <c r="E144" s="131">
        <v>339.30000000000007</v>
      </c>
      <c r="F144" s="131">
        <v>335.65000000000003</v>
      </c>
      <c r="G144" s="131">
        <v>332.80000000000007</v>
      </c>
      <c r="H144" s="131">
        <v>345.80000000000007</v>
      </c>
      <c r="I144" s="131">
        <v>348.65000000000009</v>
      </c>
      <c r="J144" s="131">
        <v>352.30000000000007</v>
      </c>
      <c r="K144" s="130">
        <v>345</v>
      </c>
      <c r="L144" s="130">
        <v>338.5</v>
      </c>
      <c r="M144" s="130">
        <v>13.30212</v>
      </c>
    </row>
    <row r="145" spans="1:13">
      <c r="A145" s="66">
        <v>136</v>
      </c>
      <c r="B145" s="130" t="s">
        <v>206</v>
      </c>
      <c r="C145" s="130">
        <v>925.9</v>
      </c>
      <c r="D145" s="131">
        <v>920.53333333333342</v>
      </c>
      <c r="E145" s="131">
        <v>904.06666666666683</v>
      </c>
      <c r="F145" s="131">
        <v>882.23333333333346</v>
      </c>
      <c r="G145" s="131">
        <v>865.76666666666688</v>
      </c>
      <c r="H145" s="131">
        <v>942.36666666666679</v>
      </c>
      <c r="I145" s="131">
        <v>958.83333333333326</v>
      </c>
      <c r="J145" s="131">
        <v>980.66666666666674</v>
      </c>
      <c r="K145" s="130">
        <v>937</v>
      </c>
      <c r="L145" s="130">
        <v>898.7</v>
      </c>
      <c r="M145" s="130">
        <v>7.2319599999999999</v>
      </c>
    </row>
    <row r="146" spans="1:13">
      <c r="A146" s="66">
        <v>137</v>
      </c>
      <c r="B146" s="130" t="s">
        <v>1415</v>
      </c>
      <c r="C146" s="130">
        <v>428.6</v>
      </c>
      <c r="D146" s="131">
        <v>429.03333333333336</v>
      </c>
      <c r="E146" s="131">
        <v>422.51666666666671</v>
      </c>
      <c r="F146" s="131">
        <v>416.43333333333334</v>
      </c>
      <c r="G146" s="131">
        <v>409.91666666666669</v>
      </c>
      <c r="H146" s="131">
        <v>435.11666666666673</v>
      </c>
      <c r="I146" s="131">
        <v>441.63333333333338</v>
      </c>
      <c r="J146" s="131">
        <v>447.71666666666675</v>
      </c>
      <c r="K146" s="130">
        <v>435.55</v>
      </c>
      <c r="L146" s="130">
        <v>422.95</v>
      </c>
      <c r="M146" s="130">
        <v>3.4834900000000002</v>
      </c>
    </row>
    <row r="147" spans="1:13">
      <c r="A147" s="66">
        <v>138</v>
      </c>
      <c r="B147" s="130" t="s">
        <v>384</v>
      </c>
      <c r="C147" s="130">
        <v>776.4</v>
      </c>
      <c r="D147" s="131">
        <v>776.9666666666667</v>
      </c>
      <c r="E147" s="131">
        <v>770.53333333333342</v>
      </c>
      <c r="F147" s="131">
        <v>764.66666666666674</v>
      </c>
      <c r="G147" s="131">
        <v>758.23333333333346</v>
      </c>
      <c r="H147" s="131">
        <v>782.83333333333337</v>
      </c>
      <c r="I147" s="131">
        <v>789.26666666666677</v>
      </c>
      <c r="J147" s="131">
        <v>795.13333333333333</v>
      </c>
      <c r="K147" s="130">
        <v>783.4</v>
      </c>
      <c r="L147" s="130">
        <v>771.1</v>
      </c>
      <c r="M147" s="130">
        <v>0.77463000000000004</v>
      </c>
    </row>
    <row r="148" spans="1:13">
      <c r="A148" s="66">
        <v>139</v>
      </c>
      <c r="B148" s="130" t="s">
        <v>377</v>
      </c>
      <c r="C148" s="130">
        <v>210.15</v>
      </c>
      <c r="D148" s="131">
        <v>210.29999999999998</v>
      </c>
      <c r="E148" s="131">
        <v>208.84999999999997</v>
      </c>
      <c r="F148" s="131">
        <v>207.54999999999998</v>
      </c>
      <c r="G148" s="131">
        <v>206.09999999999997</v>
      </c>
      <c r="H148" s="131">
        <v>211.59999999999997</v>
      </c>
      <c r="I148" s="131">
        <v>213.04999999999995</v>
      </c>
      <c r="J148" s="131">
        <v>214.34999999999997</v>
      </c>
      <c r="K148" s="130">
        <v>211.75</v>
      </c>
      <c r="L148" s="130">
        <v>209</v>
      </c>
      <c r="M148" s="130">
        <v>7.4770200000000004</v>
      </c>
    </row>
    <row r="149" spans="1:13">
      <c r="A149" s="66">
        <v>140</v>
      </c>
      <c r="B149" s="130" t="s">
        <v>120</v>
      </c>
      <c r="C149" s="130">
        <v>27.7</v>
      </c>
      <c r="D149" s="131">
        <v>27.883333333333336</v>
      </c>
      <c r="E149" s="131">
        <v>27.466666666666672</v>
      </c>
      <c r="F149" s="131">
        <v>27.233333333333334</v>
      </c>
      <c r="G149" s="131">
        <v>26.81666666666667</v>
      </c>
      <c r="H149" s="131">
        <v>28.116666666666674</v>
      </c>
      <c r="I149" s="131">
        <v>28.533333333333339</v>
      </c>
      <c r="J149" s="131">
        <v>28.766666666666676</v>
      </c>
      <c r="K149" s="130">
        <v>28.3</v>
      </c>
      <c r="L149" s="130">
        <v>27.65</v>
      </c>
      <c r="M149" s="130">
        <v>56.248779999999996</v>
      </c>
    </row>
    <row r="150" spans="1:13">
      <c r="A150" s="66">
        <v>141</v>
      </c>
      <c r="B150" s="130" t="s">
        <v>121</v>
      </c>
      <c r="C150" s="130">
        <v>121.1</v>
      </c>
      <c r="D150" s="131">
        <v>121.33333333333333</v>
      </c>
      <c r="E150" s="131">
        <v>119.91666666666666</v>
      </c>
      <c r="F150" s="131">
        <v>118.73333333333333</v>
      </c>
      <c r="G150" s="131">
        <v>117.31666666666666</v>
      </c>
      <c r="H150" s="131">
        <v>122.51666666666665</v>
      </c>
      <c r="I150" s="131">
        <v>123.93333333333331</v>
      </c>
      <c r="J150" s="131">
        <v>125.11666666666665</v>
      </c>
      <c r="K150" s="130">
        <v>122.75</v>
      </c>
      <c r="L150" s="130">
        <v>120.15</v>
      </c>
      <c r="M150" s="130">
        <v>21.443300000000001</v>
      </c>
    </row>
    <row r="151" spans="1:13">
      <c r="A151" s="66">
        <v>142</v>
      </c>
      <c r="B151" s="130" t="s">
        <v>122</v>
      </c>
      <c r="C151" s="130">
        <v>169.5</v>
      </c>
      <c r="D151" s="131">
        <v>168.9</v>
      </c>
      <c r="E151" s="131">
        <v>167.95000000000002</v>
      </c>
      <c r="F151" s="131">
        <v>166.4</v>
      </c>
      <c r="G151" s="131">
        <v>165.45000000000002</v>
      </c>
      <c r="H151" s="131">
        <v>170.45000000000002</v>
      </c>
      <c r="I151" s="131">
        <v>171.4</v>
      </c>
      <c r="J151" s="131">
        <v>172.95000000000002</v>
      </c>
      <c r="K151" s="130">
        <v>169.85</v>
      </c>
      <c r="L151" s="130">
        <v>167.35</v>
      </c>
      <c r="M151" s="130">
        <v>57.225169999999999</v>
      </c>
    </row>
    <row r="152" spans="1:13">
      <c r="A152" s="66">
        <v>143</v>
      </c>
      <c r="B152" s="130" t="s">
        <v>1432</v>
      </c>
      <c r="C152" s="130">
        <v>76.349999999999994</v>
      </c>
      <c r="D152" s="131">
        <v>76.633333333333326</v>
      </c>
      <c r="E152" s="131">
        <v>74.966666666666654</v>
      </c>
      <c r="F152" s="131">
        <v>73.583333333333329</v>
      </c>
      <c r="G152" s="131">
        <v>71.916666666666657</v>
      </c>
      <c r="H152" s="131">
        <v>78.016666666666652</v>
      </c>
      <c r="I152" s="131">
        <v>79.683333333333337</v>
      </c>
      <c r="J152" s="131">
        <v>81.066666666666649</v>
      </c>
      <c r="K152" s="130">
        <v>78.3</v>
      </c>
      <c r="L152" s="130">
        <v>75.25</v>
      </c>
      <c r="M152" s="130">
        <v>268.11425000000003</v>
      </c>
    </row>
    <row r="153" spans="1:13">
      <c r="A153" s="66">
        <v>144</v>
      </c>
      <c r="B153" s="130" t="s">
        <v>1491</v>
      </c>
      <c r="C153" s="130">
        <v>503.65</v>
      </c>
      <c r="D153" s="131">
        <v>508.34999999999997</v>
      </c>
      <c r="E153" s="131">
        <v>497.4</v>
      </c>
      <c r="F153" s="131">
        <v>491.15000000000003</v>
      </c>
      <c r="G153" s="131">
        <v>480.20000000000005</v>
      </c>
      <c r="H153" s="131">
        <v>514.59999999999991</v>
      </c>
      <c r="I153" s="131">
        <v>525.54999999999984</v>
      </c>
      <c r="J153" s="131">
        <v>531.79999999999984</v>
      </c>
      <c r="K153" s="130">
        <v>519.29999999999995</v>
      </c>
      <c r="L153" s="130">
        <v>502.1</v>
      </c>
      <c r="M153" s="130">
        <v>2.3752499999999999</v>
      </c>
    </row>
    <row r="154" spans="1:13">
      <c r="A154" s="66">
        <v>145</v>
      </c>
      <c r="B154" s="130" t="s">
        <v>124</v>
      </c>
      <c r="C154" s="130">
        <v>181.75</v>
      </c>
      <c r="D154" s="131">
        <v>182.25</v>
      </c>
      <c r="E154" s="131">
        <v>180.5</v>
      </c>
      <c r="F154" s="131">
        <v>179.25</v>
      </c>
      <c r="G154" s="131">
        <v>177.5</v>
      </c>
      <c r="H154" s="131">
        <v>183.5</v>
      </c>
      <c r="I154" s="131">
        <v>185.25</v>
      </c>
      <c r="J154" s="131">
        <v>186.5</v>
      </c>
      <c r="K154" s="130">
        <v>184</v>
      </c>
      <c r="L154" s="130">
        <v>181</v>
      </c>
      <c r="M154" s="130">
        <v>42.771250000000002</v>
      </c>
    </row>
    <row r="155" spans="1:13">
      <c r="A155" s="66">
        <v>146</v>
      </c>
      <c r="B155" s="130" t="s">
        <v>207</v>
      </c>
      <c r="C155" s="130">
        <v>217.85</v>
      </c>
      <c r="D155" s="131">
        <v>218.78333333333333</v>
      </c>
      <c r="E155" s="131">
        <v>214.66666666666666</v>
      </c>
      <c r="F155" s="131">
        <v>211.48333333333332</v>
      </c>
      <c r="G155" s="131">
        <v>207.36666666666665</v>
      </c>
      <c r="H155" s="131">
        <v>221.96666666666667</v>
      </c>
      <c r="I155" s="131">
        <v>226.08333333333334</v>
      </c>
      <c r="J155" s="131">
        <v>229.26666666666668</v>
      </c>
      <c r="K155" s="130">
        <v>222.9</v>
      </c>
      <c r="L155" s="130">
        <v>215.6</v>
      </c>
      <c r="M155" s="130">
        <v>8.1922899999999998</v>
      </c>
    </row>
    <row r="156" spans="1:13">
      <c r="A156" s="66">
        <v>147</v>
      </c>
      <c r="B156" s="130" t="s">
        <v>123</v>
      </c>
      <c r="C156" s="130">
        <v>4008.85</v>
      </c>
      <c r="D156" s="131">
        <v>3997</v>
      </c>
      <c r="E156" s="131">
        <v>3947.3</v>
      </c>
      <c r="F156" s="131">
        <v>3885.75</v>
      </c>
      <c r="G156" s="131">
        <v>3836.05</v>
      </c>
      <c r="H156" s="131">
        <v>4058.55</v>
      </c>
      <c r="I156" s="131">
        <v>4108.25</v>
      </c>
      <c r="J156" s="131">
        <v>4169.8</v>
      </c>
      <c r="K156" s="130">
        <v>4046.7</v>
      </c>
      <c r="L156" s="130">
        <v>3935.45</v>
      </c>
      <c r="M156" s="130">
        <v>0.32277</v>
      </c>
    </row>
    <row r="157" spans="1:13">
      <c r="A157" s="66">
        <v>148</v>
      </c>
      <c r="B157" s="130" t="s">
        <v>358</v>
      </c>
      <c r="C157" s="130">
        <v>306.85000000000002</v>
      </c>
      <c r="D157" s="131">
        <v>308.08333333333331</v>
      </c>
      <c r="E157" s="131">
        <v>303.01666666666665</v>
      </c>
      <c r="F157" s="131">
        <v>299.18333333333334</v>
      </c>
      <c r="G157" s="131">
        <v>294.11666666666667</v>
      </c>
      <c r="H157" s="131">
        <v>311.91666666666663</v>
      </c>
      <c r="I157" s="131">
        <v>316.98333333333335</v>
      </c>
      <c r="J157" s="131">
        <v>320.81666666666661</v>
      </c>
      <c r="K157" s="130">
        <v>313.14999999999998</v>
      </c>
      <c r="L157" s="130">
        <v>304.25</v>
      </c>
      <c r="M157" s="130">
        <v>36.747630000000001</v>
      </c>
    </row>
    <row r="158" spans="1:13">
      <c r="A158" s="66">
        <v>149</v>
      </c>
      <c r="B158" s="130" t="s">
        <v>1566</v>
      </c>
      <c r="C158" s="130">
        <v>851.9</v>
      </c>
      <c r="D158" s="131">
        <v>852.93333333333339</v>
      </c>
      <c r="E158" s="131">
        <v>841.96666666666681</v>
      </c>
      <c r="F158" s="131">
        <v>832.03333333333342</v>
      </c>
      <c r="G158" s="131">
        <v>821.06666666666683</v>
      </c>
      <c r="H158" s="131">
        <v>862.86666666666679</v>
      </c>
      <c r="I158" s="131">
        <v>873.83333333333348</v>
      </c>
      <c r="J158" s="131">
        <v>883.76666666666677</v>
      </c>
      <c r="K158" s="130">
        <v>863.9</v>
      </c>
      <c r="L158" s="130">
        <v>843</v>
      </c>
      <c r="M158" s="130">
        <v>2.3227199999999999</v>
      </c>
    </row>
    <row r="159" spans="1:13">
      <c r="A159" s="66">
        <v>150</v>
      </c>
      <c r="B159" s="130" t="s">
        <v>2270</v>
      </c>
      <c r="C159" s="130">
        <v>1336.25</v>
      </c>
      <c r="D159" s="131">
        <v>1323.75</v>
      </c>
      <c r="E159" s="131">
        <v>1302.5</v>
      </c>
      <c r="F159" s="131">
        <v>1268.75</v>
      </c>
      <c r="G159" s="131">
        <v>1247.5</v>
      </c>
      <c r="H159" s="131">
        <v>1357.5</v>
      </c>
      <c r="I159" s="131">
        <v>1378.75</v>
      </c>
      <c r="J159" s="131">
        <v>1412.5</v>
      </c>
      <c r="K159" s="130">
        <v>1345</v>
      </c>
      <c r="L159" s="130">
        <v>1290</v>
      </c>
      <c r="M159" s="130">
        <v>2.3259500000000002</v>
      </c>
    </row>
    <row r="160" spans="1:13">
      <c r="A160" s="66">
        <v>151</v>
      </c>
      <c r="B160" s="130" t="s">
        <v>231</v>
      </c>
      <c r="C160" s="130">
        <v>24711.1</v>
      </c>
      <c r="D160" s="131">
        <v>24842.033333333336</v>
      </c>
      <c r="E160" s="131">
        <v>24494.066666666673</v>
      </c>
      <c r="F160" s="131">
        <v>24277.033333333336</v>
      </c>
      <c r="G160" s="131">
        <v>23929.066666666673</v>
      </c>
      <c r="H160" s="131">
        <v>25059.066666666673</v>
      </c>
      <c r="I160" s="131">
        <v>25407.03333333334</v>
      </c>
      <c r="J160" s="131">
        <v>25624.066666666673</v>
      </c>
      <c r="K160" s="130">
        <v>25190</v>
      </c>
      <c r="L160" s="130">
        <v>24625</v>
      </c>
      <c r="M160" s="130">
        <v>0.11414000000000001</v>
      </c>
    </row>
    <row r="161" spans="1:13">
      <c r="A161" s="66">
        <v>152</v>
      </c>
      <c r="B161" s="130" t="s">
        <v>126</v>
      </c>
      <c r="C161" s="130">
        <v>238.1</v>
      </c>
      <c r="D161" s="131">
        <v>236.9</v>
      </c>
      <c r="E161" s="131">
        <v>235.3</v>
      </c>
      <c r="F161" s="131">
        <v>232.5</v>
      </c>
      <c r="G161" s="131">
        <v>230.9</v>
      </c>
      <c r="H161" s="131">
        <v>239.70000000000002</v>
      </c>
      <c r="I161" s="131">
        <v>241.29999999999998</v>
      </c>
      <c r="J161" s="131">
        <v>244.10000000000002</v>
      </c>
      <c r="K161" s="130">
        <v>238.5</v>
      </c>
      <c r="L161" s="130">
        <v>234.1</v>
      </c>
      <c r="M161" s="130">
        <v>15.57901</v>
      </c>
    </row>
    <row r="162" spans="1:13">
      <c r="A162" s="66">
        <v>153</v>
      </c>
      <c r="B162" s="130" t="s">
        <v>208</v>
      </c>
      <c r="C162" s="130">
        <v>1005.9</v>
      </c>
      <c r="D162" s="131">
        <v>996.5</v>
      </c>
      <c r="E162" s="131">
        <v>984.4</v>
      </c>
      <c r="F162" s="131">
        <v>962.9</v>
      </c>
      <c r="G162" s="131">
        <v>950.8</v>
      </c>
      <c r="H162" s="131">
        <v>1018</v>
      </c>
      <c r="I162" s="131">
        <v>1030.0999999999999</v>
      </c>
      <c r="J162" s="131">
        <v>1051.5999999999999</v>
      </c>
      <c r="K162" s="130">
        <v>1008.6</v>
      </c>
      <c r="L162" s="130">
        <v>975</v>
      </c>
      <c r="M162" s="130">
        <v>6.3727</v>
      </c>
    </row>
    <row r="163" spans="1:13">
      <c r="A163" s="66">
        <v>154</v>
      </c>
      <c r="B163" s="130" t="s">
        <v>209</v>
      </c>
      <c r="C163" s="130">
        <v>2583.1999999999998</v>
      </c>
      <c r="D163" s="131">
        <v>2587.2666666666669</v>
      </c>
      <c r="E163" s="131">
        <v>2572.4833333333336</v>
      </c>
      <c r="F163" s="131">
        <v>2561.7666666666669</v>
      </c>
      <c r="G163" s="131">
        <v>2546.9833333333336</v>
      </c>
      <c r="H163" s="131">
        <v>2597.9833333333336</v>
      </c>
      <c r="I163" s="131">
        <v>2612.7666666666673</v>
      </c>
      <c r="J163" s="131">
        <v>2623.4833333333336</v>
      </c>
      <c r="K163" s="130">
        <v>2602.0500000000002</v>
      </c>
      <c r="L163" s="130">
        <v>2576.5500000000002</v>
      </c>
      <c r="M163" s="130">
        <v>1.2765</v>
      </c>
    </row>
    <row r="164" spans="1:13">
      <c r="A164" s="66">
        <v>155</v>
      </c>
      <c r="B164" s="130" t="s">
        <v>127</v>
      </c>
      <c r="C164" s="130">
        <v>87.1</v>
      </c>
      <c r="D164" s="131">
        <v>87.600000000000009</v>
      </c>
      <c r="E164" s="131">
        <v>86.000000000000014</v>
      </c>
      <c r="F164" s="131">
        <v>84.9</v>
      </c>
      <c r="G164" s="131">
        <v>83.300000000000011</v>
      </c>
      <c r="H164" s="131">
        <v>88.700000000000017</v>
      </c>
      <c r="I164" s="131">
        <v>90.300000000000011</v>
      </c>
      <c r="J164" s="131">
        <v>91.40000000000002</v>
      </c>
      <c r="K164" s="130">
        <v>89.2</v>
      </c>
      <c r="L164" s="130">
        <v>86.5</v>
      </c>
      <c r="M164" s="130">
        <v>47.142180000000003</v>
      </c>
    </row>
    <row r="165" spans="1:13">
      <c r="A165" s="66">
        <v>156</v>
      </c>
      <c r="B165" s="130" t="s">
        <v>129</v>
      </c>
      <c r="C165" s="130">
        <v>196.35</v>
      </c>
      <c r="D165" s="131">
        <v>196.78333333333333</v>
      </c>
      <c r="E165" s="131">
        <v>195.66666666666666</v>
      </c>
      <c r="F165" s="131">
        <v>194.98333333333332</v>
      </c>
      <c r="G165" s="131">
        <v>193.86666666666665</v>
      </c>
      <c r="H165" s="131">
        <v>197.46666666666667</v>
      </c>
      <c r="I165" s="131">
        <v>198.58333333333334</v>
      </c>
      <c r="J165" s="131">
        <v>199.26666666666668</v>
      </c>
      <c r="K165" s="130">
        <v>197.9</v>
      </c>
      <c r="L165" s="130">
        <v>196.1</v>
      </c>
      <c r="M165" s="130">
        <v>19.90005</v>
      </c>
    </row>
    <row r="166" spans="1:13">
      <c r="A166" s="66">
        <v>157</v>
      </c>
      <c r="B166" s="130" t="s">
        <v>1605</v>
      </c>
      <c r="C166" s="130">
        <v>300.60000000000002</v>
      </c>
      <c r="D166" s="131">
        <v>301.3</v>
      </c>
      <c r="E166" s="131">
        <v>298.3</v>
      </c>
      <c r="F166" s="131">
        <v>296</v>
      </c>
      <c r="G166" s="131">
        <v>293</v>
      </c>
      <c r="H166" s="131">
        <v>303.60000000000002</v>
      </c>
      <c r="I166" s="131">
        <v>306.60000000000002</v>
      </c>
      <c r="J166" s="131">
        <v>308.90000000000003</v>
      </c>
      <c r="K166" s="130">
        <v>304.3</v>
      </c>
      <c r="L166" s="130">
        <v>299</v>
      </c>
      <c r="M166" s="130">
        <v>0.40431</v>
      </c>
    </row>
    <row r="167" spans="1:13">
      <c r="A167" s="66">
        <v>158</v>
      </c>
      <c r="B167" s="130" t="s">
        <v>210</v>
      </c>
      <c r="C167" s="130">
        <v>9727.7000000000007</v>
      </c>
      <c r="D167" s="131">
        <v>9719.7333333333336</v>
      </c>
      <c r="E167" s="131">
        <v>9609.4666666666672</v>
      </c>
      <c r="F167" s="131">
        <v>9491.2333333333336</v>
      </c>
      <c r="G167" s="131">
        <v>9380.9666666666672</v>
      </c>
      <c r="H167" s="131">
        <v>9837.9666666666672</v>
      </c>
      <c r="I167" s="131">
        <v>9948.2333333333336</v>
      </c>
      <c r="J167" s="131">
        <v>10066.466666666667</v>
      </c>
      <c r="K167" s="130">
        <v>9830</v>
      </c>
      <c r="L167" s="130">
        <v>9601.5</v>
      </c>
      <c r="M167" s="130">
        <v>1.8239999999999999E-2</v>
      </c>
    </row>
    <row r="168" spans="1:13">
      <c r="A168" s="66">
        <v>159</v>
      </c>
      <c r="B168" s="130" t="s">
        <v>128</v>
      </c>
      <c r="C168" s="130">
        <v>101.25</v>
      </c>
      <c r="D168" s="131">
        <v>101.45</v>
      </c>
      <c r="E168" s="131">
        <v>100</v>
      </c>
      <c r="F168" s="131">
        <v>98.75</v>
      </c>
      <c r="G168" s="131">
        <v>97.3</v>
      </c>
      <c r="H168" s="131">
        <v>102.7</v>
      </c>
      <c r="I168" s="131">
        <v>104.15000000000002</v>
      </c>
      <c r="J168" s="131">
        <v>105.4</v>
      </c>
      <c r="K168" s="130">
        <v>102.9</v>
      </c>
      <c r="L168" s="130">
        <v>100.2</v>
      </c>
      <c r="M168" s="130">
        <v>202.89152000000001</v>
      </c>
    </row>
    <row r="169" spans="1:13">
      <c r="A169" s="66">
        <v>160</v>
      </c>
      <c r="B169" s="130" t="s">
        <v>2224</v>
      </c>
      <c r="C169" s="130">
        <v>499.95</v>
      </c>
      <c r="D169" s="131">
        <v>501.61666666666662</v>
      </c>
      <c r="E169" s="131">
        <v>496.38333333333321</v>
      </c>
      <c r="F169" s="131">
        <v>492.81666666666661</v>
      </c>
      <c r="G169" s="131">
        <v>487.5833333333332</v>
      </c>
      <c r="H169" s="131">
        <v>505.18333333333322</v>
      </c>
      <c r="I169" s="131">
        <v>510.41666666666669</v>
      </c>
      <c r="J169" s="131">
        <v>513.98333333333323</v>
      </c>
      <c r="K169" s="130">
        <v>506.85</v>
      </c>
      <c r="L169" s="130">
        <v>498.05</v>
      </c>
      <c r="M169" s="130">
        <v>4.2513100000000001</v>
      </c>
    </row>
    <row r="170" spans="1:13">
      <c r="A170" s="66">
        <v>161</v>
      </c>
      <c r="B170" s="130" t="s">
        <v>1631</v>
      </c>
      <c r="C170" s="130">
        <v>700.15</v>
      </c>
      <c r="D170" s="131">
        <v>700.86666666666667</v>
      </c>
      <c r="E170" s="131">
        <v>695.7833333333333</v>
      </c>
      <c r="F170" s="131">
        <v>691.41666666666663</v>
      </c>
      <c r="G170" s="131">
        <v>686.33333333333326</v>
      </c>
      <c r="H170" s="131">
        <v>705.23333333333335</v>
      </c>
      <c r="I170" s="131">
        <v>710.31666666666661</v>
      </c>
      <c r="J170" s="131">
        <v>714.68333333333339</v>
      </c>
      <c r="K170" s="130">
        <v>705.95</v>
      </c>
      <c r="L170" s="130">
        <v>696.5</v>
      </c>
      <c r="M170" s="130">
        <v>1.9727600000000001</v>
      </c>
    </row>
    <row r="171" spans="1:13">
      <c r="A171" s="66">
        <v>162</v>
      </c>
      <c r="B171" s="130" t="s">
        <v>133</v>
      </c>
      <c r="C171" s="130">
        <v>440.8</v>
      </c>
      <c r="D171" s="131">
        <v>443.06666666666666</v>
      </c>
      <c r="E171" s="131">
        <v>436.33333333333331</v>
      </c>
      <c r="F171" s="131">
        <v>431.86666666666667</v>
      </c>
      <c r="G171" s="131">
        <v>425.13333333333333</v>
      </c>
      <c r="H171" s="131">
        <v>447.5333333333333</v>
      </c>
      <c r="I171" s="131">
        <v>454.26666666666665</v>
      </c>
      <c r="J171" s="131">
        <v>458.73333333333329</v>
      </c>
      <c r="K171" s="130">
        <v>449.8</v>
      </c>
      <c r="L171" s="130">
        <v>438.6</v>
      </c>
      <c r="M171" s="130">
        <v>28.303979999999999</v>
      </c>
    </row>
    <row r="172" spans="1:13">
      <c r="A172" s="66">
        <v>163</v>
      </c>
      <c r="B172" s="130" t="s">
        <v>131</v>
      </c>
      <c r="C172" s="130">
        <v>22.25</v>
      </c>
      <c r="D172" s="131">
        <v>22.483333333333334</v>
      </c>
      <c r="E172" s="131">
        <v>21.866666666666667</v>
      </c>
      <c r="F172" s="131">
        <v>21.483333333333334</v>
      </c>
      <c r="G172" s="131">
        <v>20.866666666666667</v>
      </c>
      <c r="H172" s="131">
        <v>22.866666666666667</v>
      </c>
      <c r="I172" s="131">
        <v>23.483333333333334</v>
      </c>
      <c r="J172" s="131">
        <v>23.866666666666667</v>
      </c>
      <c r="K172" s="130">
        <v>23.1</v>
      </c>
      <c r="L172" s="130">
        <v>22.1</v>
      </c>
      <c r="M172" s="130">
        <v>443.07828999999998</v>
      </c>
    </row>
    <row r="173" spans="1:13">
      <c r="A173" s="66">
        <v>164</v>
      </c>
      <c r="B173" s="130" t="s">
        <v>134</v>
      </c>
      <c r="C173" s="130">
        <v>928.7</v>
      </c>
      <c r="D173" s="131">
        <v>929.85</v>
      </c>
      <c r="E173" s="131">
        <v>923.05000000000007</v>
      </c>
      <c r="F173" s="131">
        <v>917.40000000000009</v>
      </c>
      <c r="G173" s="131">
        <v>910.60000000000014</v>
      </c>
      <c r="H173" s="131">
        <v>935.5</v>
      </c>
      <c r="I173" s="131">
        <v>942.3</v>
      </c>
      <c r="J173" s="131">
        <v>947.94999999999993</v>
      </c>
      <c r="K173" s="130">
        <v>936.65</v>
      </c>
      <c r="L173" s="130">
        <v>924.2</v>
      </c>
      <c r="M173" s="130">
        <v>49.477249999999998</v>
      </c>
    </row>
    <row r="174" spans="1:13">
      <c r="A174" s="66">
        <v>165</v>
      </c>
      <c r="B174" s="130" t="s">
        <v>135</v>
      </c>
      <c r="C174" s="130">
        <v>452.65</v>
      </c>
      <c r="D174" s="131">
        <v>453.85000000000008</v>
      </c>
      <c r="E174" s="131">
        <v>447.90000000000015</v>
      </c>
      <c r="F174" s="131">
        <v>443.15000000000009</v>
      </c>
      <c r="G174" s="131">
        <v>437.20000000000016</v>
      </c>
      <c r="H174" s="131">
        <v>458.60000000000014</v>
      </c>
      <c r="I174" s="131">
        <v>464.55000000000007</v>
      </c>
      <c r="J174" s="131">
        <v>469.30000000000013</v>
      </c>
      <c r="K174" s="130">
        <v>459.8</v>
      </c>
      <c r="L174" s="130">
        <v>449.1</v>
      </c>
      <c r="M174" s="130">
        <v>17.613140000000001</v>
      </c>
    </row>
    <row r="175" spans="1:13">
      <c r="A175" s="66">
        <v>166</v>
      </c>
      <c r="B175" s="130" t="s">
        <v>136</v>
      </c>
      <c r="C175" s="130">
        <v>40.049999999999997</v>
      </c>
      <c r="D175" s="131">
        <v>40.4</v>
      </c>
      <c r="E175" s="131">
        <v>39.449999999999996</v>
      </c>
      <c r="F175" s="131">
        <v>38.849999999999994</v>
      </c>
      <c r="G175" s="131">
        <v>37.899999999999991</v>
      </c>
      <c r="H175" s="131">
        <v>41</v>
      </c>
      <c r="I175" s="131">
        <v>41.95</v>
      </c>
      <c r="J175" s="131">
        <v>42.550000000000004</v>
      </c>
      <c r="K175" s="130">
        <v>41.35</v>
      </c>
      <c r="L175" s="130">
        <v>39.799999999999997</v>
      </c>
      <c r="M175" s="130">
        <v>59.163440000000001</v>
      </c>
    </row>
    <row r="176" spans="1:13">
      <c r="A176" s="66">
        <v>167</v>
      </c>
      <c r="B176" s="130" t="s">
        <v>132</v>
      </c>
      <c r="C176" s="130">
        <v>128.9</v>
      </c>
      <c r="D176" s="131">
        <v>129.69999999999999</v>
      </c>
      <c r="E176" s="131">
        <v>126.89999999999998</v>
      </c>
      <c r="F176" s="131">
        <v>124.89999999999999</v>
      </c>
      <c r="G176" s="131">
        <v>122.09999999999998</v>
      </c>
      <c r="H176" s="131">
        <v>131.69999999999999</v>
      </c>
      <c r="I176" s="131">
        <v>134.5</v>
      </c>
      <c r="J176" s="131">
        <v>136.49999999999997</v>
      </c>
      <c r="K176" s="130">
        <v>132.5</v>
      </c>
      <c r="L176" s="130">
        <v>127.7</v>
      </c>
      <c r="M176" s="130">
        <v>33.520989999999998</v>
      </c>
    </row>
    <row r="177" spans="1:13">
      <c r="A177" s="66">
        <v>168</v>
      </c>
      <c r="B177" s="130" t="s">
        <v>230</v>
      </c>
      <c r="C177" s="130">
        <v>2070.1999999999998</v>
      </c>
      <c r="D177" s="131">
        <v>2064.3833333333337</v>
      </c>
      <c r="E177" s="131">
        <v>2046.8666666666672</v>
      </c>
      <c r="F177" s="131">
        <v>2023.5333333333335</v>
      </c>
      <c r="G177" s="131">
        <v>2006.0166666666671</v>
      </c>
      <c r="H177" s="131">
        <v>2087.7166666666672</v>
      </c>
      <c r="I177" s="131">
        <v>2105.2333333333336</v>
      </c>
      <c r="J177" s="131">
        <v>2128.5666666666675</v>
      </c>
      <c r="K177" s="130">
        <v>2081.9</v>
      </c>
      <c r="L177" s="130">
        <v>2041.05</v>
      </c>
      <c r="M177" s="130">
        <v>2.6515200000000001</v>
      </c>
    </row>
    <row r="178" spans="1:13">
      <c r="A178" s="66">
        <v>169</v>
      </c>
      <c r="B178" s="130" t="s">
        <v>212</v>
      </c>
      <c r="C178" s="130">
        <v>16943.349999999999</v>
      </c>
      <c r="D178" s="131">
        <v>16859.533333333336</v>
      </c>
      <c r="E178" s="131">
        <v>16749.866666666672</v>
      </c>
      <c r="F178" s="131">
        <v>16556.383333333335</v>
      </c>
      <c r="G178" s="131">
        <v>16446.716666666671</v>
      </c>
      <c r="H178" s="131">
        <v>17053.016666666674</v>
      </c>
      <c r="I178" s="131">
        <v>17162.683333333338</v>
      </c>
      <c r="J178" s="131">
        <v>17356.166666666675</v>
      </c>
      <c r="K178" s="130">
        <v>16969.2</v>
      </c>
      <c r="L178" s="130">
        <v>16666.05</v>
      </c>
      <c r="M178" s="130">
        <v>7.4690000000000006E-2</v>
      </c>
    </row>
    <row r="179" spans="1:13">
      <c r="A179" s="66">
        <v>170</v>
      </c>
      <c r="B179" s="130" t="s">
        <v>140</v>
      </c>
      <c r="C179" s="130">
        <v>1592.2</v>
      </c>
      <c r="D179" s="131">
        <v>1584.1666666666667</v>
      </c>
      <c r="E179" s="131">
        <v>1559.5833333333335</v>
      </c>
      <c r="F179" s="131">
        <v>1526.9666666666667</v>
      </c>
      <c r="G179" s="131">
        <v>1502.3833333333334</v>
      </c>
      <c r="H179" s="131">
        <v>1616.7833333333335</v>
      </c>
      <c r="I179" s="131">
        <v>1641.366666666667</v>
      </c>
      <c r="J179" s="131">
        <v>1673.9833333333336</v>
      </c>
      <c r="K179" s="130">
        <v>1608.75</v>
      </c>
      <c r="L179" s="130">
        <v>1551.55</v>
      </c>
      <c r="M179" s="130">
        <v>7.8858499999999996</v>
      </c>
    </row>
    <row r="180" spans="1:13">
      <c r="A180" s="66">
        <v>171</v>
      </c>
      <c r="B180" s="130" t="s">
        <v>139</v>
      </c>
      <c r="C180" s="130">
        <v>1099.8499999999999</v>
      </c>
      <c r="D180" s="131">
        <v>1100.5833333333333</v>
      </c>
      <c r="E180" s="131">
        <v>1090.2666666666664</v>
      </c>
      <c r="F180" s="131">
        <v>1080.6833333333332</v>
      </c>
      <c r="G180" s="131">
        <v>1070.3666666666663</v>
      </c>
      <c r="H180" s="131">
        <v>1110.1666666666665</v>
      </c>
      <c r="I180" s="131">
        <v>1120.4833333333336</v>
      </c>
      <c r="J180" s="131">
        <v>1130.0666666666666</v>
      </c>
      <c r="K180" s="130">
        <v>1110.9000000000001</v>
      </c>
      <c r="L180" s="130">
        <v>1091</v>
      </c>
      <c r="M180" s="130">
        <v>1.6829400000000001</v>
      </c>
    </row>
    <row r="181" spans="1:13">
      <c r="A181" s="66">
        <v>172</v>
      </c>
      <c r="B181" s="130" t="s">
        <v>138</v>
      </c>
      <c r="C181" s="130">
        <v>253.8</v>
      </c>
      <c r="D181" s="131">
        <v>254.51666666666665</v>
      </c>
      <c r="E181" s="131">
        <v>251.5333333333333</v>
      </c>
      <c r="F181" s="131">
        <v>249.26666666666665</v>
      </c>
      <c r="G181" s="131">
        <v>246.2833333333333</v>
      </c>
      <c r="H181" s="131">
        <v>256.7833333333333</v>
      </c>
      <c r="I181" s="131">
        <v>259.76666666666665</v>
      </c>
      <c r="J181" s="131">
        <v>262.0333333333333</v>
      </c>
      <c r="K181" s="130">
        <v>257.5</v>
      </c>
      <c r="L181" s="130">
        <v>252.25</v>
      </c>
      <c r="M181" s="130">
        <v>186.60912999999999</v>
      </c>
    </row>
    <row r="182" spans="1:13">
      <c r="A182" s="66">
        <v>173</v>
      </c>
      <c r="B182" s="130" t="s">
        <v>137</v>
      </c>
      <c r="C182" s="130">
        <v>74</v>
      </c>
      <c r="D182" s="131">
        <v>74.816666666666677</v>
      </c>
      <c r="E182" s="131">
        <v>72.833333333333357</v>
      </c>
      <c r="F182" s="131">
        <v>71.666666666666686</v>
      </c>
      <c r="G182" s="131">
        <v>69.683333333333366</v>
      </c>
      <c r="H182" s="131">
        <v>75.983333333333348</v>
      </c>
      <c r="I182" s="131">
        <v>77.966666666666669</v>
      </c>
      <c r="J182" s="131">
        <v>79.13333333333334</v>
      </c>
      <c r="K182" s="130">
        <v>76.8</v>
      </c>
      <c r="L182" s="130">
        <v>73.650000000000006</v>
      </c>
      <c r="M182" s="130">
        <v>88.477819999999994</v>
      </c>
    </row>
    <row r="183" spans="1:13">
      <c r="A183" s="66">
        <v>174</v>
      </c>
      <c r="B183" s="130" t="s">
        <v>1839</v>
      </c>
      <c r="C183" s="130">
        <v>415</v>
      </c>
      <c r="D183" s="131">
        <v>417.9666666666667</v>
      </c>
      <c r="E183" s="131">
        <v>409.13333333333338</v>
      </c>
      <c r="F183" s="131">
        <v>403.26666666666671</v>
      </c>
      <c r="G183" s="131">
        <v>394.43333333333339</v>
      </c>
      <c r="H183" s="131">
        <v>423.83333333333337</v>
      </c>
      <c r="I183" s="131">
        <v>432.66666666666663</v>
      </c>
      <c r="J183" s="131">
        <v>438.53333333333336</v>
      </c>
      <c r="K183" s="130">
        <v>426.8</v>
      </c>
      <c r="L183" s="130">
        <v>412.1</v>
      </c>
      <c r="M183" s="130">
        <v>2.93458</v>
      </c>
    </row>
    <row r="184" spans="1:13">
      <c r="A184" s="66">
        <v>175</v>
      </c>
      <c r="B184" s="130" t="s">
        <v>142</v>
      </c>
      <c r="C184" s="130">
        <v>515.9</v>
      </c>
      <c r="D184" s="131">
        <v>515.66666666666663</v>
      </c>
      <c r="E184" s="131">
        <v>509.83333333333326</v>
      </c>
      <c r="F184" s="131">
        <v>503.76666666666665</v>
      </c>
      <c r="G184" s="131">
        <v>497.93333333333328</v>
      </c>
      <c r="H184" s="131">
        <v>521.73333333333323</v>
      </c>
      <c r="I184" s="131">
        <v>527.56666666666649</v>
      </c>
      <c r="J184" s="131">
        <v>533.63333333333321</v>
      </c>
      <c r="K184" s="130">
        <v>521.5</v>
      </c>
      <c r="L184" s="130">
        <v>509.6</v>
      </c>
      <c r="M184" s="130">
        <v>36.198909999999998</v>
      </c>
    </row>
    <row r="185" spans="1:13">
      <c r="A185" s="66">
        <v>176</v>
      </c>
      <c r="B185" s="130" t="s">
        <v>143</v>
      </c>
      <c r="C185" s="130">
        <v>862.2</v>
      </c>
      <c r="D185" s="131">
        <v>869.88333333333333</v>
      </c>
      <c r="E185" s="131">
        <v>851.31666666666661</v>
      </c>
      <c r="F185" s="131">
        <v>840.43333333333328</v>
      </c>
      <c r="G185" s="131">
        <v>821.86666666666656</v>
      </c>
      <c r="H185" s="131">
        <v>880.76666666666665</v>
      </c>
      <c r="I185" s="131">
        <v>899.33333333333348</v>
      </c>
      <c r="J185" s="131">
        <v>910.2166666666667</v>
      </c>
      <c r="K185" s="130">
        <v>888.45</v>
      </c>
      <c r="L185" s="130">
        <v>859</v>
      </c>
      <c r="M185" s="130">
        <v>14.07226</v>
      </c>
    </row>
    <row r="186" spans="1:13">
      <c r="A186" s="66">
        <v>177</v>
      </c>
      <c r="B186" s="130" t="s">
        <v>1898</v>
      </c>
      <c r="C186" s="130">
        <v>12</v>
      </c>
      <c r="D186" s="131">
        <v>12.033333333333331</v>
      </c>
      <c r="E186" s="131">
        <v>11.916666666666663</v>
      </c>
      <c r="F186" s="131">
        <v>11.83333333333333</v>
      </c>
      <c r="G186" s="131">
        <v>11.716666666666661</v>
      </c>
      <c r="H186" s="131">
        <v>12.116666666666664</v>
      </c>
      <c r="I186" s="131">
        <v>12.233333333333331</v>
      </c>
      <c r="J186" s="131">
        <v>12.316666666666665</v>
      </c>
      <c r="K186" s="130">
        <v>12.15</v>
      </c>
      <c r="L186" s="130">
        <v>11.95</v>
      </c>
      <c r="M186" s="130">
        <v>155.99493000000001</v>
      </c>
    </row>
    <row r="187" spans="1:13">
      <c r="A187" s="66">
        <v>178</v>
      </c>
      <c r="B187" s="130" t="s">
        <v>144</v>
      </c>
      <c r="C187" s="130">
        <v>58.35</v>
      </c>
      <c r="D187" s="131">
        <v>58.533333333333331</v>
      </c>
      <c r="E187" s="131">
        <v>57.566666666666663</v>
      </c>
      <c r="F187" s="131">
        <v>56.783333333333331</v>
      </c>
      <c r="G187" s="131">
        <v>55.816666666666663</v>
      </c>
      <c r="H187" s="131">
        <v>59.316666666666663</v>
      </c>
      <c r="I187" s="131">
        <v>60.283333333333331</v>
      </c>
      <c r="J187" s="131">
        <v>61.066666666666663</v>
      </c>
      <c r="K187" s="130">
        <v>59.5</v>
      </c>
      <c r="L187" s="130">
        <v>57.75</v>
      </c>
      <c r="M187" s="130">
        <v>49.427849999999999</v>
      </c>
    </row>
    <row r="188" spans="1:13">
      <c r="A188" s="66">
        <v>179</v>
      </c>
      <c r="B188" s="130" t="s">
        <v>1911</v>
      </c>
      <c r="C188" s="130">
        <v>618.75</v>
      </c>
      <c r="D188" s="131">
        <v>624.93333333333339</v>
      </c>
      <c r="E188" s="131">
        <v>607.96666666666681</v>
      </c>
      <c r="F188" s="131">
        <v>597.18333333333339</v>
      </c>
      <c r="G188" s="131">
        <v>580.21666666666681</v>
      </c>
      <c r="H188" s="131">
        <v>635.71666666666681</v>
      </c>
      <c r="I188" s="131">
        <v>652.68333333333351</v>
      </c>
      <c r="J188" s="131">
        <v>663.46666666666681</v>
      </c>
      <c r="K188" s="130">
        <v>641.9</v>
      </c>
      <c r="L188" s="130">
        <v>614.15</v>
      </c>
      <c r="M188" s="130">
        <v>2.7481399999999998</v>
      </c>
    </row>
    <row r="189" spans="1:13">
      <c r="A189" s="66">
        <v>180</v>
      </c>
      <c r="B189" s="130" t="s">
        <v>244</v>
      </c>
      <c r="C189" s="130">
        <v>68.25</v>
      </c>
      <c r="D189" s="131">
        <v>68.666666666666671</v>
      </c>
      <c r="E189" s="131">
        <v>67.38333333333334</v>
      </c>
      <c r="F189" s="131">
        <v>66.516666666666666</v>
      </c>
      <c r="G189" s="131">
        <v>65.233333333333334</v>
      </c>
      <c r="H189" s="131">
        <v>69.533333333333346</v>
      </c>
      <c r="I189" s="131">
        <v>70.816666666666677</v>
      </c>
      <c r="J189" s="131">
        <v>71.683333333333351</v>
      </c>
      <c r="K189" s="130">
        <v>69.95</v>
      </c>
      <c r="L189" s="130">
        <v>67.8</v>
      </c>
      <c r="M189" s="130">
        <v>83.53434</v>
      </c>
    </row>
    <row r="190" spans="1:13">
      <c r="A190" s="66">
        <v>181</v>
      </c>
      <c r="B190" s="130" t="s">
        <v>155</v>
      </c>
      <c r="C190" s="130">
        <v>641.35</v>
      </c>
      <c r="D190" s="131">
        <v>637.61666666666667</v>
      </c>
      <c r="E190" s="131">
        <v>629.23333333333335</v>
      </c>
      <c r="F190" s="131">
        <v>617.11666666666667</v>
      </c>
      <c r="G190" s="131">
        <v>608.73333333333335</v>
      </c>
      <c r="H190" s="131">
        <v>649.73333333333335</v>
      </c>
      <c r="I190" s="131">
        <v>658.11666666666679</v>
      </c>
      <c r="J190" s="131">
        <v>670.23333333333335</v>
      </c>
      <c r="K190" s="130">
        <v>646</v>
      </c>
      <c r="L190" s="130">
        <v>625.5</v>
      </c>
      <c r="M190" s="130">
        <v>9.1216100000000004</v>
      </c>
    </row>
    <row r="191" spans="1:13">
      <c r="A191" s="66">
        <v>182</v>
      </c>
      <c r="B191" s="130" t="s">
        <v>145</v>
      </c>
      <c r="C191" s="130">
        <v>725.65</v>
      </c>
      <c r="D191" s="131">
        <v>722.56666666666661</v>
      </c>
      <c r="E191" s="131">
        <v>717.33333333333326</v>
      </c>
      <c r="F191" s="131">
        <v>709.01666666666665</v>
      </c>
      <c r="G191" s="131">
        <v>703.7833333333333</v>
      </c>
      <c r="H191" s="131">
        <v>730.88333333333321</v>
      </c>
      <c r="I191" s="131">
        <v>736.11666666666656</v>
      </c>
      <c r="J191" s="131">
        <v>744.43333333333317</v>
      </c>
      <c r="K191" s="130">
        <v>727.8</v>
      </c>
      <c r="L191" s="130">
        <v>714.25</v>
      </c>
      <c r="M191" s="130">
        <v>4.3730799999999999</v>
      </c>
    </row>
    <row r="192" spans="1:13">
      <c r="A192" s="66">
        <v>183</v>
      </c>
      <c r="B192" s="130" t="s">
        <v>146</v>
      </c>
      <c r="C192" s="130">
        <v>634.75</v>
      </c>
      <c r="D192" s="131">
        <v>643.5</v>
      </c>
      <c r="E192" s="131">
        <v>624</v>
      </c>
      <c r="F192" s="131">
        <v>613.25</v>
      </c>
      <c r="G192" s="131">
        <v>593.75</v>
      </c>
      <c r="H192" s="131">
        <v>654.25</v>
      </c>
      <c r="I192" s="131">
        <v>673.75</v>
      </c>
      <c r="J192" s="131">
        <v>684.5</v>
      </c>
      <c r="K192" s="130">
        <v>663</v>
      </c>
      <c r="L192" s="130">
        <v>632.75</v>
      </c>
      <c r="M192" s="130">
        <v>4.4585999999999997</v>
      </c>
    </row>
    <row r="193" spans="1:13">
      <c r="A193" s="66">
        <v>184</v>
      </c>
      <c r="B193" s="130" t="s">
        <v>152</v>
      </c>
      <c r="C193" s="130">
        <v>3139.25</v>
      </c>
      <c r="D193" s="131">
        <v>3099.0666666666671</v>
      </c>
      <c r="E193" s="131">
        <v>3048.1333333333341</v>
      </c>
      <c r="F193" s="131">
        <v>2957.0166666666669</v>
      </c>
      <c r="G193" s="131">
        <v>2906.0833333333339</v>
      </c>
      <c r="H193" s="131">
        <v>3190.1833333333343</v>
      </c>
      <c r="I193" s="131">
        <v>3241.1166666666677</v>
      </c>
      <c r="J193" s="131">
        <v>3332.2333333333345</v>
      </c>
      <c r="K193" s="130">
        <v>3150</v>
      </c>
      <c r="L193" s="130">
        <v>3007.95</v>
      </c>
      <c r="M193" s="130">
        <v>30.5718</v>
      </c>
    </row>
    <row r="194" spans="1:13">
      <c r="A194" s="66">
        <v>185</v>
      </c>
      <c r="B194" s="130" t="s">
        <v>147</v>
      </c>
      <c r="C194" s="130">
        <v>273.85000000000002</v>
      </c>
      <c r="D194" s="131">
        <v>274.43333333333334</v>
      </c>
      <c r="E194" s="131">
        <v>271.06666666666666</v>
      </c>
      <c r="F194" s="131">
        <v>268.2833333333333</v>
      </c>
      <c r="G194" s="131">
        <v>264.91666666666663</v>
      </c>
      <c r="H194" s="131">
        <v>277.2166666666667</v>
      </c>
      <c r="I194" s="131">
        <v>280.58333333333337</v>
      </c>
      <c r="J194" s="131">
        <v>283.36666666666673</v>
      </c>
      <c r="K194" s="130">
        <v>277.8</v>
      </c>
      <c r="L194" s="130">
        <v>271.64999999999998</v>
      </c>
      <c r="M194" s="130">
        <v>21.492049999999999</v>
      </c>
    </row>
    <row r="195" spans="1:13">
      <c r="A195" s="66">
        <v>186</v>
      </c>
      <c r="B195" s="130" t="s">
        <v>149</v>
      </c>
      <c r="C195" s="130">
        <v>202.15</v>
      </c>
      <c r="D195" s="131">
        <v>202.23333333333335</v>
      </c>
      <c r="E195" s="131">
        <v>200.81666666666669</v>
      </c>
      <c r="F195" s="131">
        <v>199.48333333333335</v>
      </c>
      <c r="G195" s="131">
        <v>198.06666666666669</v>
      </c>
      <c r="H195" s="131">
        <v>203.56666666666669</v>
      </c>
      <c r="I195" s="131">
        <v>204.98333333333332</v>
      </c>
      <c r="J195" s="131">
        <v>206.31666666666669</v>
      </c>
      <c r="K195" s="130">
        <v>203.65</v>
      </c>
      <c r="L195" s="130">
        <v>200.9</v>
      </c>
      <c r="M195" s="130">
        <v>11.683</v>
      </c>
    </row>
    <row r="196" spans="1:13">
      <c r="A196" s="66">
        <v>187</v>
      </c>
      <c r="B196" s="130" t="s">
        <v>148</v>
      </c>
      <c r="C196" s="130">
        <v>358.4</v>
      </c>
      <c r="D196" s="131">
        <v>359.93333333333334</v>
      </c>
      <c r="E196" s="131">
        <v>355.4666666666667</v>
      </c>
      <c r="F196" s="131">
        <v>352.53333333333336</v>
      </c>
      <c r="G196" s="131">
        <v>348.06666666666672</v>
      </c>
      <c r="H196" s="131">
        <v>362.86666666666667</v>
      </c>
      <c r="I196" s="131">
        <v>367.33333333333326</v>
      </c>
      <c r="J196" s="131">
        <v>370.26666666666665</v>
      </c>
      <c r="K196" s="130">
        <v>364.4</v>
      </c>
      <c r="L196" s="130">
        <v>357</v>
      </c>
      <c r="M196" s="130">
        <v>131.45938000000001</v>
      </c>
    </row>
    <row r="197" spans="1:13">
      <c r="A197" s="66">
        <v>188</v>
      </c>
      <c r="B197" s="130" t="s">
        <v>150</v>
      </c>
      <c r="C197" s="130">
        <v>87.85</v>
      </c>
      <c r="D197" s="131">
        <v>87.533333333333346</v>
      </c>
      <c r="E197" s="131">
        <v>86.616666666666688</v>
      </c>
      <c r="F197" s="131">
        <v>85.38333333333334</v>
      </c>
      <c r="G197" s="131">
        <v>84.466666666666683</v>
      </c>
      <c r="H197" s="131">
        <v>88.766666666666694</v>
      </c>
      <c r="I197" s="131">
        <v>89.683333333333351</v>
      </c>
      <c r="J197" s="131">
        <v>90.9166666666667</v>
      </c>
      <c r="K197" s="130">
        <v>88.45</v>
      </c>
      <c r="L197" s="130">
        <v>86.3</v>
      </c>
      <c r="M197" s="130">
        <v>84.238050000000001</v>
      </c>
    </row>
    <row r="198" spans="1:13">
      <c r="A198" s="66">
        <v>189</v>
      </c>
      <c r="B198" s="130" t="s">
        <v>151</v>
      </c>
      <c r="C198" s="130">
        <v>598.4</v>
      </c>
      <c r="D198" s="131">
        <v>601.28333333333342</v>
      </c>
      <c r="E198" s="131">
        <v>593.81666666666683</v>
      </c>
      <c r="F198" s="131">
        <v>589.23333333333346</v>
      </c>
      <c r="G198" s="131">
        <v>581.76666666666688</v>
      </c>
      <c r="H198" s="131">
        <v>605.86666666666679</v>
      </c>
      <c r="I198" s="131">
        <v>613.33333333333326</v>
      </c>
      <c r="J198" s="131">
        <v>617.91666666666674</v>
      </c>
      <c r="K198" s="130">
        <v>608.75</v>
      </c>
      <c r="L198" s="130">
        <v>596.70000000000005</v>
      </c>
      <c r="M198" s="130">
        <v>66.284989999999993</v>
      </c>
    </row>
    <row r="199" spans="1:13">
      <c r="A199" s="66">
        <v>190</v>
      </c>
      <c r="B199" s="130" t="s">
        <v>153</v>
      </c>
      <c r="C199" s="130">
        <v>652.79999999999995</v>
      </c>
      <c r="D199" s="131">
        <v>647.2833333333333</v>
      </c>
      <c r="E199" s="131">
        <v>639.56666666666661</v>
      </c>
      <c r="F199" s="131">
        <v>626.33333333333326</v>
      </c>
      <c r="G199" s="131">
        <v>618.61666666666656</v>
      </c>
      <c r="H199" s="131">
        <v>660.51666666666665</v>
      </c>
      <c r="I199" s="131">
        <v>668.23333333333335</v>
      </c>
      <c r="J199" s="131">
        <v>681.4666666666667</v>
      </c>
      <c r="K199" s="130">
        <v>655</v>
      </c>
      <c r="L199" s="130">
        <v>634.04999999999995</v>
      </c>
      <c r="M199" s="130">
        <v>36.142809999999997</v>
      </c>
    </row>
    <row r="200" spans="1:13">
      <c r="A200" s="66">
        <v>191</v>
      </c>
      <c r="B200" s="130" t="s">
        <v>214</v>
      </c>
      <c r="C200" s="130">
        <v>826.6</v>
      </c>
      <c r="D200" s="131">
        <v>819.56666666666661</v>
      </c>
      <c r="E200" s="131">
        <v>810.23333333333323</v>
      </c>
      <c r="F200" s="131">
        <v>793.86666666666667</v>
      </c>
      <c r="G200" s="131">
        <v>784.5333333333333</v>
      </c>
      <c r="H200" s="131">
        <v>835.93333333333317</v>
      </c>
      <c r="I200" s="131">
        <v>845.26666666666665</v>
      </c>
      <c r="J200" s="131">
        <v>861.6333333333331</v>
      </c>
      <c r="K200" s="130">
        <v>828.9</v>
      </c>
      <c r="L200" s="130">
        <v>803.2</v>
      </c>
      <c r="M200" s="130">
        <v>3.9474999999999998</v>
      </c>
    </row>
    <row r="201" spans="1:13">
      <c r="A201" s="66">
        <v>192</v>
      </c>
      <c r="B201" s="130" t="s">
        <v>154</v>
      </c>
      <c r="C201" s="130">
        <v>976.05</v>
      </c>
      <c r="D201" s="131">
        <v>980.13333333333333</v>
      </c>
      <c r="E201" s="131">
        <v>967.26666666666665</v>
      </c>
      <c r="F201" s="131">
        <v>958.48333333333335</v>
      </c>
      <c r="G201" s="131">
        <v>945.61666666666667</v>
      </c>
      <c r="H201" s="131">
        <v>988.91666666666663</v>
      </c>
      <c r="I201" s="131">
        <v>1001.7833333333332</v>
      </c>
      <c r="J201" s="131">
        <v>1010.5666666666666</v>
      </c>
      <c r="K201" s="130">
        <v>993</v>
      </c>
      <c r="L201" s="130">
        <v>971.35</v>
      </c>
      <c r="M201" s="130">
        <v>43.790959999999998</v>
      </c>
    </row>
    <row r="202" spans="1:13">
      <c r="A202" s="66">
        <v>193</v>
      </c>
      <c r="B202" s="130" t="s">
        <v>216</v>
      </c>
      <c r="C202" s="130">
        <v>1320.3</v>
      </c>
      <c r="D202" s="131">
        <v>1319.3666666666666</v>
      </c>
      <c r="E202" s="131">
        <v>1306.083333333333</v>
      </c>
      <c r="F202" s="131">
        <v>1291.8666666666666</v>
      </c>
      <c r="G202" s="131">
        <v>1278.583333333333</v>
      </c>
      <c r="H202" s="131">
        <v>1333.583333333333</v>
      </c>
      <c r="I202" s="131">
        <v>1346.8666666666663</v>
      </c>
      <c r="J202" s="131">
        <v>1361.083333333333</v>
      </c>
      <c r="K202" s="130">
        <v>1332.65</v>
      </c>
      <c r="L202" s="130">
        <v>1305.1500000000001</v>
      </c>
      <c r="M202" s="130">
        <v>1.49339</v>
      </c>
    </row>
    <row r="203" spans="1:13">
      <c r="A203" s="66">
        <v>194</v>
      </c>
      <c r="B203" s="130" t="s">
        <v>217</v>
      </c>
      <c r="C203" s="130">
        <v>246.6</v>
      </c>
      <c r="D203" s="131">
        <v>246.95000000000002</v>
      </c>
      <c r="E203" s="131">
        <v>244.75000000000003</v>
      </c>
      <c r="F203" s="131">
        <v>242.9</v>
      </c>
      <c r="G203" s="131">
        <v>240.70000000000002</v>
      </c>
      <c r="H203" s="131">
        <v>248.80000000000004</v>
      </c>
      <c r="I203" s="131">
        <v>251.00000000000003</v>
      </c>
      <c r="J203" s="131">
        <v>252.85000000000005</v>
      </c>
      <c r="K203" s="130">
        <v>249.15</v>
      </c>
      <c r="L203" s="130">
        <v>245.1</v>
      </c>
      <c r="M203" s="130">
        <v>5.3399099999999997</v>
      </c>
    </row>
    <row r="204" spans="1:13">
      <c r="A204" s="66">
        <v>195</v>
      </c>
      <c r="B204" s="130" t="s">
        <v>161</v>
      </c>
      <c r="C204" s="130">
        <v>747.9</v>
      </c>
      <c r="D204" s="131">
        <v>746.05000000000007</v>
      </c>
      <c r="E204" s="131">
        <v>742.00000000000011</v>
      </c>
      <c r="F204" s="131">
        <v>736.1</v>
      </c>
      <c r="G204" s="131">
        <v>732.05000000000007</v>
      </c>
      <c r="H204" s="131">
        <v>751.95000000000016</v>
      </c>
      <c r="I204" s="131">
        <v>756.00000000000011</v>
      </c>
      <c r="J204" s="131">
        <v>761.9000000000002</v>
      </c>
      <c r="K204" s="130">
        <v>750.1</v>
      </c>
      <c r="L204" s="130">
        <v>740.15</v>
      </c>
      <c r="M204" s="130">
        <v>6.9698900000000004</v>
      </c>
    </row>
    <row r="205" spans="1:13">
      <c r="A205" s="66">
        <v>196</v>
      </c>
      <c r="B205" s="130" t="s">
        <v>158</v>
      </c>
      <c r="C205" s="130">
        <v>3872.3</v>
      </c>
      <c r="D205" s="131">
        <v>3879.1</v>
      </c>
      <c r="E205" s="131">
        <v>3858.2</v>
      </c>
      <c r="F205" s="131">
        <v>3844.1</v>
      </c>
      <c r="G205" s="131">
        <v>3823.2</v>
      </c>
      <c r="H205" s="131">
        <v>3893.2</v>
      </c>
      <c r="I205" s="131">
        <v>3914.1000000000004</v>
      </c>
      <c r="J205" s="131">
        <v>3928.2</v>
      </c>
      <c r="K205" s="130">
        <v>3900</v>
      </c>
      <c r="L205" s="130">
        <v>3865</v>
      </c>
      <c r="M205" s="130">
        <v>2.1822300000000001</v>
      </c>
    </row>
    <row r="206" spans="1:13">
      <c r="A206" s="66">
        <v>197</v>
      </c>
      <c r="B206" s="130" t="s">
        <v>159</v>
      </c>
      <c r="C206" s="130">
        <v>98.7</v>
      </c>
      <c r="D206" s="131">
        <v>99.366666666666674</v>
      </c>
      <c r="E206" s="131">
        <v>96.883333333333354</v>
      </c>
      <c r="F206" s="131">
        <v>95.066666666666677</v>
      </c>
      <c r="G206" s="131">
        <v>92.583333333333357</v>
      </c>
      <c r="H206" s="131">
        <v>101.18333333333335</v>
      </c>
      <c r="I206" s="131">
        <v>103.66666666666667</v>
      </c>
      <c r="J206" s="131">
        <v>105.48333333333335</v>
      </c>
      <c r="K206" s="130">
        <v>101.85</v>
      </c>
      <c r="L206" s="130">
        <v>97.55</v>
      </c>
      <c r="M206" s="130">
        <v>71.145089999999996</v>
      </c>
    </row>
    <row r="207" spans="1:13">
      <c r="A207" s="66">
        <v>198</v>
      </c>
      <c r="B207" s="130" t="s">
        <v>156</v>
      </c>
      <c r="C207" s="130">
        <v>1037</v>
      </c>
      <c r="D207" s="131">
        <v>1031.9166666666667</v>
      </c>
      <c r="E207" s="131">
        <v>1018.1333333333334</v>
      </c>
      <c r="F207" s="131">
        <v>999.26666666666665</v>
      </c>
      <c r="G207" s="131">
        <v>985.48333333333335</v>
      </c>
      <c r="H207" s="131">
        <v>1050.7833333333335</v>
      </c>
      <c r="I207" s="131">
        <v>1064.5666666666668</v>
      </c>
      <c r="J207" s="131">
        <v>1083.4333333333336</v>
      </c>
      <c r="K207" s="130">
        <v>1045.7</v>
      </c>
      <c r="L207" s="130">
        <v>1013.05</v>
      </c>
      <c r="M207" s="130">
        <v>5.2342899999999997</v>
      </c>
    </row>
    <row r="208" spans="1:13">
      <c r="A208" s="66">
        <v>199</v>
      </c>
      <c r="B208" s="130" t="s">
        <v>357</v>
      </c>
      <c r="C208" s="130">
        <v>3436.55</v>
      </c>
      <c r="D208" s="131">
        <v>3429.1833333333329</v>
      </c>
      <c r="E208" s="131">
        <v>3398.3666666666659</v>
      </c>
      <c r="F208" s="131">
        <v>3360.1833333333329</v>
      </c>
      <c r="G208" s="131">
        <v>3329.3666666666659</v>
      </c>
      <c r="H208" s="131">
        <v>3467.3666666666659</v>
      </c>
      <c r="I208" s="131">
        <v>3498.1833333333325</v>
      </c>
      <c r="J208" s="131">
        <v>3536.3666666666659</v>
      </c>
      <c r="K208" s="130">
        <v>3460</v>
      </c>
      <c r="L208" s="130">
        <v>3391</v>
      </c>
      <c r="M208" s="130">
        <v>2.68634</v>
      </c>
    </row>
    <row r="209" spans="1:13">
      <c r="A209" s="66">
        <v>200</v>
      </c>
      <c r="B209" s="130" t="s">
        <v>2062</v>
      </c>
      <c r="C209" s="130">
        <v>233.85</v>
      </c>
      <c r="D209" s="131">
        <v>234.68333333333331</v>
      </c>
      <c r="E209" s="131">
        <v>231.41666666666663</v>
      </c>
      <c r="F209" s="131">
        <v>228.98333333333332</v>
      </c>
      <c r="G209" s="131">
        <v>225.71666666666664</v>
      </c>
      <c r="H209" s="131">
        <v>237.11666666666662</v>
      </c>
      <c r="I209" s="131">
        <v>240.38333333333333</v>
      </c>
      <c r="J209" s="131">
        <v>242.81666666666661</v>
      </c>
      <c r="K209" s="130">
        <v>237.95</v>
      </c>
      <c r="L209" s="130">
        <v>232.25</v>
      </c>
      <c r="M209" s="130">
        <v>9.8373000000000008</v>
      </c>
    </row>
    <row r="210" spans="1:13">
      <c r="A210" s="66">
        <v>201</v>
      </c>
      <c r="B210" s="130" t="s">
        <v>2044</v>
      </c>
      <c r="C210" s="130">
        <v>139.69999999999999</v>
      </c>
      <c r="D210" s="131">
        <v>139.69999999999999</v>
      </c>
      <c r="E210" s="131">
        <v>139.69999999999999</v>
      </c>
      <c r="F210" s="131">
        <v>139.69999999999999</v>
      </c>
      <c r="G210" s="131">
        <v>139.69999999999999</v>
      </c>
      <c r="H210" s="131">
        <v>139.69999999999999</v>
      </c>
      <c r="I210" s="131">
        <v>139.69999999999999</v>
      </c>
      <c r="J210" s="131">
        <v>139.69999999999999</v>
      </c>
      <c r="K210" s="130">
        <v>139.69999999999999</v>
      </c>
      <c r="L210" s="130">
        <v>139.69999999999999</v>
      </c>
      <c r="M210" s="130">
        <v>4.7964799999999999</v>
      </c>
    </row>
    <row r="211" spans="1:13">
      <c r="A211" s="66">
        <v>202</v>
      </c>
      <c r="B211" s="130" t="s">
        <v>228</v>
      </c>
      <c r="C211" s="130">
        <v>288.7</v>
      </c>
      <c r="D211" s="131">
        <v>290.71666666666664</v>
      </c>
      <c r="E211" s="131">
        <v>284.98333333333329</v>
      </c>
      <c r="F211" s="131">
        <v>281.26666666666665</v>
      </c>
      <c r="G211" s="131">
        <v>275.5333333333333</v>
      </c>
      <c r="H211" s="131">
        <v>294.43333333333328</v>
      </c>
      <c r="I211" s="131">
        <v>300.16666666666663</v>
      </c>
      <c r="J211" s="131">
        <v>303.88333333333327</v>
      </c>
      <c r="K211" s="130">
        <v>296.45</v>
      </c>
      <c r="L211" s="130">
        <v>287</v>
      </c>
      <c r="M211" s="130">
        <v>106.82208</v>
      </c>
    </row>
    <row r="212" spans="1:13">
      <c r="A212" s="66">
        <v>203</v>
      </c>
      <c r="B212" s="130" t="s">
        <v>162</v>
      </c>
      <c r="C212" s="130">
        <v>638.79999999999995</v>
      </c>
      <c r="D212" s="131">
        <v>635.23333333333335</v>
      </c>
      <c r="E212" s="131">
        <v>629.01666666666665</v>
      </c>
      <c r="F212" s="131">
        <v>619.23333333333335</v>
      </c>
      <c r="G212" s="131">
        <v>613.01666666666665</v>
      </c>
      <c r="H212" s="131">
        <v>645.01666666666665</v>
      </c>
      <c r="I212" s="131">
        <v>651.23333333333335</v>
      </c>
      <c r="J212" s="131">
        <v>661.01666666666665</v>
      </c>
      <c r="K212" s="130">
        <v>641.45000000000005</v>
      </c>
      <c r="L212" s="130">
        <v>625.45000000000005</v>
      </c>
      <c r="M212" s="130">
        <v>11.197480000000001</v>
      </c>
    </row>
    <row r="213" spans="1:13">
      <c r="A213" s="66">
        <v>204</v>
      </c>
      <c r="B213" s="130" t="s">
        <v>2119</v>
      </c>
      <c r="C213" s="130">
        <v>57.6</v>
      </c>
      <c r="D213" s="131">
        <v>57.75</v>
      </c>
      <c r="E213" s="131">
        <v>57.3</v>
      </c>
      <c r="F213" s="131">
        <v>57</v>
      </c>
      <c r="G213" s="131">
        <v>56.55</v>
      </c>
      <c r="H213" s="131">
        <v>58.05</v>
      </c>
      <c r="I213" s="131">
        <v>58.5</v>
      </c>
      <c r="J213" s="131">
        <v>58.8</v>
      </c>
      <c r="K213" s="130">
        <v>58.2</v>
      </c>
      <c r="L213" s="130">
        <v>57.45</v>
      </c>
      <c r="M213" s="130">
        <v>4.7106500000000002</v>
      </c>
    </row>
    <row r="214" spans="1:13">
      <c r="A214" s="66">
        <v>205</v>
      </c>
      <c r="B214" s="130" t="s">
        <v>163</v>
      </c>
      <c r="C214" s="130">
        <v>286.85000000000002</v>
      </c>
      <c r="D214" s="131">
        <v>287.48333333333335</v>
      </c>
      <c r="E214" s="131">
        <v>284.4666666666667</v>
      </c>
      <c r="F214" s="131">
        <v>282.08333333333337</v>
      </c>
      <c r="G214" s="131">
        <v>279.06666666666672</v>
      </c>
      <c r="H214" s="131">
        <v>289.86666666666667</v>
      </c>
      <c r="I214" s="131">
        <v>292.88333333333333</v>
      </c>
      <c r="J214" s="131">
        <v>295.26666666666665</v>
      </c>
      <c r="K214" s="130">
        <v>290.5</v>
      </c>
      <c r="L214" s="130">
        <v>285.10000000000002</v>
      </c>
      <c r="M214" s="130">
        <v>22.46208</v>
      </c>
    </row>
    <row r="215" spans="1:13">
      <c r="A215" s="66">
        <v>206</v>
      </c>
      <c r="B215" s="130" t="s">
        <v>164</v>
      </c>
      <c r="C215" s="130">
        <v>754.55</v>
      </c>
      <c r="D215" s="131">
        <v>756</v>
      </c>
      <c r="E215" s="131">
        <v>746</v>
      </c>
      <c r="F215" s="131">
        <v>737.45</v>
      </c>
      <c r="G215" s="131">
        <v>727.45</v>
      </c>
      <c r="H215" s="131">
        <v>764.55</v>
      </c>
      <c r="I215" s="131">
        <v>774.55</v>
      </c>
      <c r="J215" s="131">
        <v>783.09999999999991</v>
      </c>
      <c r="K215" s="130">
        <v>766</v>
      </c>
      <c r="L215" s="130">
        <v>747.45</v>
      </c>
      <c r="M215" s="130">
        <v>7.2915599999999996</v>
      </c>
    </row>
    <row r="216" spans="1:13">
      <c r="A216" s="66">
        <v>207</v>
      </c>
      <c r="B216" s="130" t="s">
        <v>165</v>
      </c>
      <c r="C216" s="130">
        <v>311.75</v>
      </c>
      <c r="D216" s="131">
        <v>311.03333333333336</v>
      </c>
      <c r="E216" s="131">
        <v>308.7166666666667</v>
      </c>
      <c r="F216" s="131">
        <v>305.68333333333334</v>
      </c>
      <c r="G216" s="131">
        <v>303.36666666666667</v>
      </c>
      <c r="H216" s="131">
        <v>314.06666666666672</v>
      </c>
      <c r="I216" s="131">
        <v>316.38333333333344</v>
      </c>
      <c r="J216" s="131">
        <v>319.41666666666674</v>
      </c>
      <c r="K216" s="130">
        <v>313.35000000000002</v>
      </c>
      <c r="L216" s="130">
        <v>308</v>
      </c>
      <c r="M216" s="130">
        <v>113.59462000000001</v>
      </c>
    </row>
    <row r="217" spans="1:13">
      <c r="A217" s="66">
        <v>208</v>
      </c>
      <c r="B217" s="136" t="s">
        <v>166</v>
      </c>
      <c r="C217" s="136">
        <v>571.25</v>
      </c>
      <c r="D217" s="131">
        <v>574.16666666666663</v>
      </c>
      <c r="E217" s="131">
        <v>567.33333333333326</v>
      </c>
      <c r="F217" s="131">
        <v>563.41666666666663</v>
      </c>
      <c r="G217" s="131">
        <v>556.58333333333326</v>
      </c>
      <c r="H217" s="131">
        <v>578.08333333333326</v>
      </c>
      <c r="I217" s="131">
        <v>584.91666666666652</v>
      </c>
      <c r="J217" s="131">
        <v>588.83333333333326</v>
      </c>
      <c r="K217" s="136">
        <v>581</v>
      </c>
      <c r="L217" s="136">
        <v>570.25</v>
      </c>
      <c r="M217" s="136">
        <v>10.181649999999999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O14" sqref="O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3"/>
      <c r="B1" s="53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43203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0" t="s">
        <v>13</v>
      </c>
      <c r="B9" s="531" t="s">
        <v>14</v>
      </c>
      <c r="C9" s="529" t="s">
        <v>15</v>
      </c>
      <c r="D9" s="529" t="s">
        <v>16</v>
      </c>
      <c r="E9" s="529" t="s">
        <v>17</v>
      </c>
      <c r="F9" s="529"/>
      <c r="G9" s="529"/>
      <c r="H9" s="529" t="s">
        <v>18</v>
      </c>
      <c r="I9" s="529"/>
      <c r="J9" s="529"/>
      <c r="K9" s="23"/>
      <c r="L9" s="24"/>
      <c r="M9" s="34"/>
    </row>
    <row r="10" spans="1:15" ht="42.75" customHeight="1">
      <c r="A10" s="525"/>
      <c r="B10" s="527"/>
      <c r="C10" s="532" t="s">
        <v>19</v>
      </c>
      <c r="D10" s="53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20720.25</v>
      </c>
      <c r="D11" s="124">
        <v>20606.75</v>
      </c>
      <c r="E11" s="124">
        <v>20413.5</v>
      </c>
      <c r="F11" s="124">
        <v>20106.75</v>
      </c>
      <c r="G11" s="124">
        <v>19913.5</v>
      </c>
      <c r="H11" s="124">
        <v>20913.5</v>
      </c>
      <c r="I11" s="124">
        <v>21106.75</v>
      </c>
      <c r="J11" s="124">
        <v>21413.5</v>
      </c>
      <c r="K11" s="123">
        <v>20800</v>
      </c>
      <c r="L11" s="123">
        <v>20300</v>
      </c>
      <c r="M11" s="123">
        <v>1.1990000000000001E-2</v>
      </c>
    </row>
    <row r="12" spans="1:15" ht="12" customHeight="1">
      <c r="A12" s="65">
        <v>2</v>
      </c>
      <c r="B12" s="123" t="s">
        <v>401</v>
      </c>
      <c r="C12" s="126">
        <v>731.9</v>
      </c>
      <c r="D12" s="124">
        <v>735.65</v>
      </c>
      <c r="E12" s="124">
        <v>725.3</v>
      </c>
      <c r="F12" s="124">
        <v>718.69999999999993</v>
      </c>
      <c r="G12" s="124">
        <v>708.34999999999991</v>
      </c>
      <c r="H12" s="124">
        <v>742.25</v>
      </c>
      <c r="I12" s="124">
        <v>752.60000000000014</v>
      </c>
      <c r="J12" s="124">
        <v>759.2</v>
      </c>
      <c r="K12" s="123">
        <v>746</v>
      </c>
      <c r="L12" s="123">
        <v>729.05</v>
      </c>
      <c r="M12" s="123">
        <v>1.5172600000000001</v>
      </c>
    </row>
    <row r="13" spans="1:15" ht="12" customHeight="1">
      <c r="A13" s="65">
        <v>3</v>
      </c>
      <c r="B13" s="123" t="s">
        <v>186</v>
      </c>
      <c r="C13" s="126">
        <v>1272.25</v>
      </c>
      <c r="D13" s="124">
        <v>1275.1000000000001</v>
      </c>
      <c r="E13" s="124">
        <v>1266.1500000000003</v>
      </c>
      <c r="F13" s="124">
        <v>1260.0500000000002</v>
      </c>
      <c r="G13" s="124">
        <v>1251.1000000000004</v>
      </c>
      <c r="H13" s="124">
        <v>1281.2000000000003</v>
      </c>
      <c r="I13" s="124">
        <v>1290.1500000000001</v>
      </c>
      <c r="J13" s="124">
        <v>1296.2500000000002</v>
      </c>
      <c r="K13" s="123">
        <v>1284.05</v>
      </c>
      <c r="L13" s="123">
        <v>1269</v>
      </c>
      <c r="M13" s="123">
        <v>0.67230999999999996</v>
      </c>
    </row>
    <row r="14" spans="1:15" ht="12" customHeight="1">
      <c r="A14" s="65">
        <v>4</v>
      </c>
      <c r="B14" s="123" t="s">
        <v>30</v>
      </c>
      <c r="C14" s="126">
        <v>1524.95</v>
      </c>
      <c r="D14" s="124">
        <v>1525.7833333333335</v>
      </c>
      <c r="E14" s="124">
        <v>1519.166666666667</v>
      </c>
      <c r="F14" s="124">
        <v>1513.3833333333334</v>
      </c>
      <c r="G14" s="124">
        <v>1506.7666666666669</v>
      </c>
      <c r="H14" s="124">
        <v>1531.5666666666671</v>
      </c>
      <c r="I14" s="124">
        <v>1538.1833333333334</v>
      </c>
      <c r="J14" s="124">
        <v>1543.9666666666672</v>
      </c>
      <c r="K14" s="123">
        <v>1532.4</v>
      </c>
      <c r="L14" s="123">
        <v>1520</v>
      </c>
      <c r="M14" s="123">
        <v>2.4829500000000002</v>
      </c>
    </row>
    <row r="15" spans="1:15" ht="12" customHeight="1">
      <c r="A15" s="65">
        <v>5</v>
      </c>
      <c r="B15" s="123" t="s">
        <v>436</v>
      </c>
      <c r="C15" s="126">
        <v>1416.3</v>
      </c>
      <c r="D15" s="124">
        <v>1415.4166666666667</v>
      </c>
      <c r="E15" s="124">
        <v>1405.9333333333334</v>
      </c>
      <c r="F15" s="124">
        <v>1395.5666666666666</v>
      </c>
      <c r="G15" s="124">
        <v>1386.0833333333333</v>
      </c>
      <c r="H15" s="124">
        <v>1425.7833333333335</v>
      </c>
      <c r="I15" s="124">
        <v>1435.2666666666667</v>
      </c>
      <c r="J15" s="124">
        <v>1445.6333333333337</v>
      </c>
      <c r="K15" s="123">
        <v>1424.9</v>
      </c>
      <c r="L15" s="123">
        <v>1405.05</v>
      </c>
      <c r="M15" s="123">
        <v>0.12058000000000001</v>
      </c>
    </row>
    <row r="16" spans="1:15" ht="12" customHeight="1">
      <c r="A16" s="65">
        <v>6</v>
      </c>
      <c r="B16" s="123" t="s">
        <v>480</v>
      </c>
      <c r="C16" s="126">
        <v>2165.35</v>
      </c>
      <c r="D16" s="124">
        <v>2156.8000000000002</v>
      </c>
      <c r="E16" s="124">
        <v>2123.6000000000004</v>
      </c>
      <c r="F16" s="124">
        <v>2081.8500000000004</v>
      </c>
      <c r="G16" s="124">
        <v>2048.6500000000005</v>
      </c>
      <c r="H16" s="124">
        <v>2198.5500000000002</v>
      </c>
      <c r="I16" s="124">
        <v>2231.75</v>
      </c>
      <c r="J16" s="124">
        <v>2273.5</v>
      </c>
      <c r="K16" s="123">
        <v>2190</v>
      </c>
      <c r="L16" s="123">
        <v>2115.0500000000002</v>
      </c>
      <c r="M16" s="123">
        <v>0.14457</v>
      </c>
    </row>
    <row r="17" spans="1:13" ht="12" customHeight="1">
      <c r="A17" s="65">
        <v>7</v>
      </c>
      <c r="B17" s="123" t="s">
        <v>2536</v>
      </c>
      <c r="C17" s="126">
        <v>677.45</v>
      </c>
      <c r="D17" s="124">
        <v>673.15</v>
      </c>
      <c r="E17" s="124">
        <v>666.3</v>
      </c>
      <c r="F17" s="124">
        <v>655.15</v>
      </c>
      <c r="G17" s="124">
        <v>648.29999999999995</v>
      </c>
      <c r="H17" s="124">
        <v>684.3</v>
      </c>
      <c r="I17" s="124">
        <v>691.15000000000009</v>
      </c>
      <c r="J17" s="124">
        <v>702.3</v>
      </c>
      <c r="K17" s="123">
        <v>680</v>
      </c>
      <c r="L17" s="123">
        <v>662</v>
      </c>
      <c r="M17" s="123">
        <v>0.70708000000000004</v>
      </c>
    </row>
    <row r="18" spans="1:13" ht="12" customHeight="1">
      <c r="A18" s="65">
        <v>8</v>
      </c>
      <c r="B18" s="123" t="s">
        <v>406</v>
      </c>
      <c r="C18" s="126">
        <v>1213.2</v>
      </c>
      <c r="D18" s="124">
        <v>1224.4666666666667</v>
      </c>
      <c r="E18" s="124">
        <v>1193.3333333333335</v>
      </c>
      <c r="F18" s="124">
        <v>1173.4666666666667</v>
      </c>
      <c r="G18" s="124">
        <v>1142.3333333333335</v>
      </c>
      <c r="H18" s="124">
        <v>1244.3333333333335</v>
      </c>
      <c r="I18" s="124">
        <v>1275.4666666666667</v>
      </c>
      <c r="J18" s="124">
        <v>1295.3333333333335</v>
      </c>
      <c r="K18" s="123">
        <v>1255.5999999999999</v>
      </c>
      <c r="L18" s="123">
        <v>1204.5999999999999</v>
      </c>
      <c r="M18" s="123">
        <v>1.1149199999999999</v>
      </c>
    </row>
    <row r="19" spans="1:13" ht="12" customHeight="1">
      <c r="A19" s="65">
        <v>9</v>
      </c>
      <c r="B19" s="123" t="s">
        <v>408</v>
      </c>
      <c r="C19" s="126">
        <v>181.2</v>
      </c>
      <c r="D19" s="124">
        <v>181.75</v>
      </c>
      <c r="E19" s="124">
        <v>178.05</v>
      </c>
      <c r="F19" s="124">
        <v>174.9</v>
      </c>
      <c r="G19" s="124">
        <v>171.20000000000002</v>
      </c>
      <c r="H19" s="124">
        <v>184.9</v>
      </c>
      <c r="I19" s="124">
        <v>188.6</v>
      </c>
      <c r="J19" s="124">
        <v>191.75</v>
      </c>
      <c r="K19" s="123">
        <v>185.45</v>
      </c>
      <c r="L19" s="123">
        <v>178.6</v>
      </c>
      <c r="M19" s="123">
        <v>24.320489999999999</v>
      </c>
    </row>
    <row r="20" spans="1:13" ht="12" customHeight="1">
      <c r="A20" s="65">
        <v>10</v>
      </c>
      <c r="B20" s="123" t="s">
        <v>31</v>
      </c>
      <c r="C20" s="126">
        <v>136.1</v>
      </c>
      <c r="D20" s="124">
        <v>139.01666666666665</v>
      </c>
      <c r="E20" s="124">
        <v>131.73333333333329</v>
      </c>
      <c r="F20" s="124">
        <v>127.36666666666665</v>
      </c>
      <c r="G20" s="124">
        <v>120.08333333333329</v>
      </c>
      <c r="H20" s="124">
        <v>143.3833333333333</v>
      </c>
      <c r="I20" s="124">
        <v>150.66666666666666</v>
      </c>
      <c r="J20" s="124">
        <v>155.0333333333333</v>
      </c>
      <c r="K20" s="123">
        <v>146.30000000000001</v>
      </c>
      <c r="L20" s="123">
        <v>134.65</v>
      </c>
      <c r="M20" s="123">
        <v>77.683520000000001</v>
      </c>
    </row>
    <row r="21" spans="1:13" ht="12" customHeight="1">
      <c r="A21" s="65">
        <v>11</v>
      </c>
      <c r="B21" s="123" t="s">
        <v>32</v>
      </c>
      <c r="C21" s="126">
        <v>372.35</v>
      </c>
      <c r="D21" s="124">
        <v>373.45</v>
      </c>
      <c r="E21" s="124">
        <v>368.15</v>
      </c>
      <c r="F21" s="124">
        <v>363.95</v>
      </c>
      <c r="G21" s="124">
        <v>358.65</v>
      </c>
      <c r="H21" s="124">
        <v>377.65</v>
      </c>
      <c r="I21" s="124">
        <v>382.95000000000005</v>
      </c>
      <c r="J21" s="124">
        <v>387.15</v>
      </c>
      <c r="K21" s="123">
        <v>378.75</v>
      </c>
      <c r="L21" s="123">
        <v>369.25</v>
      </c>
      <c r="M21" s="123">
        <v>36.09657</v>
      </c>
    </row>
    <row r="22" spans="1:13" ht="12" customHeight="1">
      <c r="A22" s="65">
        <v>12</v>
      </c>
      <c r="B22" s="123" t="s">
        <v>33</v>
      </c>
      <c r="C22" s="126">
        <v>25.7</v>
      </c>
      <c r="D22" s="124">
        <v>25.816666666666666</v>
      </c>
      <c r="E22" s="124">
        <v>25.133333333333333</v>
      </c>
      <c r="F22" s="124">
        <v>24.566666666666666</v>
      </c>
      <c r="G22" s="124">
        <v>23.883333333333333</v>
      </c>
      <c r="H22" s="124">
        <v>26.383333333333333</v>
      </c>
      <c r="I22" s="124">
        <v>27.066666666666663</v>
      </c>
      <c r="J22" s="124">
        <v>27.633333333333333</v>
      </c>
      <c r="K22" s="123">
        <v>26.5</v>
      </c>
      <c r="L22" s="123">
        <v>25.25</v>
      </c>
      <c r="M22" s="123">
        <v>255.10106999999999</v>
      </c>
    </row>
    <row r="23" spans="1:13">
      <c r="A23" s="65">
        <v>13</v>
      </c>
      <c r="B23" s="123" t="s">
        <v>423</v>
      </c>
      <c r="C23" s="126">
        <v>177.05</v>
      </c>
      <c r="D23" s="124">
        <v>176.7166666666667</v>
      </c>
      <c r="E23" s="124">
        <v>172.63333333333338</v>
      </c>
      <c r="F23" s="124">
        <v>168.2166666666667</v>
      </c>
      <c r="G23" s="124">
        <v>164.13333333333338</v>
      </c>
      <c r="H23" s="124">
        <v>181.13333333333338</v>
      </c>
      <c r="I23" s="124">
        <v>185.2166666666667</v>
      </c>
      <c r="J23" s="124">
        <v>189.63333333333338</v>
      </c>
      <c r="K23" s="123">
        <v>180.8</v>
      </c>
      <c r="L23" s="123">
        <v>172.3</v>
      </c>
      <c r="M23" s="123">
        <v>40.682189999999999</v>
      </c>
    </row>
    <row r="24" spans="1:13">
      <c r="A24" s="65">
        <v>14</v>
      </c>
      <c r="B24" s="123" t="s">
        <v>413</v>
      </c>
      <c r="C24" s="126">
        <v>147.69999999999999</v>
      </c>
      <c r="D24" s="124">
        <v>148.30000000000001</v>
      </c>
      <c r="E24" s="124">
        <v>146.70000000000002</v>
      </c>
      <c r="F24" s="124">
        <v>145.70000000000002</v>
      </c>
      <c r="G24" s="124">
        <v>144.10000000000002</v>
      </c>
      <c r="H24" s="124">
        <v>149.30000000000001</v>
      </c>
      <c r="I24" s="124">
        <v>150.90000000000003</v>
      </c>
      <c r="J24" s="124">
        <v>151.9</v>
      </c>
      <c r="K24" s="123">
        <v>149.9</v>
      </c>
      <c r="L24" s="123">
        <v>147.30000000000001</v>
      </c>
      <c r="M24" s="123">
        <v>5.7628899999999996</v>
      </c>
    </row>
    <row r="25" spans="1:13">
      <c r="A25" s="65">
        <v>15</v>
      </c>
      <c r="B25" s="123" t="s">
        <v>2195</v>
      </c>
      <c r="C25" s="126">
        <v>226.8</v>
      </c>
      <c r="D25" s="124">
        <v>226.73333333333335</v>
      </c>
      <c r="E25" s="124">
        <v>224.06666666666669</v>
      </c>
      <c r="F25" s="124">
        <v>221.33333333333334</v>
      </c>
      <c r="G25" s="124">
        <v>218.66666666666669</v>
      </c>
      <c r="H25" s="124">
        <v>229.4666666666667</v>
      </c>
      <c r="I25" s="124">
        <v>232.13333333333333</v>
      </c>
      <c r="J25" s="124">
        <v>234.8666666666667</v>
      </c>
      <c r="K25" s="123">
        <v>229.4</v>
      </c>
      <c r="L25" s="123">
        <v>224</v>
      </c>
      <c r="M25" s="123">
        <v>0.42618</v>
      </c>
    </row>
    <row r="26" spans="1:13">
      <c r="A26" s="65">
        <v>16</v>
      </c>
      <c r="B26" s="123" t="s">
        <v>432</v>
      </c>
      <c r="C26" s="126">
        <v>281.25</v>
      </c>
      <c r="D26" s="124">
        <v>281.23333333333335</v>
      </c>
      <c r="E26" s="124">
        <v>278.56666666666672</v>
      </c>
      <c r="F26" s="124">
        <v>275.88333333333338</v>
      </c>
      <c r="G26" s="124">
        <v>273.21666666666675</v>
      </c>
      <c r="H26" s="124">
        <v>283.91666666666669</v>
      </c>
      <c r="I26" s="124">
        <v>286.58333333333331</v>
      </c>
      <c r="J26" s="124">
        <v>289.26666666666665</v>
      </c>
      <c r="K26" s="123">
        <v>283.89999999999998</v>
      </c>
      <c r="L26" s="123">
        <v>278.55</v>
      </c>
      <c r="M26" s="123">
        <v>0.93616999999999995</v>
      </c>
    </row>
    <row r="27" spans="1:13">
      <c r="A27" s="65">
        <v>17</v>
      </c>
      <c r="B27" s="123" t="s">
        <v>434</v>
      </c>
      <c r="C27" s="126">
        <v>411.6</v>
      </c>
      <c r="D27" s="124">
        <v>412.83333333333331</v>
      </c>
      <c r="E27" s="124">
        <v>407.81666666666661</v>
      </c>
      <c r="F27" s="124">
        <v>404.0333333333333</v>
      </c>
      <c r="G27" s="124">
        <v>399.01666666666659</v>
      </c>
      <c r="H27" s="124">
        <v>416.61666666666662</v>
      </c>
      <c r="I27" s="124">
        <v>421.63333333333338</v>
      </c>
      <c r="J27" s="124">
        <v>425.41666666666663</v>
      </c>
      <c r="K27" s="123">
        <v>417.85</v>
      </c>
      <c r="L27" s="123">
        <v>409.05</v>
      </c>
      <c r="M27" s="123">
        <v>0.12812999999999999</v>
      </c>
    </row>
    <row r="28" spans="1:13">
      <c r="A28" s="65">
        <v>18</v>
      </c>
      <c r="B28" s="123" t="s">
        <v>235</v>
      </c>
      <c r="C28" s="126">
        <v>1380.3</v>
      </c>
      <c r="D28" s="124">
        <v>1380.7833333333335</v>
      </c>
      <c r="E28" s="124">
        <v>1372.5666666666671</v>
      </c>
      <c r="F28" s="124">
        <v>1364.8333333333335</v>
      </c>
      <c r="G28" s="124">
        <v>1356.616666666667</v>
      </c>
      <c r="H28" s="124">
        <v>1388.5166666666671</v>
      </c>
      <c r="I28" s="124">
        <v>1396.7333333333338</v>
      </c>
      <c r="J28" s="124">
        <v>1404.4666666666672</v>
      </c>
      <c r="K28" s="123">
        <v>1389</v>
      </c>
      <c r="L28" s="123">
        <v>1373.05</v>
      </c>
      <c r="M28" s="123">
        <v>0.47850999999999999</v>
      </c>
    </row>
    <row r="29" spans="1:13">
      <c r="A29" s="65">
        <v>19</v>
      </c>
      <c r="B29" s="123" t="s">
        <v>444</v>
      </c>
      <c r="C29" s="126">
        <v>1918.95</v>
      </c>
      <c r="D29" s="124">
        <v>1919.8166666666666</v>
      </c>
      <c r="E29" s="124">
        <v>1911.6333333333332</v>
      </c>
      <c r="F29" s="124">
        <v>1904.3166666666666</v>
      </c>
      <c r="G29" s="124">
        <v>1896.1333333333332</v>
      </c>
      <c r="H29" s="124">
        <v>1927.1333333333332</v>
      </c>
      <c r="I29" s="124">
        <v>1935.3166666666666</v>
      </c>
      <c r="J29" s="124">
        <v>1942.6333333333332</v>
      </c>
      <c r="K29" s="123">
        <v>1928</v>
      </c>
      <c r="L29" s="123">
        <v>1912.5</v>
      </c>
      <c r="M29" s="123">
        <v>2.8160000000000001E-2</v>
      </c>
    </row>
    <row r="30" spans="1:13">
      <c r="A30" s="65">
        <v>20</v>
      </c>
      <c r="B30" s="123" t="s">
        <v>482</v>
      </c>
      <c r="C30" s="126">
        <v>499.05</v>
      </c>
      <c r="D30" s="124">
        <v>509.58333333333331</v>
      </c>
      <c r="E30" s="124">
        <v>485.01666666666665</v>
      </c>
      <c r="F30" s="124">
        <v>470.98333333333335</v>
      </c>
      <c r="G30" s="124">
        <v>446.41666666666669</v>
      </c>
      <c r="H30" s="124">
        <v>523.61666666666656</v>
      </c>
      <c r="I30" s="124">
        <v>548.18333333333339</v>
      </c>
      <c r="J30" s="124">
        <v>562.21666666666658</v>
      </c>
      <c r="K30" s="123">
        <v>534.15</v>
      </c>
      <c r="L30" s="123">
        <v>495.55</v>
      </c>
      <c r="M30" s="123">
        <v>0.92469000000000001</v>
      </c>
    </row>
    <row r="31" spans="1:13">
      <c r="A31" s="65">
        <v>21</v>
      </c>
      <c r="B31" s="123" t="s">
        <v>451</v>
      </c>
      <c r="C31" s="126">
        <v>1758.4</v>
      </c>
      <c r="D31" s="124">
        <v>1757.8333333333333</v>
      </c>
      <c r="E31" s="124">
        <v>1746.6666666666665</v>
      </c>
      <c r="F31" s="124">
        <v>1734.9333333333332</v>
      </c>
      <c r="G31" s="124">
        <v>1723.7666666666664</v>
      </c>
      <c r="H31" s="124">
        <v>1769.5666666666666</v>
      </c>
      <c r="I31" s="124">
        <v>1780.7333333333331</v>
      </c>
      <c r="J31" s="124">
        <v>1792.4666666666667</v>
      </c>
      <c r="K31" s="123">
        <v>1769</v>
      </c>
      <c r="L31" s="123">
        <v>1746.1</v>
      </c>
      <c r="M31" s="123">
        <v>1.2640499999999999</v>
      </c>
    </row>
    <row r="32" spans="1:13">
      <c r="A32" s="65">
        <v>22</v>
      </c>
      <c r="B32" s="123" t="s">
        <v>34</v>
      </c>
      <c r="C32" s="126">
        <v>52.95</v>
      </c>
      <c r="D32" s="124">
        <v>53.083333333333336</v>
      </c>
      <c r="E32" s="124">
        <v>52.366666666666674</v>
      </c>
      <c r="F32" s="124">
        <v>51.783333333333339</v>
      </c>
      <c r="G32" s="124">
        <v>51.066666666666677</v>
      </c>
      <c r="H32" s="124">
        <v>53.666666666666671</v>
      </c>
      <c r="I32" s="124">
        <v>54.383333333333326</v>
      </c>
      <c r="J32" s="124">
        <v>54.966666666666669</v>
      </c>
      <c r="K32" s="123">
        <v>53.8</v>
      </c>
      <c r="L32" s="123">
        <v>52.5</v>
      </c>
      <c r="M32" s="123">
        <v>38.342700000000001</v>
      </c>
    </row>
    <row r="33" spans="1:13">
      <c r="A33" s="65">
        <v>23</v>
      </c>
      <c r="B33" s="123" t="s">
        <v>455</v>
      </c>
      <c r="C33" s="126">
        <v>152.75</v>
      </c>
      <c r="D33" s="124">
        <v>153.43333333333334</v>
      </c>
      <c r="E33" s="124">
        <v>151.31666666666666</v>
      </c>
      <c r="F33" s="124">
        <v>149.88333333333333</v>
      </c>
      <c r="G33" s="124">
        <v>147.76666666666665</v>
      </c>
      <c r="H33" s="124">
        <v>154.86666666666667</v>
      </c>
      <c r="I33" s="124">
        <v>156.98333333333335</v>
      </c>
      <c r="J33" s="124">
        <v>158.41666666666669</v>
      </c>
      <c r="K33" s="123">
        <v>155.55000000000001</v>
      </c>
      <c r="L33" s="123">
        <v>152</v>
      </c>
      <c r="M33" s="123">
        <v>1.3595299999999999</v>
      </c>
    </row>
    <row r="34" spans="1:13">
      <c r="A34" s="65">
        <v>24</v>
      </c>
      <c r="B34" s="123" t="s">
        <v>187</v>
      </c>
      <c r="C34" s="126">
        <v>813</v>
      </c>
      <c r="D34" s="124">
        <v>818.35</v>
      </c>
      <c r="E34" s="124">
        <v>804.5</v>
      </c>
      <c r="F34" s="124">
        <v>796</v>
      </c>
      <c r="G34" s="124">
        <v>782.15</v>
      </c>
      <c r="H34" s="124">
        <v>826.85</v>
      </c>
      <c r="I34" s="124">
        <v>840.70000000000016</v>
      </c>
      <c r="J34" s="124">
        <v>849.2</v>
      </c>
      <c r="K34" s="123">
        <v>832.2</v>
      </c>
      <c r="L34" s="123">
        <v>809.85</v>
      </c>
      <c r="M34" s="123">
        <v>11.116680000000001</v>
      </c>
    </row>
    <row r="35" spans="1:13">
      <c r="A35" s="65">
        <v>25</v>
      </c>
      <c r="B35" s="123" t="s">
        <v>35</v>
      </c>
      <c r="C35" s="126">
        <v>236</v>
      </c>
      <c r="D35" s="124">
        <v>237.15</v>
      </c>
      <c r="E35" s="124">
        <v>234.35000000000002</v>
      </c>
      <c r="F35" s="124">
        <v>232.70000000000002</v>
      </c>
      <c r="G35" s="124">
        <v>229.90000000000003</v>
      </c>
      <c r="H35" s="124">
        <v>238.8</v>
      </c>
      <c r="I35" s="124">
        <v>241.60000000000002</v>
      </c>
      <c r="J35" s="124">
        <v>243.25</v>
      </c>
      <c r="K35" s="123">
        <v>239.95</v>
      </c>
      <c r="L35" s="123">
        <v>235.5</v>
      </c>
      <c r="M35" s="123">
        <v>23.418399999999998</v>
      </c>
    </row>
    <row r="36" spans="1:13">
      <c r="A36" s="65">
        <v>26</v>
      </c>
      <c r="B36" s="123" t="s">
        <v>36</v>
      </c>
      <c r="C36" s="126">
        <v>43</v>
      </c>
      <c r="D36" s="124">
        <v>43.233333333333327</v>
      </c>
      <c r="E36" s="124">
        <v>42.516666666666652</v>
      </c>
      <c r="F36" s="124">
        <v>42.033333333333324</v>
      </c>
      <c r="G36" s="124">
        <v>41.316666666666649</v>
      </c>
      <c r="H36" s="124">
        <v>43.716666666666654</v>
      </c>
      <c r="I36" s="124">
        <v>44.433333333333337</v>
      </c>
      <c r="J36" s="124">
        <v>44.916666666666657</v>
      </c>
      <c r="K36" s="123">
        <v>43.95</v>
      </c>
      <c r="L36" s="123">
        <v>42.75</v>
      </c>
      <c r="M36" s="123">
        <v>42.292920000000002</v>
      </c>
    </row>
    <row r="37" spans="1:13">
      <c r="A37" s="65">
        <v>27</v>
      </c>
      <c r="B37" s="123" t="s">
        <v>476</v>
      </c>
      <c r="C37" s="126">
        <v>763.25</v>
      </c>
      <c r="D37" s="124">
        <v>760.76666666666677</v>
      </c>
      <c r="E37" s="124">
        <v>755.68333333333351</v>
      </c>
      <c r="F37" s="124">
        <v>748.11666666666679</v>
      </c>
      <c r="G37" s="124">
        <v>743.03333333333353</v>
      </c>
      <c r="H37" s="124">
        <v>768.33333333333348</v>
      </c>
      <c r="I37" s="124">
        <v>773.41666666666674</v>
      </c>
      <c r="J37" s="124">
        <v>780.98333333333346</v>
      </c>
      <c r="K37" s="123">
        <v>765.85</v>
      </c>
      <c r="L37" s="123">
        <v>753.2</v>
      </c>
      <c r="M37" s="123">
        <v>3.4189999999999998E-2</v>
      </c>
    </row>
    <row r="38" spans="1:13">
      <c r="A38" s="65">
        <v>28</v>
      </c>
      <c r="B38" s="123" t="s">
        <v>37</v>
      </c>
      <c r="C38" s="126">
        <v>1076</v>
      </c>
      <c r="D38" s="124">
        <v>1088.7</v>
      </c>
      <c r="E38" s="124">
        <v>1058.75</v>
      </c>
      <c r="F38" s="124">
        <v>1041.5</v>
      </c>
      <c r="G38" s="124">
        <v>1011.55</v>
      </c>
      <c r="H38" s="124">
        <v>1105.95</v>
      </c>
      <c r="I38" s="124">
        <v>1135.9000000000003</v>
      </c>
      <c r="J38" s="124">
        <v>1153.1500000000001</v>
      </c>
      <c r="K38" s="123">
        <v>1118.6500000000001</v>
      </c>
      <c r="L38" s="123">
        <v>1071.45</v>
      </c>
      <c r="M38" s="123">
        <v>3.4445100000000002</v>
      </c>
    </row>
    <row r="39" spans="1:13">
      <c r="A39" s="65">
        <v>29</v>
      </c>
      <c r="B39" s="123" t="s">
        <v>38</v>
      </c>
      <c r="C39" s="126">
        <v>294.60000000000002</v>
      </c>
      <c r="D39" s="124">
        <v>292.0333333333333</v>
      </c>
      <c r="E39" s="124">
        <v>286.86666666666662</v>
      </c>
      <c r="F39" s="124">
        <v>279.13333333333333</v>
      </c>
      <c r="G39" s="124">
        <v>273.96666666666664</v>
      </c>
      <c r="H39" s="124">
        <v>299.76666666666659</v>
      </c>
      <c r="I39" s="124">
        <v>304.93333333333334</v>
      </c>
      <c r="J39" s="124">
        <v>312.66666666666657</v>
      </c>
      <c r="K39" s="123">
        <v>297.2</v>
      </c>
      <c r="L39" s="123">
        <v>284.3</v>
      </c>
      <c r="M39" s="123">
        <v>40.406199999999998</v>
      </c>
    </row>
    <row r="40" spans="1:13">
      <c r="A40" s="65">
        <v>30</v>
      </c>
      <c r="B40" s="123" t="s">
        <v>39</v>
      </c>
      <c r="C40" s="126">
        <v>407.55</v>
      </c>
      <c r="D40" s="124">
        <v>409.41666666666669</v>
      </c>
      <c r="E40" s="124">
        <v>403.13333333333338</v>
      </c>
      <c r="F40" s="124">
        <v>398.7166666666667</v>
      </c>
      <c r="G40" s="124">
        <v>392.43333333333339</v>
      </c>
      <c r="H40" s="124">
        <v>413.83333333333337</v>
      </c>
      <c r="I40" s="124">
        <v>420.11666666666667</v>
      </c>
      <c r="J40" s="124">
        <v>424.53333333333336</v>
      </c>
      <c r="K40" s="123">
        <v>415.7</v>
      </c>
      <c r="L40" s="123">
        <v>405</v>
      </c>
      <c r="M40" s="123">
        <v>10.089779999999999</v>
      </c>
    </row>
    <row r="41" spans="1:13">
      <c r="A41" s="65">
        <v>31</v>
      </c>
      <c r="B41" s="123" t="s">
        <v>40</v>
      </c>
      <c r="C41" s="126">
        <v>145.1</v>
      </c>
      <c r="D41" s="124">
        <v>145.04999999999998</v>
      </c>
      <c r="E41" s="124">
        <v>144.14999999999998</v>
      </c>
      <c r="F41" s="124">
        <v>143.19999999999999</v>
      </c>
      <c r="G41" s="124">
        <v>142.29999999999998</v>
      </c>
      <c r="H41" s="124">
        <v>145.99999999999997</v>
      </c>
      <c r="I41" s="124">
        <v>146.9</v>
      </c>
      <c r="J41" s="124">
        <v>147.84999999999997</v>
      </c>
      <c r="K41" s="123">
        <v>145.94999999999999</v>
      </c>
      <c r="L41" s="123">
        <v>144.1</v>
      </c>
      <c r="M41" s="123">
        <v>93.517380000000003</v>
      </c>
    </row>
    <row r="42" spans="1:13">
      <c r="A42" s="65">
        <v>32</v>
      </c>
      <c r="B42" s="123" t="s">
        <v>511</v>
      </c>
      <c r="C42" s="126">
        <v>265.8</v>
      </c>
      <c r="D42" s="124">
        <v>266.06666666666666</v>
      </c>
      <c r="E42" s="124">
        <v>261.43333333333334</v>
      </c>
      <c r="F42" s="124">
        <v>257.06666666666666</v>
      </c>
      <c r="G42" s="124">
        <v>252.43333333333334</v>
      </c>
      <c r="H42" s="124">
        <v>270.43333333333334</v>
      </c>
      <c r="I42" s="124">
        <v>275.06666666666666</v>
      </c>
      <c r="J42" s="124">
        <v>279.43333333333334</v>
      </c>
      <c r="K42" s="123">
        <v>270.7</v>
      </c>
      <c r="L42" s="123">
        <v>261.7</v>
      </c>
      <c r="M42" s="123">
        <v>7.0939199999999998</v>
      </c>
    </row>
    <row r="43" spans="1:13">
      <c r="A43" s="65">
        <v>33</v>
      </c>
      <c r="B43" s="123" t="s">
        <v>41</v>
      </c>
      <c r="C43" s="126">
        <v>1165.2</v>
      </c>
      <c r="D43" s="124">
        <v>1160.0000000000002</v>
      </c>
      <c r="E43" s="124">
        <v>1150.1000000000004</v>
      </c>
      <c r="F43" s="124">
        <v>1135.0000000000002</v>
      </c>
      <c r="G43" s="124">
        <v>1125.1000000000004</v>
      </c>
      <c r="H43" s="124">
        <v>1175.1000000000004</v>
      </c>
      <c r="I43" s="124">
        <v>1185.0000000000005</v>
      </c>
      <c r="J43" s="124">
        <v>1200.1000000000004</v>
      </c>
      <c r="K43" s="123">
        <v>1169.9000000000001</v>
      </c>
      <c r="L43" s="123">
        <v>1144.9000000000001</v>
      </c>
      <c r="M43" s="123">
        <v>3.60744</v>
      </c>
    </row>
    <row r="44" spans="1:13">
      <c r="A44" s="65">
        <v>34</v>
      </c>
      <c r="B44" s="123" t="s">
        <v>523</v>
      </c>
      <c r="C44" s="126">
        <v>975.9</v>
      </c>
      <c r="D44" s="124">
        <v>976.25</v>
      </c>
      <c r="E44" s="124">
        <v>962.65</v>
      </c>
      <c r="F44" s="124">
        <v>949.4</v>
      </c>
      <c r="G44" s="124">
        <v>935.8</v>
      </c>
      <c r="H44" s="124">
        <v>989.5</v>
      </c>
      <c r="I44" s="124">
        <v>1003.0999999999999</v>
      </c>
      <c r="J44" s="124">
        <v>1016.35</v>
      </c>
      <c r="K44" s="123">
        <v>989.85</v>
      </c>
      <c r="L44" s="123">
        <v>963</v>
      </c>
      <c r="M44" s="123">
        <v>8.6400000000000001E-3</v>
      </c>
    </row>
    <row r="45" spans="1:13">
      <c r="A45" s="65">
        <v>35</v>
      </c>
      <c r="B45" s="123" t="s">
        <v>519</v>
      </c>
      <c r="C45" s="126">
        <v>937.95</v>
      </c>
      <c r="D45" s="124">
        <v>943.2833333333333</v>
      </c>
      <c r="E45" s="124">
        <v>926.66666666666663</v>
      </c>
      <c r="F45" s="124">
        <v>915.38333333333333</v>
      </c>
      <c r="G45" s="124">
        <v>898.76666666666665</v>
      </c>
      <c r="H45" s="124">
        <v>954.56666666666661</v>
      </c>
      <c r="I45" s="124">
        <v>971.18333333333339</v>
      </c>
      <c r="J45" s="124">
        <v>982.46666666666658</v>
      </c>
      <c r="K45" s="123">
        <v>959.9</v>
      </c>
      <c r="L45" s="123">
        <v>932</v>
      </c>
      <c r="M45" s="123">
        <v>0.29249999999999998</v>
      </c>
    </row>
    <row r="46" spans="1:13">
      <c r="A46" s="65">
        <v>36</v>
      </c>
      <c r="B46" s="123" t="s">
        <v>529</v>
      </c>
      <c r="C46" s="126">
        <v>2726.9</v>
      </c>
      <c r="D46" s="124">
        <v>2725.2999999999997</v>
      </c>
      <c r="E46" s="124">
        <v>2710.5999999999995</v>
      </c>
      <c r="F46" s="124">
        <v>2694.2999999999997</v>
      </c>
      <c r="G46" s="124">
        <v>2679.5999999999995</v>
      </c>
      <c r="H46" s="124">
        <v>2741.5999999999995</v>
      </c>
      <c r="I46" s="124">
        <v>2756.2999999999993</v>
      </c>
      <c r="J46" s="124">
        <v>2772.5999999999995</v>
      </c>
      <c r="K46" s="123">
        <v>2740</v>
      </c>
      <c r="L46" s="123">
        <v>2709</v>
      </c>
      <c r="M46" s="123">
        <v>3.3669999999999999E-2</v>
      </c>
    </row>
    <row r="47" spans="1:13">
      <c r="A47" s="65">
        <v>37</v>
      </c>
      <c r="B47" s="123" t="s">
        <v>42</v>
      </c>
      <c r="C47" s="126">
        <v>611.79999999999995</v>
      </c>
      <c r="D47" s="124">
        <v>612.04999999999995</v>
      </c>
      <c r="E47" s="124">
        <v>607.19999999999993</v>
      </c>
      <c r="F47" s="124">
        <v>602.6</v>
      </c>
      <c r="G47" s="124">
        <v>597.75</v>
      </c>
      <c r="H47" s="124">
        <v>616.64999999999986</v>
      </c>
      <c r="I47" s="124">
        <v>621.49999999999977</v>
      </c>
      <c r="J47" s="124">
        <v>626.0999999999998</v>
      </c>
      <c r="K47" s="123">
        <v>616.9</v>
      </c>
      <c r="L47" s="123">
        <v>607.45000000000005</v>
      </c>
      <c r="M47" s="123">
        <v>13.72935</v>
      </c>
    </row>
    <row r="48" spans="1:13">
      <c r="A48" s="65">
        <v>38</v>
      </c>
      <c r="B48" s="123" t="s">
        <v>538</v>
      </c>
      <c r="C48" s="126">
        <v>2240</v>
      </c>
      <c r="D48" s="124">
        <v>2255.6833333333334</v>
      </c>
      <c r="E48" s="124">
        <v>2221.3166666666666</v>
      </c>
      <c r="F48" s="124">
        <v>2202.6333333333332</v>
      </c>
      <c r="G48" s="124">
        <v>2168.2666666666664</v>
      </c>
      <c r="H48" s="124">
        <v>2274.3666666666668</v>
      </c>
      <c r="I48" s="124">
        <v>2308.7333333333336</v>
      </c>
      <c r="J48" s="124">
        <v>2327.416666666667</v>
      </c>
      <c r="K48" s="123">
        <v>2290.0500000000002</v>
      </c>
      <c r="L48" s="123">
        <v>2237</v>
      </c>
      <c r="M48" s="123">
        <v>0.49175000000000002</v>
      </c>
    </row>
    <row r="49" spans="1:13">
      <c r="A49" s="65">
        <v>39</v>
      </c>
      <c r="B49" s="123" t="s">
        <v>2416</v>
      </c>
      <c r="C49" s="126">
        <v>1471.25</v>
      </c>
      <c r="D49" s="124">
        <v>1472.8833333333332</v>
      </c>
      <c r="E49" s="124">
        <v>1458.4666666666665</v>
      </c>
      <c r="F49" s="124">
        <v>1445.6833333333332</v>
      </c>
      <c r="G49" s="124">
        <v>1431.2666666666664</v>
      </c>
      <c r="H49" s="124">
        <v>1485.6666666666665</v>
      </c>
      <c r="I49" s="124">
        <v>1500.0833333333335</v>
      </c>
      <c r="J49" s="124">
        <v>1512.8666666666666</v>
      </c>
      <c r="K49" s="123">
        <v>1487.3</v>
      </c>
      <c r="L49" s="123">
        <v>1460.1</v>
      </c>
      <c r="M49" s="123">
        <v>5.4387999999999996</v>
      </c>
    </row>
    <row r="50" spans="1:13">
      <c r="A50" s="65">
        <v>40</v>
      </c>
      <c r="B50" s="123" t="s">
        <v>43</v>
      </c>
      <c r="C50" s="126">
        <v>548.75</v>
      </c>
      <c r="D50" s="124">
        <v>544.5333333333333</v>
      </c>
      <c r="E50" s="124">
        <v>539.06666666666661</v>
      </c>
      <c r="F50" s="124">
        <v>529.38333333333333</v>
      </c>
      <c r="G50" s="124">
        <v>523.91666666666663</v>
      </c>
      <c r="H50" s="124">
        <v>554.21666666666658</v>
      </c>
      <c r="I50" s="124">
        <v>559.68333333333328</v>
      </c>
      <c r="J50" s="124">
        <v>569.36666666666656</v>
      </c>
      <c r="K50" s="123">
        <v>550</v>
      </c>
      <c r="L50" s="123">
        <v>534.85</v>
      </c>
      <c r="M50" s="123">
        <v>80.216520000000003</v>
      </c>
    </row>
    <row r="51" spans="1:13">
      <c r="A51" s="65">
        <v>41</v>
      </c>
      <c r="B51" s="123" t="s">
        <v>581</v>
      </c>
      <c r="C51" s="126">
        <v>1989.65</v>
      </c>
      <c r="D51" s="124">
        <v>1993.9333333333332</v>
      </c>
      <c r="E51" s="124">
        <v>1973.5666666666664</v>
      </c>
      <c r="F51" s="124">
        <v>1957.4833333333331</v>
      </c>
      <c r="G51" s="124">
        <v>1937.1166666666663</v>
      </c>
      <c r="H51" s="124">
        <v>2010.0166666666664</v>
      </c>
      <c r="I51" s="124">
        <v>2030.3833333333332</v>
      </c>
      <c r="J51" s="124">
        <v>2046.4666666666665</v>
      </c>
      <c r="K51" s="123">
        <v>2014.3</v>
      </c>
      <c r="L51" s="123">
        <v>1977.85</v>
      </c>
      <c r="M51" s="123">
        <v>4.4540000000000003E-2</v>
      </c>
    </row>
    <row r="52" spans="1:13">
      <c r="A52" s="65">
        <v>42</v>
      </c>
      <c r="B52" s="123" t="s">
        <v>241</v>
      </c>
      <c r="C52" s="126">
        <v>1136.05</v>
      </c>
      <c r="D52" s="124">
        <v>1141.9666666666667</v>
      </c>
      <c r="E52" s="124">
        <v>1123.9333333333334</v>
      </c>
      <c r="F52" s="124">
        <v>1111.8166666666666</v>
      </c>
      <c r="G52" s="124">
        <v>1093.7833333333333</v>
      </c>
      <c r="H52" s="124">
        <v>1154.0833333333335</v>
      </c>
      <c r="I52" s="124">
        <v>1172.1166666666668</v>
      </c>
      <c r="J52" s="124">
        <v>1184.2333333333336</v>
      </c>
      <c r="K52" s="123">
        <v>1160</v>
      </c>
      <c r="L52" s="123">
        <v>1129.8499999999999</v>
      </c>
      <c r="M52" s="123">
        <v>3.1027100000000001</v>
      </c>
    </row>
    <row r="53" spans="1:13">
      <c r="A53" s="65">
        <v>43</v>
      </c>
      <c r="B53" s="123" t="s">
        <v>597</v>
      </c>
      <c r="C53" s="126">
        <v>404.9</v>
      </c>
      <c r="D53" s="124">
        <v>405.95</v>
      </c>
      <c r="E53" s="124">
        <v>395.95</v>
      </c>
      <c r="F53" s="124">
        <v>387</v>
      </c>
      <c r="G53" s="124">
        <v>377</v>
      </c>
      <c r="H53" s="124">
        <v>414.9</v>
      </c>
      <c r="I53" s="124">
        <v>424.9</v>
      </c>
      <c r="J53" s="124">
        <v>433.84999999999997</v>
      </c>
      <c r="K53" s="123">
        <v>415.95</v>
      </c>
      <c r="L53" s="123">
        <v>397</v>
      </c>
      <c r="M53" s="123">
        <v>5.8538600000000001</v>
      </c>
    </row>
    <row r="54" spans="1:13">
      <c r="A54" s="65">
        <v>44</v>
      </c>
      <c r="B54" s="123" t="s">
        <v>599</v>
      </c>
      <c r="C54" s="126">
        <v>106.65</v>
      </c>
      <c r="D54" s="124">
        <v>106.98333333333333</v>
      </c>
      <c r="E54" s="124">
        <v>105.46666666666667</v>
      </c>
      <c r="F54" s="124">
        <v>104.28333333333333</v>
      </c>
      <c r="G54" s="124">
        <v>102.76666666666667</v>
      </c>
      <c r="H54" s="124">
        <v>108.16666666666667</v>
      </c>
      <c r="I54" s="124">
        <v>109.68333333333335</v>
      </c>
      <c r="J54" s="124">
        <v>110.86666666666667</v>
      </c>
      <c r="K54" s="123">
        <v>108.5</v>
      </c>
      <c r="L54" s="123">
        <v>105.8</v>
      </c>
      <c r="M54" s="123">
        <v>0.28799999999999998</v>
      </c>
    </row>
    <row r="55" spans="1:13">
      <c r="A55" s="65">
        <v>45</v>
      </c>
      <c r="B55" s="123" t="s">
        <v>258</v>
      </c>
      <c r="C55" s="126">
        <v>824.75</v>
      </c>
      <c r="D55" s="124">
        <v>819.01666666666677</v>
      </c>
      <c r="E55" s="124">
        <v>812.03333333333353</v>
      </c>
      <c r="F55" s="124">
        <v>799.31666666666672</v>
      </c>
      <c r="G55" s="124">
        <v>792.33333333333348</v>
      </c>
      <c r="H55" s="124">
        <v>831.73333333333358</v>
      </c>
      <c r="I55" s="124">
        <v>838.71666666666692</v>
      </c>
      <c r="J55" s="124">
        <v>851.43333333333362</v>
      </c>
      <c r="K55" s="123">
        <v>826</v>
      </c>
      <c r="L55" s="123">
        <v>806.3</v>
      </c>
      <c r="M55" s="123">
        <v>1.2718700000000001</v>
      </c>
    </row>
    <row r="56" spans="1:13">
      <c r="A56" s="65">
        <v>46</v>
      </c>
      <c r="B56" s="123" t="s">
        <v>44</v>
      </c>
      <c r="C56" s="126">
        <v>2763.2</v>
      </c>
      <c r="D56" s="124">
        <v>2766.7333333333336</v>
      </c>
      <c r="E56" s="124">
        <v>2753.4666666666672</v>
      </c>
      <c r="F56" s="124">
        <v>2743.7333333333336</v>
      </c>
      <c r="G56" s="124">
        <v>2730.4666666666672</v>
      </c>
      <c r="H56" s="124">
        <v>2776.4666666666672</v>
      </c>
      <c r="I56" s="124">
        <v>2789.7333333333336</v>
      </c>
      <c r="J56" s="124">
        <v>2799.4666666666672</v>
      </c>
      <c r="K56" s="123">
        <v>2780</v>
      </c>
      <c r="L56" s="123">
        <v>2757</v>
      </c>
      <c r="M56" s="123">
        <v>3.4941399999999998</v>
      </c>
    </row>
    <row r="57" spans="1:13">
      <c r="A57" s="65">
        <v>47</v>
      </c>
      <c r="B57" s="123" t="s">
        <v>548</v>
      </c>
      <c r="C57" s="126">
        <v>496.2</v>
      </c>
      <c r="D57" s="124">
        <v>493.5</v>
      </c>
      <c r="E57" s="124">
        <v>489.05</v>
      </c>
      <c r="F57" s="124">
        <v>481.90000000000003</v>
      </c>
      <c r="G57" s="124">
        <v>477.45000000000005</v>
      </c>
      <c r="H57" s="124">
        <v>500.65</v>
      </c>
      <c r="I57" s="124">
        <v>505.1</v>
      </c>
      <c r="J57" s="124">
        <v>512.25</v>
      </c>
      <c r="K57" s="123">
        <v>497.95</v>
      </c>
      <c r="L57" s="123">
        <v>486.35</v>
      </c>
      <c r="M57" s="123">
        <v>0.22047</v>
      </c>
    </row>
    <row r="58" spans="1:13">
      <c r="A58" s="65">
        <v>48</v>
      </c>
      <c r="B58" s="123" t="s">
        <v>550</v>
      </c>
      <c r="C58" s="126">
        <v>618.65</v>
      </c>
      <c r="D58" s="124">
        <v>620.2833333333333</v>
      </c>
      <c r="E58" s="124">
        <v>612.86666666666656</v>
      </c>
      <c r="F58" s="124">
        <v>607.08333333333326</v>
      </c>
      <c r="G58" s="124">
        <v>599.66666666666652</v>
      </c>
      <c r="H58" s="124">
        <v>626.06666666666661</v>
      </c>
      <c r="I58" s="124">
        <v>633.48333333333335</v>
      </c>
      <c r="J58" s="124">
        <v>639.26666666666665</v>
      </c>
      <c r="K58" s="123">
        <v>627.70000000000005</v>
      </c>
      <c r="L58" s="123">
        <v>614.5</v>
      </c>
      <c r="M58" s="123">
        <v>2.5621700000000001</v>
      </c>
    </row>
    <row r="59" spans="1:13">
      <c r="A59" s="65">
        <v>49</v>
      </c>
      <c r="B59" s="123" t="s">
        <v>188</v>
      </c>
      <c r="C59" s="126">
        <v>1929.35</v>
      </c>
      <c r="D59" s="124">
        <v>1927.5</v>
      </c>
      <c r="E59" s="124">
        <v>1912.9</v>
      </c>
      <c r="F59" s="124">
        <v>1896.45</v>
      </c>
      <c r="G59" s="124">
        <v>1881.8500000000001</v>
      </c>
      <c r="H59" s="124">
        <v>1943.95</v>
      </c>
      <c r="I59" s="124">
        <v>1958.55</v>
      </c>
      <c r="J59" s="124">
        <v>1975</v>
      </c>
      <c r="K59" s="123">
        <v>1942.1</v>
      </c>
      <c r="L59" s="123">
        <v>1911.05</v>
      </c>
      <c r="M59" s="123">
        <v>5.3535399999999997</v>
      </c>
    </row>
    <row r="60" spans="1:13" ht="12" customHeight="1">
      <c r="A60" s="65">
        <v>50</v>
      </c>
      <c r="B60" s="123" t="s">
        <v>189</v>
      </c>
      <c r="C60" s="126">
        <v>5420.75</v>
      </c>
      <c r="D60" s="124">
        <v>5413.333333333333</v>
      </c>
      <c r="E60" s="124">
        <v>5372.6666666666661</v>
      </c>
      <c r="F60" s="124">
        <v>5324.583333333333</v>
      </c>
      <c r="G60" s="124">
        <v>5283.9166666666661</v>
      </c>
      <c r="H60" s="124">
        <v>5461.4166666666661</v>
      </c>
      <c r="I60" s="124">
        <v>5502.0833333333321</v>
      </c>
      <c r="J60" s="124">
        <v>5550.1666666666661</v>
      </c>
      <c r="K60" s="123">
        <v>5454</v>
      </c>
      <c r="L60" s="123">
        <v>5365.25</v>
      </c>
      <c r="M60" s="123">
        <v>0.79654000000000003</v>
      </c>
    </row>
    <row r="61" spans="1:13">
      <c r="A61" s="65">
        <v>51</v>
      </c>
      <c r="B61" s="123" t="s">
        <v>553</v>
      </c>
      <c r="C61" s="126">
        <v>9.6999999999999993</v>
      </c>
      <c r="D61" s="124">
        <v>9.7333333333333343</v>
      </c>
      <c r="E61" s="124">
        <v>9.5666666666666682</v>
      </c>
      <c r="F61" s="124">
        <v>9.4333333333333336</v>
      </c>
      <c r="G61" s="124">
        <v>9.2666666666666675</v>
      </c>
      <c r="H61" s="124">
        <v>9.8666666666666689</v>
      </c>
      <c r="I61" s="124">
        <v>10.033333333333333</v>
      </c>
      <c r="J61" s="124">
        <v>10.16666666666667</v>
      </c>
      <c r="K61" s="123">
        <v>9.9</v>
      </c>
      <c r="L61" s="123">
        <v>9.6</v>
      </c>
      <c r="M61" s="123">
        <v>14.834479999999999</v>
      </c>
    </row>
    <row r="62" spans="1:13">
      <c r="A62" s="65">
        <v>52</v>
      </c>
      <c r="B62" s="123" t="s">
        <v>555</v>
      </c>
      <c r="C62" s="126">
        <v>2636.3</v>
      </c>
      <c r="D62" s="124">
        <v>2638.4333333333334</v>
      </c>
      <c r="E62" s="124">
        <v>2626.8666666666668</v>
      </c>
      <c r="F62" s="124">
        <v>2617.4333333333334</v>
      </c>
      <c r="G62" s="124">
        <v>2605.8666666666668</v>
      </c>
      <c r="H62" s="124">
        <v>2647.8666666666668</v>
      </c>
      <c r="I62" s="124">
        <v>2659.4333333333334</v>
      </c>
      <c r="J62" s="124">
        <v>2668.8666666666668</v>
      </c>
      <c r="K62" s="123">
        <v>2650</v>
      </c>
      <c r="L62" s="123">
        <v>2629</v>
      </c>
      <c r="M62" s="123">
        <v>1.831E-2</v>
      </c>
    </row>
    <row r="63" spans="1:13">
      <c r="A63" s="65">
        <v>53</v>
      </c>
      <c r="B63" s="123" t="s">
        <v>561</v>
      </c>
      <c r="C63" s="126">
        <v>1285.05</v>
      </c>
      <c r="D63" s="124">
        <v>1288.6833333333334</v>
      </c>
      <c r="E63" s="124">
        <v>1276.6166666666668</v>
      </c>
      <c r="F63" s="124">
        <v>1268.1833333333334</v>
      </c>
      <c r="G63" s="124">
        <v>1256.1166666666668</v>
      </c>
      <c r="H63" s="124">
        <v>1297.1166666666668</v>
      </c>
      <c r="I63" s="124">
        <v>1309.1833333333334</v>
      </c>
      <c r="J63" s="124">
        <v>1317.6166666666668</v>
      </c>
      <c r="K63" s="123">
        <v>1300.75</v>
      </c>
      <c r="L63" s="123">
        <v>1280.25</v>
      </c>
      <c r="M63" s="123">
        <v>3.94035</v>
      </c>
    </row>
    <row r="64" spans="1:13">
      <c r="A64" s="65">
        <v>54</v>
      </c>
      <c r="B64" s="123" t="s">
        <v>563</v>
      </c>
      <c r="C64" s="126">
        <v>14.45</v>
      </c>
      <c r="D64" s="124">
        <v>14.533333333333333</v>
      </c>
      <c r="E64" s="124">
        <v>14.166666666666666</v>
      </c>
      <c r="F64" s="124">
        <v>13.883333333333333</v>
      </c>
      <c r="G64" s="124">
        <v>13.516666666666666</v>
      </c>
      <c r="H64" s="124">
        <v>14.816666666666666</v>
      </c>
      <c r="I64" s="124">
        <v>15.183333333333334</v>
      </c>
      <c r="J64" s="124">
        <v>15.466666666666667</v>
      </c>
      <c r="K64" s="123">
        <v>14.9</v>
      </c>
      <c r="L64" s="123">
        <v>14.25</v>
      </c>
      <c r="M64" s="123">
        <v>8.1175200000000007</v>
      </c>
    </row>
    <row r="65" spans="1:13">
      <c r="A65" s="65">
        <v>55</v>
      </c>
      <c r="B65" s="123" t="s">
        <v>565</v>
      </c>
      <c r="C65" s="126">
        <v>224.65</v>
      </c>
      <c r="D65" s="124">
        <v>225.16666666666666</v>
      </c>
      <c r="E65" s="124">
        <v>222.68333333333331</v>
      </c>
      <c r="F65" s="124">
        <v>220.71666666666664</v>
      </c>
      <c r="G65" s="124">
        <v>218.23333333333329</v>
      </c>
      <c r="H65" s="124">
        <v>227.13333333333333</v>
      </c>
      <c r="I65" s="124">
        <v>229.61666666666667</v>
      </c>
      <c r="J65" s="124">
        <v>231.58333333333334</v>
      </c>
      <c r="K65" s="123">
        <v>227.65</v>
      </c>
      <c r="L65" s="123">
        <v>223.2</v>
      </c>
      <c r="M65" s="123">
        <v>0.37297000000000002</v>
      </c>
    </row>
    <row r="66" spans="1:13">
      <c r="A66" s="65">
        <v>56</v>
      </c>
      <c r="B66" s="123" t="s">
        <v>569</v>
      </c>
      <c r="C66" s="126">
        <v>73.25</v>
      </c>
      <c r="D66" s="124">
        <v>74.516666666666666</v>
      </c>
      <c r="E66" s="124">
        <v>71.633333333333326</v>
      </c>
      <c r="F66" s="124">
        <v>70.016666666666666</v>
      </c>
      <c r="G66" s="124">
        <v>67.133333333333326</v>
      </c>
      <c r="H66" s="124">
        <v>76.133333333333326</v>
      </c>
      <c r="I66" s="124">
        <v>79.01666666666668</v>
      </c>
      <c r="J66" s="124">
        <v>80.633333333333326</v>
      </c>
      <c r="K66" s="123">
        <v>77.400000000000006</v>
      </c>
      <c r="L66" s="123">
        <v>72.900000000000006</v>
      </c>
      <c r="M66" s="123">
        <v>80.40419</v>
      </c>
    </row>
    <row r="67" spans="1:13">
      <c r="A67" s="65">
        <v>57</v>
      </c>
      <c r="B67" s="123" t="s">
        <v>45</v>
      </c>
      <c r="C67" s="126">
        <v>148.85</v>
      </c>
      <c r="D67" s="124">
        <v>149.96666666666667</v>
      </c>
      <c r="E67" s="124">
        <v>147.08333333333334</v>
      </c>
      <c r="F67" s="124">
        <v>145.31666666666666</v>
      </c>
      <c r="G67" s="124">
        <v>142.43333333333334</v>
      </c>
      <c r="H67" s="124">
        <v>151.73333333333335</v>
      </c>
      <c r="I67" s="124">
        <v>154.61666666666667</v>
      </c>
      <c r="J67" s="124">
        <v>156.38333333333335</v>
      </c>
      <c r="K67" s="123">
        <v>152.85</v>
      </c>
      <c r="L67" s="123">
        <v>148.19999999999999</v>
      </c>
      <c r="M67" s="123">
        <v>110.18571</v>
      </c>
    </row>
    <row r="68" spans="1:13">
      <c r="A68" s="65">
        <v>58</v>
      </c>
      <c r="B68" s="123" t="s">
        <v>46</v>
      </c>
      <c r="C68" s="126">
        <v>110.3</v>
      </c>
      <c r="D68" s="124">
        <v>110.96666666666665</v>
      </c>
      <c r="E68" s="124">
        <v>108.7833333333333</v>
      </c>
      <c r="F68" s="124">
        <v>107.26666666666665</v>
      </c>
      <c r="G68" s="124">
        <v>105.0833333333333</v>
      </c>
      <c r="H68" s="124">
        <v>112.48333333333331</v>
      </c>
      <c r="I68" s="124">
        <v>114.66666666666667</v>
      </c>
      <c r="J68" s="124">
        <v>116.18333333333331</v>
      </c>
      <c r="K68" s="123">
        <v>113.15</v>
      </c>
      <c r="L68" s="123">
        <v>109.45</v>
      </c>
      <c r="M68" s="123">
        <v>65.075450000000004</v>
      </c>
    </row>
    <row r="69" spans="1:13">
      <c r="A69" s="65">
        <v>59</v>
      </c>
      <c r="B69" s="123" t="s">
        <v>47</v>
      </c>
      <c r="C69" s="126">
        <v>771.55</v>
      </c>
      <c r="D69" s="124">
        <v>780.28333333333342</v>
      </c>
      <c r="E69" s="124">
        <v>759.71666666666681</v>
      </c>
      <c r="F69" s="124">
        <v>747.88333333333344</v>
      </c>
      <c r="G69" s="124">
        <v>727.31666666666683</v>
      </c>
      <c r="H69" s="124">
        <v>792.11666666666679</v>
      </c>
      <c r="I69" s="124">
        <v>812.68333333333339</v>
      </c>
      <c r="J69" s="124">
        <v>824.51666666666677</v>
      </c>
      <c r="K69" s="123">
        <v>800.85</v>
      </c>
      <c r="L69" s="123">
        <v>768.45</v>
      </c>
      <c r="M69" s="123">
        <v>16.053750000000001</v>
      </c>
    </row>
    <row r="70" spans="1:13">
      <c r="A70" s="65">
        <v>60</v>
      </c>
      <c r="B70" s="123" t="s">
        <v>593</v>
      </c>
      <c r="C70" s="126">
        <v>266.45</v>
      </c>
      <c r="D70" s="124">
        <v>267.2833333333333</v>
      </c>
      <c r="E70" s="124">
        <v>265.16666666666663</v>
      </c>
      <c r="F70" s="124">
        <v>263.88333333333333</v>
      </c>
      <c r="G70" s="124">
        <v>261.76666666666665</v>
      </c>
      <c r="H70" s="124">
        <v>268.56666666666661</v>
      </c>
      <c r="I70" s="124">
        <v>270.68333333333328</v>
      </c>
      <c r="J70" s="124">
        <v>271.96666666666658</v>
      </c>
      <c r="K70" s="123">
        <v>269.39999999999998</v>
      </c>
      <c r="L70" s="123">
        <v>266</v>
      </c>
      <c r="M70" s="123">
        <v>2.4467300000000001</v>
      </c>
    </row>
    <row r="71" spans="1:13">
      <c r="A71" s="65">
        <v>61</v>
      </c>
      <c r="B71" s="123" t="s">
        <v>190</v>
      </c>
      <c r="C71" s="126">
        <v>147.30000000000001</v>
      </c>
      <c r="D71" s="124">
        <v>147.45000000000002</v>
      </c>
      <c r="E71" s="124">
        <v>145.75000000000003</v>
      </c>
      <c r="F71" s="124">
        <v>144.20000000000002</v>
      </c>
      <c r="G71" s="124">
        <v>142.50000000000003</v>
      </c>
      <c r="H71" s="124">
        <v>149.00000000000003</v>
      </c>
      <c r="I71" s="124">
        <v>150.70000000000002</v>
      </c>
      <c r="J71" s="124">
        <v>152.25000000000003</v>
      </c>
      <c r="K71" s="123">
        <v>149.15</v>
      </c>
      <c r="L71" s="123">
        <v>145.9</v>
      </c>
      <c r="M71" s="123">
        <v>45.942489999999999</v>
      </c>
    </row>
    <row r="72" spans="1:13">
      <c r="A72" s="65">
        <v>62</v>
      </c>
      <c r="B72" s="123" t="s">
        <v>2164</v>
      </c>
      <c r="C72" s="126">
        <v>1146.2</v>
      </c>
      <c r="D72" s="124">
        <v>1144.7333333333333</v>
      </c>
      <c r="E72" s="124">
        <v>1140.4666666666667</v>
      </c>
      <c r="F72" s="124">
        <v>1134.7333333333333</v>
      </c>
      <c r="G72" s="124">
        <v>1130.4666666666667</v>
      </c>
      <c r="H72" s="124">
        <v>1150.4666666666667</v>
      </c>
      <c r="I72" s="124">
        <v>1154.7333333333336</v>
      </c>
      <c r="J72" s="124">
        <v>1160.4666666666667</v>
      </c>
      <c r="K72" s="123">
        <v>1149</v>
      </c>
      <c r="L72" s="123">
        <v>1139</v>
      </c>
      <c r="M72" s="123">
        <v>5.1710700000000003</v>
      </c>
    </row>
    <row r="73" spans="1:13">
      <c r="A73" s="65">
        <v>63</v>
      </c>
      <c r="B73" s="123" t="s">
        <v>48</v>
      </c>
      <c r="C73" s="126">
        <v>730.75</v>
      </c>
      <c r="D73" s="124">
        <v>732.06666666666661</v>
      </c>
      <c r="E73" s="124">
        <v>726.78333333333319</v>
      </c>
      <c r="F73" s="124">
        <v>722.81666666666661</v>
      </c>
      <c r="G73" s="124">
        <v>717.53333333333319</v>
      </c>
      <c r="H73" s="124">
        <v>736.03333333333319</v>
      </c>
      <c r="I73" s="124">
        <v>741.31666666666649</v>
      </c>
      <c r="J73" s="124">
        <v>745.28333333333319</v>
      </c>
      <c r="K73" s="123">
        <v>737.35</v>
      </c>
      <c r="L73" s="123">
        <v>728.1</v>
      </c>
      <c r="M73" s="123">
        <v>7.5136700000000003</v>
      </c>
    </row>
    <row r="74" spans="1:13">
      <c r="A74" s="65">
        <v>64</v>
      </c>
      <c r="B74" s="123" t="s">
        <v>50</v>
      </c>
      <c r="C74" s="126">
        <v>89.25</v>
      </c>
      <c r="D74" s="124">
        <v>89.766666666666666</v>
      </c>
      <c r="E74" s="124">
        <v>88.383333333333326</v>
      </c>
      <c r="F74" s="124">
        <v>87.516666666666666</v>
      </c>
      <c r="G74" s="124">
        <v>86.133333333333326</v>
      </c>
      <c r="H74" s="124">
        <v>90.633333333333326</v>
      </c>
      <c r="I74" s="124">
        <v>92.01666666666668</v>
      </c>
      <c r="J74" s="124">
        <v>92.883333333333326</v>
      </c>
      <c r="K74" s="123">
        <v>91.15</v>
      </c>
      <c r="L74" s="123">
        <v>88.9</v>
      </c>
      <c r="M74" s="123">
        <v>36.652549999999998</v>
      </c>
    </row>
    <row r="75" spans="1:13">
      <c r="A75" s="65">
        <v>65</v>
      </c>
      <c r="B75" s="123" t="s">
        <v>53</v>
      </c>
      <c r="C75" s="126">
        <v>418.65</v>
      </c>
      <c r="D75" s="124">
        <v>414.7833333333333</v>
      </c>
      <c r="E75" s="124">
        <v>406.31666666666661</v>
      </c>
      <c r="F75" s="124">
        <v>393.98333333333329</v>
      </c>
      <c r="G75" s="124">
        <v>385.51666666666659</v>
      </c>
      <c r="H75" s="124">
        <v>427.11666666666662</v>
      </c>
      <c r="I75" s="124">
        <v>435.58333333333331</v>
      </c>
      <c r="J75" s="124">
        <v>447.91666666666663</v>
      </c>
      <c r="K75" s="123">
        <v>423.25</v>
      </c>
      <c r="L75" s="123">
        <v>402.45</v>
      </c>
      <c r="M75" s="123">
        <v>193.47962999999999</v>
      </c>
    </row>
    <row r="76" spans="1:13" s="18" customFormat="1">
      <c r="A76" s="65">
        <v>66</v>
      </c>
      <c r="B76" s="123" t="s">
        <v>49</v>
      </c>
      <c r="C76" s="126">
        <v>380.2</v>
      </c>
      <c r="D76" s="124">
        <v>381.63333333333338</v>
      </c>
      <c r="E76" s="124">
        <v>377.76666666666677</v>
      </c>
      <c r="F76" s="124">
        <v>375.33333333333337</v>
      </c>
      <c r="G76" s="124">
        <v>371.46666666666675</v>
      </c>
      <c r="H76" s="124">
        <v>384.06666666666678</v>
      </c>
      <c r="I76" s="124">
        <v>387.93333333333345</v>
      </c>
      <c r="J76" s="124">
        <v>390.36666666666679</v>
      </c>
      <c r="K76" s="123">
        <v>385.5</v>
      </c>
      <c r="L76" s="123">
        <v>379.2</v>
      </c>
      <c r="M76" s="123">
        <v>44.77422</v>
      </c>
    </row>
    <row r="77" spans="1:13" s="18" customFormat="1">
      <c r="A77" s="65">
        <v>67</v>
      </c>
      <c r="B77" s="123" t="s">
        <v>191</v>
      </c>
      <c r="C77" s="126">
        <v>340.7</v>
      </c>
      <c r="D77" s="124">
        <v>339.40000000000003</v>
      </c>
      <c r="E77" s="124">
        <v>337.25000000000006</v>
      </c>
      <c r="F77" s="124">
        <v>333.8</v>
      </c>
      <c r="G77" s="124">
        <v>331.65000000000003</v>
      </c>
      <c r="H77" s="124">
        <v>342.85000000000008</v>
      </c>
      <c r="I77" s="124">
        <v>345.00000000000006</v>
      </c>
      <c r="J77" s="124">
        <v>348.4500000000001</v>
      </c>
      <c r="K77" s="123">
        <v>341.55</v>
      </c>
      <c r="L77" s="123">
        <v>335.95</v>
      </c>
      <c r="M77" s="123">
        <v>21.367059999999999</v>
      </c>
    </row>
    <row r="78" spans="1:13" s="18" customFormat="1">
      <c r="A78" s="65">
        <v>68</v>
      </c>
      <c r="B78" s="123" t="s">
        <v>192</v>
      </c>
      <c r="C78" s="126">
        <v>44.7</v>
      </c>
      <c r="D78" s="124">
        <v>44.766666666666673</v>
      </c>
      <c r="E78" s="124">
        <v>44.133333333333347</v>
      </c>
      <c r="F78" s="124">
        <v>43.566666666666677</v>
      </c>
      <c r="G78" s="124">
        <v>42.933333333333351</v>
      </c>
      <c r="H78" s="124">
        <v>45.333333333333343</v>
      </c>
      <c r="I78" s="124">
        <v>45.966666666666669</v>
      </c>
      <c r="J78" s="124">
        <v>46.533333333333339</v>
      </c>
      <c r="K78" s="123">
        <v>45.4</v>
      </c>
      <c r="L78" s="123">
        <v>44.2</v>
      </c>
      <c r="M78" s="123">
        <v>21.216629999999999</v>
      </c>
    </row>
    <row r="79" spans="1:13" s="18" customFormat="1">
      <c r="A79" s="65">
        <v>69</v>
      </c>
      <c r="B79" s="123" t="s">
        <v>51</v>
      </c>
      <c r="C79" s="126">
        <v>620.15</v>
      </c>
      <c r="D79" s="124">
        <v>622.85</v>
      </c>
      <c r="E79" s="124">
        <v>613.5</v>
      </c>
      <c r="F79" s="124">
        <v>606.85</v>
      </c>
      <c r="G79" s="124">
        <v>597.5</v>
      </c>
      <c r="H79" s="124">
        <v>629.5</v>
      </c>
      <c r="I79" s="124">
        <v>638.85000000000014</v>
      </c>
      <c r="J79" s="124">
        <v>645.5</v>
      </c>
      <c r="K79" s="123">
        <v>632.20000000000005</v>
      </c>
      <c r="L79" s="123">
        <v>616.20000000000005</v>
      </c>
      <c r="M79" s="123">
        <v>45.39302</v>
      </c>
    </row>
    <row r="80" spans="1:13" s="18" customFormat="1">
      <c r="A80" s="65">
        <v>70</v>
      </c>
      <c r="B80" s="123" t="s">
        <v>615</v>
      </c>
      <c r="C80" s="126">
        <v>764.6</v>
      </c>
      <c r="D80" s="124">
        <v>766.19999999999993</v>
      </c>
      <c r="E80" s="124">
        <v>755.39999999999986</v>
      </c>
      <c r="F80" s="124">
        <v>746.19999999999993</v>
      </c>
      <c r="G80" s="124">
        <v>735.39999999999986</v>
      </c>
      <c r="H80" s="124">
        <v>775.39999999999986</v>
      </c>
      <c r="I80" s="124">
        <v>786.19999999999982</v>
      </c>
      <c r="J80" s="124">
        <v>795.39999999999986</v>
      </c>
      <c r="K80" s="123">
        <v>777</v>
      </c>
      <c r="L80" s="123">
        <v>757</v>
      </c>
      <c r="M80" s="123">
        <v>0.25691000000000003</v>
      </c>
    </row>
    <row r="81" spans="1:13" s="18" customFormat="1">
      <c r="A81" s="65">
        <v>71</v>
      </c>
      <c r="B81" s="123" t="s">
        <v>617</v>
      </c>
      <c r="C81" s="126">
        <v>201.45</v>
      </c>
      <c r="D81" s="124">
        <v>201.01666666666665</v>
      </c>
      <c r="E81" s="124">
        <v>199.0333333333333</v>
      </c>
      <c r="F81" s="124">
        <v>196.61666666666665</v>
      </c>
      <c r="G81" s="124">
        <v>194.6333333333333</v>
      </c>
      <c r="H81" s="124">
        <v>203.43333333333331</v>
      </c>
      <c r="I81" s="124">
        <v>205.41666666666666</v>
      </c>
      <c r="J81" s="124">
        <v>207.83333333333331</v>
      </c>
      <c r="K81" s="123">
        <v>203</v>
      </c>
      <c r="L81" s="123">
        <v>198.6</v>
      </c>
      <c r="M81" s="123">
        <v>2.0772900000000001</v>
      </c>
    </row>
    <row r="82" spans="1:13" s="18" customFormat="1">
      <c r="A82" s="65">
        <v>72</v>
      </c>
      <c r="B82" s="123" t="s">
        <v>623</v>
      </c>
      <c r="C82" s="126">
        <v>3752.25</v>
      </c>
      <c r="D82" s="124">
        <v>3775.75</v>
      </c>
      <c r="E82" s="124">
        <v>3677.5</v>
      </c>
      <c r="F82" s="124">
        <v>3602.75</v>
      </c>
      <c r="G82" s="124">
        <v>3504.5</v>
      </c>
      <c r="H82" s="124">
        <v>3850.5</v>
      </c>
      <c r="I82" s="124">
        <v>3948.75</v>
      </c>
      <c r="J82" s="124">
        <v>4023.5</v>
      </c>
      <c r="K82" s="123">
        <v>3874</v>
      </c>
      <c r="L82" s="123">
        <v>3701</v>
      </c>
      <c r="M82" s="123">
        <v>0.11071</v>
      </c>
    </row>
    <row r="83" spans="1:13" s="18" customFormat="1">
      <c r="A83" s="65">
        <v>73</v>
      </c>
      <c r="B83" s="123" t="s">
        <v>625</v>
      </c>
      <c r="C83" s="126">
        <v>787.5</v>
      </c>
      <c r="D83" s="124">
        <v>790.98333333333323</v>
      </c>
      <c r="E83" s="124">
        <v>781.06666666666649</v>
      </c>
      <c r="F83" s="124">
        <v>774.63333333333321</v>
      </c>
      <c r="G83" s="124">
        <v>764.71666666666647</v>
      </c>
      <c r="H83" s="124">
        <v>797.41666666666652</v>
      </c>
      <c r="I83" s="124">
        <v>807.33333333333326</v>
      </c>
      <c r="J83" s="124">
        <v>813.76666666666654</v>
      </c>
      <c r="K83" s="123">
        <v>800.9</v>
      </c>
      <c r="L83" s="123">
        <v>784.55</v>
      </c>
      <c r="M83" s="123">
        <v>0.30926999999999999</v>
      </c>
    </row>
    <row r="84" spans="1:13" s="18" customFormat="1">
      <c r="A84" s="65">
        <v>74</v>
      </c>
      <c r="B84" s="123" t="s">
        <v>588</v>
      </c>
      <c r="C84" s="126">
        <v>1261.1500000000001</v>
      </c>
      <c r="D84" s="124">
        <v>1266.3833333333334</v>
      </c>
      <c r="E84" s="124">
        <v>1245.7666666666669</v>
      </c>
      <c r="F84" s="124">
        <v>1230.3833333333334</v>
      </c>
      <c r="G84" s="124">
        <v>1209.7666666666669</v>
      </c>
      <c r="H84" s="124">
        <v>1281.7666666666669</v>
      </c>
      <c r="I84" s="124">
        <v>1302.3833333333332</v>
      </c>
      <c r="J84" s="124">
        <v>1317.7666666666669</v>
      </c>
      <c r="K84" s="123">
        <v>1287</v>
      </c>
      <c r="L84" s="123">
        <v>1251</v>
      </c>
      <c r="M84" s="123">
        <v>2.3547699999999998</v>
      </c>
    </row>
    <row r="85" spans="1:13" s="18" customFormat="1">
      <c r="A85" s="65">
        <v>75</v>
      </c>
      <c r="B85" s="123" t="s">
        <v>629</v>
      </c>
      <c r="C85" s="126">
        <v>252</v>
      </c>
      <c r="D85" s="124">
        <v>252.4</v>
      </c>
      <c r="E85" s="124">
        <v>250</v>
      </c>
      <c r="F85" s="124">
        <v>248</v>
      </c>
      <c r="G85" s="124">
        <v>245.6</v>
      </c>
      <c r="H85" s="124">
        <v>254.4</v>
      </c>
      <c r="I85" s="124">
        <v>256.80000000000007</v>
      </c>
      <c r="J85" s="124">
        <v>258.8</v>
      </c>
      <c r="K85" s="123">
        <v>254.8</v>
      </c>
      <c r="L85" s="123">
        <v>250.4</v>
      </c>
      <c r="M85" s="123">
        <v>19.539960000000001</v>
      </c>
    </row>
    <row r="86" spans="1:13" s="18" customFormat="1">
      <c r="A86" s="65">
        <v>76</v>
      </c>
      <c r="B86" s="123" t="s">
        <v>635</v>
      </c>
      <c r="C86" s="126">
        <v>38.549999999999997</v>
      </c>
      <c r="D86" s="124">
        <v>38.866666666666667</v>
      </c>
      <c r="E86" s="124">
        <v>37.733333333333334</v>
      </c>
      <c r="F86" s="124">
        <v>36.916666666666664</v>
      </c>
      <c r="G86" s="124">
        <v>35.783333333333331</v>
      </c>
      <c r="H86" s="124">
        <v>39.683333333333337</v>
      </c>
      <c r="I86" s="124">
        <v>40.816666666666677</v>
      </c>
      <c r="J86" s="124">
        <v>41.63333333333334</v>
      </c>
      <c r="K86" s="123">
        <v>40</v>
      </c>
      <c r="L86" s="123">
        <v>38.049999999999997</v>
      </c>
      <c r="M86" s="123">
        <v>0.96304999999999996</v>
      </c>
    </row>
    <row r="87" spans="1:13" s="18" customFormat="1">
      <c r="A87" s="65">
        <v>77</v>
      </c>
      <c r="B87" s="123" t="s">
        <v>52</v>
      </c>
      <c r="C87" s="126">
        <v>20179.2</v>
      </c>
      <c r="D87" s="124">
        <v>20046.533333333333</v>
      </c>
      <c r="E87" s="124">
        <v>19795.066666666666</v>
      </c>
      <c r="F87" s="124">
        <v>19410.933333333334</v>
      </c>
      <c r="G87" s="124">
        <v>19159.466666666667</v>
      </c>
      <c r="H87" s="124">
        <v>20430.666666666664</v>
      </c>
      <c r="I87" s="124">
        <v>20682.133333333331</v>
      </c>
      <c r="J87" s="124">
        <v>21066.266666666663</v>
      </c>
      <c r="K87" s="123">
        <v>20298</v>
      </c>
      <c r="L87" s="123">
        <v>19662.400000000001</v>
      </c>
      <c r="M87" s="123">
        <v>0.16539999999999999</v>
      </c>
    </row>
    <row r="88" spans="1:13" s="18" customFormat="1">
      <c r="A88" s="65">
        <v>78</v>
      </c>
      <c r="B88" s="123" t="s">
        <v>637</v>
      </c>
      <c r="C88" s="126">
        <v>251.75</v>
      </c>
      <c r="D88" s="124">
        <v>253.93333333333331</v>
      </c>
      <c r="E88" s="124">
        <v>247.86666666666662</v>
      </c>
      <c r="F88" s="124">
        <v>243.98333333333332</v>
      </c>
      <c r="G88" s="124">
        <v>237.91666666666663</v>
      </c>
      <c r="H88" s="124">
        <v>257.81666666666661</v>
      </c>
      <c r="I88" s="124">
        <v>263.88333333333327</v>
      </c>
      <c r="J88" s="124">
        <v>267.76666666666659</v>
      </c>
      <c r="K88" s="123">
        <v>260</v>
      </c>
      <c r="L88" s="123">
        <v>250.05</v>
      </c>
      <c r="M88" s="123">
        <v>0.31785999999999998</v>
      </c>
    </row>
    <row r="89" spans="1:13" s="18" customFormat="1">
      <c r="A89" s="65">
        <v>79</v>
      </c>
      <c r="B89" s="123" t="s">
        <v>193</v>
      </c>
      <c r="C89" s="126">
        <v>5162.8500000000004</v>
      </c>
      <c r="D89" s="124">
        <v>5158.6166666666668</v>
      </c>
      <c r="E89" s="124">
        <v>5114.2333333333336</v>
      </c>
      <c r="F89" s="124">
        <v>5065.6166666666668</v>
      </c>
      <c r="G89" s="124">
        <v>5021.2333333333336</v>
      </c>
      <c r="H89" s="124">
        <v>5207.2333333333336</v>
      </c>
      <c r="I89" s="124">
        <v>5251.6166666666668</v>
      </c>
      <c r="J89" s="124">
        <v>5300.2333333333336</v>
      </c>
      <c r="K89" s="123">
        <v>5203</v>
      </c>
      <c r="L89" s="123">
        <v>5110</v>
      </c>
      <c r="M89" s="123">
        <v>1.1168899999999999</v>
      </c>
    </row>
    <row r="90" spans="1:13" s="18" customFormat="1">
      <c r="A90" s="65">
        <v>80</v>
      </c>
      <c r="B90" s="123" t="s">
        <v>658</v>
      </c>
      <c r="C90" s="126">
        <v>1283.55</v>
      </c>
      <c r="D90" s="124">
        <v>1284.4666666666665</v>
      </c>
      <c r="E90" s="124">
        <v>1233.7833333333328</v>
      </c>
      <c r="F90" s="124">
        <v>1184.0166666666664</v>
      </c>
      <c r="G90" s="124">
        <v>1133.3333333333328</v>
      </c>
      <c r="H90" s="124">
        <v>1334.2333333333329</v>
      </c>
      <c r="I90" s="124">
        <v>1384.9166666666667</v>
      </c>
      <c r="J90" s="124">
        <v>1434.6833333333329</v>
      </c>
      <c r="K90" s="123">
        <v>1335.15</v>
      </c>
      <c r="L90" s="123">
        <v>1234.7</v>
      </c>
      <c r="M90" s="123">
        <v>0.85289999999999999</v>
      </c>
    </row>
    <row r="91" spans="1:13" s="18" customFormat="1">
      <c r="A91" s="65">
        <v>81</v>
      </c>
      <c r="B91" s="123" t="s">
        <v>661</v>
      </c>
      <c r="C91" s="126">
        <v>288.45</v>
      </c>
      <c r="D91" s="124">
        <v>289.76666666666665</v>
      </c>
      <c r="E91" s="124">
        <v>285.68333333333328</v>
      </c>
      <c r="F91" s="124">
        <v>282.91666666666663</v>
      </c>
      <c r="G91" s="124">
        <v>278.83333333333326</v>
      </c>
      <c r="H91" s="124">
        <v>292.5333333333333</v>
      </c>
      <c r="I91" s="124">
        <v>296.61666666666667</v>
      </c>
      <c r="J91" s="124">
        <v>299.38333333333333</v>
      </c>
      <c r="K91" s="123">
        <v>293.85000000000002</v>
      </c>
      <c r="L91" s="123">
        <v>287</v>
      </c>
      <c r="M91" s="123">
        <v>0.46693000000000001</v>
      </c>
    </row>
    <row r="92" spans="1:13" s="18" customFormat="1">
      <c r="A92" s="65">
        <v>82</v>
      </c>
      <c r="B92" s="123" t="s">
        <v>2392</v>
      </c>
      <c r="C92" s="126">
        <v>80.400000000000006</v>
      </c>
      <c r="D92" s="124">
        <v>80.833333333333329</v>
      </c>
      <c r="E92" s="124">
        <v>79.666666666666657</v>
      </c>
      <c r="F92" s="124">
        <v>78.933333333333323</v>
      </c>
      <c r="G92" s="124">
        <v>77.766666666666652</v>
      </c>
      <c r="H92" s="124">
        <v>81.566666666666663</v>
      </c>
      <c r="I92" s="124">
        <v>82.73333333333332</v>
      </c>
      <c r="J92" s="124">
        <v>83.466666666666669</v>
      </c>
      <c r="K92" s="123">
        <v>82</v>
      </c>
      <c r="L92" s="123">
        <v>80.099999999999994</v>
      </c>
      <c r="M92" s="123">
        <v>7.1367799999999999</v>
      </c>
    </row>
    <row r="93" spans="1:13" s="18" customFormat="1">
      <c r="A93" s="65">
        <v>83</v>
      </c>
      <c r="B93" s="123" t="s">
        <v>194</v>
      </c>
      <c r="C93" s="126">
        <v>1907.9</v>
      </c>
      <c r="D93" s="124">
        <v>1906.3166666666666</v>
      </c>
      <c r="E93" s="124">
        <v>1896.6333333333332</v>
      </c>
      <c r="F93" s="124">
        <v>1885.3666666666666</v>
      </c>
      <c r="G93" s="124">
        <v>1875.6833333333332</v>
      </c>
      <c r="H93" s="124">
        <v>1917.5833333333333</v>
      </c>
      <c r="I93" s="124">
        <v>1927.2666666666667</v>
      </c>
      <c r="J93" s="124">
        <v>1938.5333333333333</v>
      </c>
      <c r="K93" s="123">
        <v>1916</v>
      </c>
      <c r="L93" s="123">
        <v>1895.05</v>
      </c>
      <c r="M93" s="123">
        <v>4.1320000000000003E-2</v>
      </c>
    </row>
    <row r="94" spans="1:13" s="18" customFormat="1">
      <c r="A94" s="65">
        <v>84</v>
      </c>
      <c r="B94" s="123" t="s">
        <v>195</v>
      </c>
      <c r="C94" s="126">
        <v>390.2</v>
      </c>
      <c r="D94" s="124">
        <v>391.11666666666662</v>
      </c>
      <c r="E94" s="124">
        <v>387.08333333333326</v>
      </c>
      <c r="F94" s="124">
        <v>383.96666666666664</v>
      </c>
      <c r="G94" s="124">
        <v>379.93333333333328</v>
      </c>
      <c r="H94" s="124">
        <v>394.23333333333323</v>
      </c>
      <c r="I94" s="124">
        <v>398.26666666666665</v>
      </c>
      <c r="J94" s="124">
        <v>401.38333333333321</v>
      </c>
      <c r="K94" s="123">
        <v>395.15</v>
      </c>
      <c r="L94" s="123">
        <v>388</v>
      </c>
      <c r="M94" s="123">
        <v>5.7154100000000003</v>
      </c>
    </row>
    <row r="95" spans="1:13" s="18" customFormat="1">
      <c r="A95" s="65">
        <v>85</v>
      </c>
      <c r="B95" s="123" t="s">
        <v>650</v>
      </c>
      <c r="C95" s="126">
        <v>443.85</v>
      </c>
      <c r="D95" s="124">
        <v>443.09999999999997</v>
      </c>
      <c r="E95" s="124">
        <v>439.29999999999995</v>
      </c>
      <c r="F95" s="124">
        <v>434.75</v>
      </c>
      <c r="G95" s="124">
        <v>430.95</v>
      </c>
      <c r="H95" s="124">
        <v>447.64999999999992</v>
      </c>
      <c r="I95" s="124">
        <v>451.45</v>
      </c>
      <c r="J95" s="124">
        <v>455.99999999999989</v>
      </c>
      <c r="K95" s="123">
        <v>446.9</v>
      </c>
      <c r="L95" s="123">
        <v>438.55</v>
      </c>
      <c r="M95" s="123">
        <v>5.3522999999999996</v>
      </c>
    </row>
    <row r="96" spans="1:13" s="18" customFormat="1">
      <c r="A96" s="65">
        <v>86</v>
      </c>
      <c r="B96" s="123" t="s">
        <v>54</v>
      </c>
      <c r="C96" s="126">
        <v>278</v>
      </c>
      <c r="D96" s="124">
        <v>279.8</v>
      </c>
      <c r="E96" s="124">
        <v>274.75</v>
      </c>
      <c r="F96" s="124">
        <v>271.5</v>
      </c>
      <c r="G96" s="124">
        <v>266.45</v>
      </c>
      <c r="H96" s="124">
        <v>283.05</v>
      </c>
      <c r="I96" s="124">
        <v>288.10000000000008</v>
      </c>
      <c r="J96" s="124">
        <v>291.35000000000002</v>
      </c>
      <c r="K96" s="123">
        <v>284.85000000000002</v>
      </c>
      <c r="L96" s="123">
        <v>276.55</v>
      </c>
      <c r="M96" s="123">
        <v>67.761489999999995</v>
      </c>
    </row>
    <row r="97" spans="1:13" s="18" customFormat="1">
      <c r="A97" s="65">
        <v>87</v>
      </c>
      <c r="B97" s="123" t="s">
        <v>651</v>
      </c>
      <c r="C97" s="126">
        <v>644.79999999999995</v>
      </c>
      <c r="D97" s="124">
        <v>646.5333333333333</v>
      </c>
      <c r="E97" s="124">
        <v>641.31666666666661</v>
      </c>
      <c r="F97" s="124">
        <v>637.83333333333326</v>
      </c>
      <c r="G97" s="124">
        <v>632.61666666666656</v>
      </c>
      <c r="H97" s="124">
        <v>650.01666666666665</v>
      </c>
      <c r="I97" s="124">
        <v>655.23333333333335</v>
      </c>
      <c r="J97" s="124">
        <v>658.7166666666667</v>
      </c>
      <c r="K97" s="123">
        <v>651.75</v>
      </c>
      <c r="L97" s="123">
        <v>643.04999999999995</v>
      </c>
      <c r="M97" s="123">
        <v>2.6075499999999998</v>
      </c>
    </row>
    <row r="98" spans="1:13" s="18" customFormat="1">
      <c r="A98" s="65">
        <v>88</v>
      </c>
      <c r="B98" s="123" t="s">
        <v>653</v>
      </c>
      <c r="C98" s="126">
        <v>595.6</v>
      </c>
      <c r="D98" s="124">
        <v>594.91666666666663</v>
      </c>
      <c r="E98" s="124">
        <v>584.98333333333323</v>
      </c>
      <c r="F98" s="124">
        <v>574.36666666666656</v>
      </c>
      <c r="G98" s="124">
        <v>564.43333333333317</v>
      </c>
      <c r="H98" s="124">
        <v>605.5333333333333</v>
      </c>
      <c r="I98" s="124">
        <v>615.4666666666667</v>
      </c>
      <c r="J98" s="124">
        <v>626.08333333333337</v>
      </c>
      <c r="K98" s="123">
        <v>604.85</v>
      </c>
      <c r="L98" s="123">
        <v>584.29999999999995</v>
      </c>
      <c r="M98" s="123">
        <v>0.41937999999999998</v>
      </c>
    </row>
    <row r="99" spans="1:13" s="18" customFormat="1">
      <c r="A99" s="65">
        <v>89</v>
      </c>
      <c r="B99" s="123" t="s">
        <v>654</v>
      </c>
      <c r="C99" s="126">
        <v>357.85</v>
      </c>
      <c r="D99" s="124">
        <v>359.81666666666666</v>
      </c>
      <c r="E99" s="124">
        <v>354.13333333333333</v>
      </c>
      <c r="F99" s="124">
        <v>350.41666666666669</v>
      </c>
      <c r="G99" s="124">
        <v>344.73333333333335</v>
      </c>
      <c r="H99" s="124">
        <v>363.5333333333333</v>
      </c>
      <c r="I99" s="124">
        <v>369.21666666666658</v>
      </c>
      <c r="J99" s="124">
        <v>372.93333333333328</v>
      </c>
      <c r="K99" s="123">
        <v>365.5</v>
      </c>
      <c r="L99" s="123">
        <v>356.1</v>
      </c>
      <c r="M99" s="123">
        <v>0.16669999999999999</v>
      </c>
    </row>
    <row r="100" spans="1:13" s="18" customFormat="1">
      <c r="A100" s="65">
        <v>90</v>
      </c>
      <c r="B100" s="123" t="s">
        <v>233</v>
      </c>
      <c r="C100" s="126">
        <v>205.2</v>
      </c>
      <c r="D100" s="124">
        <v>204.71666666666667</v>
      </c>
      <c r="E100" s="124">
        <v>202.68333333333334</v>
      </c>
      <c r="F100" s="124">
        <v>200.16666666666666</v>
      </c>
      <c r="G100" s="124">
        <v>198.13333333333333</v>
      </c>
      <c r="H100" s="124">
        <v>207.23333333333335</v>
      </c>
      <c r="I100" s="124">
        <v>209.26666666666671</v>
      </c>
      <c r="J100" s="124">
        <v>211.78333333333336</v>
      </c>
      <c r="K100" s="123">
        <v>206.75</v>
      </c>
      <c r="L100" s="123">
        <v>202.2</v>
      </c>
      <c r="M100" s="123">
        <v>9.0337099999999992</v>
      </c>
    </row>
    <row r="101" spans="1:13" s="18" customFormat="1">
      <c r="A101" s="65">
        <v>91</v>
      </c>
      <c r="B101" s="123" t="s">
        <v>232</v>
      </c>
      <c r="C101" s="126">
        <v>1601.15</v>
      </c>
      <c r="D101" s="124">
        <v>1599.3333333333333</v>
      </c>
      <c r="E101" s="124">
        <v>1570.8666666666666</v>
      </c>
      <c r="F101" s="124">
        <v>1540.5833333333333</v>
      </c>
      <c r="G101" s="124">
        <v>1512.1166666666666</v>
      </c>
      <c r="H101" s="124">
        <v>1629.6166666666666</v>
      </c>
      <c r="I101" s="124">
        <v>1658.0833333333333</v>
      </c>
      <c r="J101" s="124">
        <v>1688.3666666666666</v>
      </c>
      <c r="K101" s="123">
        <v>1627.8</v>
      </c>
      <c r="L101" s="123">
        <v>1569.05</v>
      </c>
      <c r="M101" s="123">
        <v>12.85135</v>
      </c>
    </row>
    <row r="102" spans="1:13">
      <c r="A102" s="65">
        <v>92</v>
      </c>
      <c r="B102" s="123" t="s">
        <v>668</v>
      </c>
      <c r="C102" s="126">
        <v>69.900000000000006</v>
      </c>
      <c r="D102" s="124">
        <v>69.833333333333329</v>
      </c>
      <c r="E102" s="124">
        <v>69.266666666666652</v>
      </c>
      <c r="F102" s="124">
        <v>68.633333333333326</v>
      </c>
      <c r="G102" s="124">
        <v>68.066666666666649</v>
      </c>
      <c r="H102" s="124">
        <v>70.466666666666654</v>
      </c>
      <c r="I102" s="124">
        <v>71.033333333333346</v>
      </c>
      <c r="J102" s="124">
        <v>71.666666666666657</v>
      </c>
      <c r="K102" s="123">
        <v>70.400000000000006</v>
      </c>
      <c r="L102" s="123">
        <v>69.2</v>
      </c>
      <c r="M102" s="123">
        <v>2.8123499999999999</v>
      </c>
    </row>
    <row r="103" spans="1:13">
      <c r="A103" s="65">
        <v>93</v>
      </c>
      <c r="B103" s="123" t="s">
        <v>672</v>
      </c>
      <c r="C103" s="126">
        <v>345.15</v>
      </c>
      <c r="D103" s="124">
        <v>348.5333333333333</v>
      </c>
      <c r="E103" s="124">
        <v>339.41666666666663</v>
      </c>
      <c r="F103" s="124">
        <v>333.68333333333334</v>
      </c>
      <c r="G103" s="124">
        <v>324.56666666666666</v>
      </c>
      <c r="H103" s="124">
        <v>354.26666666666659</v>
      </c>
      <c r="I103" s="124">
        <v>363.38333333333327</v>
      </c>
      <c r="J103" s="124">
        <v>369.11666666666656</v>
      </c>
      <c r="K103" s="123">
        <v>357.65</v>
      </c>
      <c r="L103" s="123">
        <v>342.8</v>
      </c>
      <c r="M103" s="123">
        <v>1.3637600000000001</v>
      </c>
    </row>
    <row r="104" spans="1:13">
      <c r="A104" s="65">
        <v>94</v>
      </c>
      <c r="B104" s="123" t="s">
        <v>55</v>
      </c>
      <c r="C104" s="126">
        <v>1200.75</v>
      </c>
      <c r="D104" s="124">
        <v>1202.7</v>
      </c>
      <c r="E104" s="124">
        <v>1191.25</v>
      </c>
      <c r="F104" s="124">
        <v>1181.75</v>
      </c>
      <c r="G104" s="124">
        <v>1170.3</v>
      </c>
      <c r="H104" s="124">
        <v>1212.2</v>
      </c>
      <c r="I104" s="124">
        <v>1223.6500000000003</v>
      </c>
      <c r="J104" s="124">
        <v>1233.1500000000001</v>
      </c>
      <c r="K104" s="123">
        <v>1214.1500000000001</v>
      </c>
      <c r="L104" s="123">
        <v>1193.2</v>
      </c>
      <c r="M104" s="123">
        <v>3.3403999999999998</v>
      </c>
    </row>
    <row r="105" spans="1:13">
      <c r="A105" s="65">
        <v>95</v>
      </c>
      <c r="B105" s="123" t="s">
        <v>675</v>
      </c>
      <c r="C105" s="126">
        <v>3344.65</v>
      </c>
      <c r="D105" s="124">
        <v>3385.9500000000003</v>
      </c>
      <c r="E105" s="124">
        <v>3284.8000000000006</v>
      </c>
      <c r="F105" s="124">
        <v>3224.9500000000003</v>
      </c>
      <c r="G105" s="124">
        <v>3123.8000000000006</v>
      </c>
      <c r="H105" s="124">
        <v>3445.8000000000006</v>
      </c>
      <c r="I105" s="124">
        <v>3546.9500000000003</v>
      </c>
      <c r="J105" s="124">
        <v>3606.8000000000006</v>
      </c>
      <c r="K105" s="123">
        <v>3487.1</v>
      </c>
      <c r="L105" s="123">
        <v>3326.1</v>
      </c>
      <c r="M105" s="123">
        <v>0.12703999999999999</v>
      </c>
    </row>
    <row r="106" spans="1:13">
      <c r="A106" s="65">
        <v>96</v>
      </c>
      <c r="B106" s="123" t="s">
        <v>679</v>
      </c>
      <c r="C106" s="126">
        <v>166.4</v>
      </c>
      <c r="D106" s="124">
        <v>166.35</v>
      </c>
      <c r="E106" s="124">
        <v>165.7</v>
      </c>
      <c r="F106" s="124">
        <v>165</v>
      </c>
      <c r="G106" s="124">
        <v>164.35</v>
      </c>
      <c r="H106" s="124">
        <v>167.04999999999998</v>
      </c>
      <c r="I106" s="124">
        <v>167.70000000000002</v>
      </c>
      <c r="J106" s="124">
        <v>168.39999999999998</v>
      </c>
      <c r="K106" s="123">
        <v>167</v>
      </c>
      <c r="L106" s="123">
        <v>165.65</v>
      </c>
      <c r="M106" s="123">
        <v>1.33596</v>
      </c>
    </row>
    <row r="107" spans="1:13">
      <c r="A107" s="65">
        <v>97</v>
      </c>
      <c r="B107" s="123" t="s">
        <v>681</v>
      </c>
      <c r="C107" s="126">
        <v>338.5</v>
      </c>
      <c r="D107" s="124">
        <v>334.33333333333331</v>
      </c>
      <c r="E107" s="124">
        <v>327.16666666666663</v>
      </c>
      <c r="F107" s="124">
        <v>315.83333333333331</v>
      </c>
      <c r="G107" s="124">
        <v>308.66666666666663</v>
      </c>
      <c r="H107" s="124">
        <v>345.66666666666663</v>
      </c>
      <c r="I107" s="124">
        <v>352.83333333333326</v>
      </c>
      <c r="J107" s="124">
        <v>364.16666666666663</v>
      </c>
      <c r="K107" s="123">
        <v>341.5</v>
      </c>
      <c r="L107" s="123">
        <v>323</v>
      </c>
      <c r="M107" s="123">
        <v>9.3465500000000006</v>
      </c>
    </row>
    <row r="108" spans="1:13">
      <c r="A108" s="65">
        <v>98</v>
      </c>
      <c r="B108" s="123" t="s">
        <v>683</v>
      </c>
      <c r="C108" s="126">
        <v>1543.35</v>
      </c>
      <c r="D108" s="124">
        <v>1544.7666666666667</v>
      </c>
      <c r="E108" s="124">
        <v>1523.5833333333333</v>
      </c>
      <c r="F108" s="124">
        <v>1503.8166666666666</v>
      </c>
      <c r="G108" s="124">
        <v>1482.6333333333332</v>
      </c>
      <c r="H108" s="124">
        <v>1564.5333333333333</v>
      </c>
      <c r="I108" s="124">
        <v>1585.7166666666667</v>
      </c>
      <c r="J108" s="124">
        <v>1605.4833333333333</v>
      </c>
      <c r="K108" s="123">
        <v>1565.95</v>
      </c>
      <c r="L108" s="123">
        <v>1525</v>
      </c>
      <c r="M108" s="123">
        <v>1.5890200000000001</v>
      </c>
    </row>
    <row r="109" spans="1:13">
      <c r="A109" s="65">
        <v>99</v>
      </c>
      <c r="B109" s="123" t="s">
        <v>57</v>
      </c>
      <c r="C109" s="126">
        <v>556.15</v>
      </c>
      <c r="D109" s="124">
        <v>557.96666666666658</v>
      </c>
      <c r="E109" s="124">
        <v>552.98333333333312</v>
      </c>
      <c r="F109" s="124">
        <v>549.81666666666649</v>
      </c>
      <c r="G109" s="124">
        <v>544.83333333333303</v>
      </c>
      <c r="H109" s="124">
        <v>561.13333333333321</v>
      </c>
      <c r="I109" s="124">
        <v>566.11666666666656</v>
      </c>
      <c r="J109" s="124">
        <v>569.2833333333333</v>
      </c>
      <c r="K109" s="123">
        <v>562.95000000000005</v>
      </c>
      <c r="L109" s="123">
        <v>554.79999999999995</v>
      </c>
      <c r="M109" s="123">
        <v>13.09557</v>
      </c>
    </row>
    <row r="110" spans="1:13">
      <c r="A110" s="65">
        <v>100</v>
      </c>
      <c r="B110" s="123" t="s">
        <v>713</v>
      </c>
      <c r="C110" s="126">
        <v>179.95</v>
      </c>
      <c r="D110" s="124">
        <v>179.5333333333333</v>
      </c>
      <c r="E110" s="124">
        <v>178.96666666666661</v>
      </c>
      <c r="F110" s="124">
        <v>177.98333333333332</v>
      </c>
      <c r="G110" s="124">
        <v>177.41666666666663</v>
      </c>
      <c r="H110" s="124">
        <v>180.51666666666659</v>
      </c>
      <c r="I110" s="124">
        <v>181.08333333333331</v>
      </c>
      <c r="J110" s="124">
        <v>182.06666666666658</v>
      </c>
      <c r="K110" s="123">
        <v>180.1</v>
      </c>
      <c r="L110" s="123">
        <v>178.55</v>
      </c>
      <c r="M110" s="123">
        <v>2.4742199999999999</v>
      </c>
    </row>
    <row r="111" spans="1:13">
      <c r="A111" s="65">
        <v>101</v>
      </c>
      <c r="B111" s="123" t="s">
        <v>58</v>
      </c>
      <c r="C111" s="126">
        <v>281.5</v>
      </c>
      <c r="D111" s="124">
        <v>281.11666666666667</v>
      </c>
      <c r="E111" s="124">
        <v>279.48333333333335</v>
      </c>
      <c r="F111" s="124">
        <v>277.4666666666667</v>
      </c>
      <c r="G111" s="124">
        <v>275.83333333333337</v>
      </c>
      <c r="H111" s="124">
        <v>283.13333333333333</v>
      </c>
      <c r="I111" s="124">
        <v>284.76666666666665</v>
      </c>
      <c r="J111" s="124">
        <v>286.7833333333333</v>
      </c>
      <c r="K111" s="123">
        <v>282.75</v>
      </c>
      <c r="L111" s="123">
        <v>279.10000000000002</v>
      </c>
      <c r="M111" s="123">
        <v>13.42136</v>
      </c>
    </row>
    <row r="112" spans="1:13">
      <c r="A112" s="65">
        <v>102</v>
      </c>
      <c r="B112" s="123" t="s">
        <v>2564</v>
      </c>
      <c r="C112" s="126">
        <v>521.45000000000005</v>
      </c>
      <c r="D112" s="124">
        <v>521.15</v>
      </c>
      <c r="E112" s="124">
        <v>517.4</v>
      </c>
      <c r="F112" s="124">
        <v>513.35</v>
      </c>
      <c r="G112" s="124">
        <v>509.6</v>
      </c>
      <c r="H112" s="124">
        <v>525.19999999999993</v>
      </c>
      <c r="I112" s="124">
        <v>528.94999999999993</v>
      </c>
      <c r="J112" s="124">
        <v>532.99999999999989</v>
      </c>
      <c r="K112" s="123">
        <v>524.9</v>
      </c>
      <c r="L112" s="123">
        <v>517.1</v>
      </c>
      <c r="M112" s="123">
        <v>0.67551000000000005</v>
      </c>
    </row>
    <row r="113" spans="1:13">
      <c r="A113" s="65">
        <v>103</v>
      </c>
      <c r="B113" s="123" t="s">
        <v>691</v>
      </c>
      <c r="C113" s="126">
        <v>300.95</v>
      </c>
      <c r="D113" s="124">
        <v>301.83333333333331</v>
      </c>
      <c r="E113" s="124">
        <v>298.76666666666665</v>
      </c>
      <c r="F113" s="124">
        <v>296.58333333333331</v>
      </c>
      <c r="G113" s="124">
        <v>293.51666666666665</v>
      </c>
      <c r="H113" s="124">
        <v>304.01666666666665</v>
      </c>
      <c r="I113" s="124">
        <v>307.08333333333337</v>
      </c>
      <c r="J113" s="124">
        <v>309.26666666666665</v>
      </c>
      <c r="K113" s="123">
        <v>304.89999999999998</v>
      </c>
      <c r="L113" s="123">
        <v>299.64999999999998</v>
      </c>
      <c r="M113" s="123">
        <v>0.56630000000000003</v>
      </c>
    </row>
    <row r="114" spans="1:13">
      <c r="A114" s="65">
        <v>104</v>
      </c>
      <c r="B114" s="123" t="s">
        <v>59</v>
      </c>
      <c r="C114" s="126">
        <v>1102.9000000000001</v>
      </c>
      <c r="D114" s="124">
        <v>1101.4666666666667</v>
      </c>
      <c r="E114" s="124">
        <v>1093.8333333333335</v>
      </c>
      <c r="F114" s="124">
        <v>1084.7666666666669</v>
      </c>
      <c r="G114" s="124">
        <v>1077.1333333333337</v>
      </c>
      <c r="H114" s="124">
        <v>1110.5333333333333</v>
      </c>
      <c r="I114" s="124">
        <v>1118.1666666666665</v>
      </c>
      <c r="J114" s="124">
        <v>1127.2333333333331</v>
      </c>
      <c r="K114" s="123">
        <v>1109.0999999999999</v>
      </c>
      <c r="L114" s="123">
        <v>1092.4000000000001</v>
      </c>
      <c r="M114" s="123">
        <v>3.2646199999999999</v>
      </c>
    </row>
    <row r="115" spans="1:13">
      <c r="A115" s="65">
        <v>105</v>
      </c>
      <c r="B115" s="122" t="s">
        <v>196</v>
      </c>
      <c r="C115" s="126">
        <v>1295.1500000000001</v>
      </c>
      <c r="D115" s="124">
        <v>1283.7166666666669</v>
      </c>
      <c r="E115" s="124">
        <v>1269.4833333333338</v>
      </c>
      <c r="F115" s="124">
        <v>1243.8166666666668</v>
      </c>
      <c r="G115" s="124">
        <v>1229.5833333333337</v>
      </c>
      <c r="H115" s="124">
        <v>1309.3833333333339</v>
      </c>
      <c r="I115" s="124">
        <v>1323.616666666667</v>
      </c>
      <c r="J115" s="124">
        <v>1349.283333333334</v>
      </c>
      <c r="K115" s="123">
        <v>1297.95</v>
      </c>
      <c r="L115" s="123">
        <v>1258.05</v>
      </c>
      <c r="M115" s="123">
        <v>1.8796200000000001</v>
      </c>
    </row>
    <row r="116" spans="1:13">
      <c r="A116" s="65">
        <v>106</v>
      </c>
      <c r="B116" s="123" t="s">
        <v>697</v>
      </c>
      <c r="C116" s="126">
        <v>524.85</v>
      </c>
      <c r="D116" s="124">
        <v>526.05000000000007</v>
      </c>
      <c r="E116" s="124">
        <v>518.20000000000016</v>
      </c>
      <c r="F116" s="124">
        <v>511.55000000000007</v>
      </c>
      <c r="G116" s="124">
        <v>503.70000000000016</v>
      </c>
      <c r="H116" s="124">
        <v>532.70000000000016</v>
      </c>
      <c r="I116" s="124">
        <v>540.55000000000007</v>
      </c>
      <c r="J116" s="124">
        <v>547.20000000000016</v>
      </c>
      <c r="K116" s="123">
        <v>533.9</v>
      </c>
      <c r="L116" s="123">
        <v>519.4</v>
      </c>
      <c r="M116" s="123">
        <v>3.4650599999999998</v>
      </c>
    </row>
    <row r="117" spans="1:13">
      <c r="A117" s="65">
        <v>107</v>
      </c>
      <c r="B117" s="123" t="s">
        <v>699</v>
      </c>
      <c r="C117" s="126">
        <v>31</v>
      </c>
      <c r="D117" s="124">
        <v>31.05</v>
      </c>
      <c r="E117" s="124">
        <v>30.75</v>
      </c>
      <c r="F117" s="124">
        <v>30.5</v>
      </c>
      <c r="G117" s="124">
        <v>30.2</v>
      </c>
      <c r="H117" s="124">
        <v>31.3</v>
      </c>
      <c r="I117" s="124">
        <v>31.600000000000005</v>
      </c>
      <c r="J117" s="124">
        <v>31.85</v>
      </c>
      <c r="K117" s="123">
        <v>31.35</v>
      </c>
      <c r="L117" s="123">
        <v>30.8</v>
      </c>
      <c r="M117" s="123">
        <v>1.62601</v>
      </c>
    </row>
    <row r="118" spans="1:13">
      <c r="A118" s="65">
        <v>108</v>
      </c>
      <c r="B118" s="123" t="s">
        <v>703</v>
      </c>
      <c r="C118" s="126">
        <v>235.95</v>
      </c>
      <c r="D118" s="124">
        <v>236.36666666666667</v>
      </c>
      <c r="E118" s="124">
        <v>233.93333333333334</v>
      </c>
      <c r="F118" s="124">
        <v>231.91666666666666</v>
      </c>
      <c r="G118" s="124">
        <v>229.48333333333332</v>
      </c>
      <c r="H118" s="124">
        <v>238.38333333333335</v>
      </c>
      <c r="I118" s="124">
        <v>240.81666666666669</v>
      </c>
      <c r="J118" s="124">
        <v>242.83333333333337</v>
      </c>
      <c r="K118" s="123">
        <v>238.8</v>
      </c>
      <c r="L118" s="123">
        <v>234.35</v>
      </c>
      <c r="M118" s="123">
        <v>0.30136000000000002</v>
      </c>
    </row>
    <row r="119" spans="1:13">
      <c r="A119" s="65">
        <v>109</v>
      </c>
      <c r="B119" s="123" t="s">
        <v>709</v>
      </c>
      <c r="C119" s="126">
        <v>236.15</v>
      </c>
      <c r="D119" s="124">
        <v>235.7166666666667</v>
      </c>
      <c r="E119" s="124">
        <v>233.98333333333341</v>
      </c>
      <c r="F119" s="124">
        <v>231.81666666666672</v>
      </c>
      <c r="G119" s="124">
        <v>230.08333333333343</v>
      </c>
      <c r="H119" s="124">
        <v>237.88333333333338</v>
      </c>
      <c r="I119" s="124">
        <v>239.61666666666667</v>
      </c>
      <c r="J119" s="124">
        <v>241.78333333333336</v>
      </c>
      <c r="K119" s="123">
        <v>237.45</v>
      </c>
      <c r="L119" s="123">
        <v>233.55</v>
      </c>
      <c r="M119" s="123">
        <v>7.6972399999999999</v>
      </c>
    </row>
    <row r="120" spans="1:13">
      <c r="A120" s="65">
        <v>110</v>
      </c>
      <c r="B120" s="123" t="s">
        <v>354</v>
      </c>
      <c r="C120" s="126">
        <v>746.85</v>
      </c>
      <c r="D120" s="124">
        <v>752.11666666666667</v>
      </c>
      <c r="E120" s="124">
        <v>738.73333333333335</v>
      </c>
      <c r="F120" s="124">
        <v>730.61666666666667</v>
      </c>
      <c r="G120" s="124">
        <v>717.23333333333335</v>
      </c>
      <c r="H120" s="124">
        <v>760.23333333333335</v>
      </c>
      <c r="I120" s="124">
        <v>773.61666666666679</v>
      </c>
      <c r="J120" s="124">
        <v>781.73333333333335</v>
      </c>
      <c r="K120" s="123">
        <v>765.5</v>
      </c>
      <c r="L120" s="123">
        <v>744</v>
      </c>
      <c r="M120" s="123">
        <v>1.46912</v>
      </c>
    </row>
    <row r="121" spans="1:13">
      <c r="A121" s="65">
        <v>111</v>
      </c>
      <c r="B121" s="123" t="s">
        <v>718</v>
      </c>
      <c r="C121" s="126">
        <v>638.4</v>
      </c>
      <c r="D121" s="124">
        <v>640.4666666666667</v>
      </c>
      <c r="E121" s="124">
        <v>628.93333333333339</v>
      </c>
      <c r="F121" s="124">
        <v>619.4666666666667</v>
      </c>
      <c r="G121" s="124">
        <v>607.93333333333339</v>
      </c>
      <c r="H121" s="124">
        <v>649.93333333333339</v>
      </c>
      <c r="I121" s="124">
        <v>661.4666666666667</v>
      </c>
      <c r="J121" s="124">
        <v>670.93333333333339</v>
      </c>
      <c r="K121" s="123">
        <v>652</v>
      </c>
      <c r="L121" s="123">
        <v>631</v>
      </c>
      <c r="M121" s="123">
        <v>4.85947</v>
      </c>
    </row>
    <row r="122" spans="1:13">
      <c r="A122" s="65">
        <v>112</v>
      </c>
      <c r="B122" s="123" t="s">
        <v>730</v>
      </c>
      <c r="C122" s="126">
        <v>57.5</v>
      </c>
      <c r="D122" s="124">
        <v>57.783333333333331</v>
      </c>
      <c r="E122" s="124">
        <v>55.766666666666666</v>
      </c>
      <c r="F122" s="124">
        <v>54.033333333333331</v>
      </c>
      <c r="G122" s="124">
        <v>52.016666666666666</v>
      </c>
      <c r="H122" s="124">
        <v>59.516666666666666</v>
      </c>
      <c r="I122" s="124">
        <v>61.533333333333331</v>
      </c>
      <c r="J122" s="124">
        <v>63.266666666666666</v>
      </c>
      <c r="K122" s="123">
        <v>59.8</v>
      </c>
      <c r="L122" s="123">
        <v>56.05</v>
      </c>
      <c r="M122" s="123">
        <v>5.84823</v>
      </c>
    </row>
    <row r="123" spans="1:13">
      <c r="A123" s="65">
        <v>113</v>
      </c>
      <c r="B123" s="123" t="s">
        <v>728</v>
      </c>
      <c r="C123" s="126">
        <v>312.45</v>
      </c>
      <c r="D123" s="124">
        <v>314.15000000000003</v>
      </c>
      <c r="E123" s="124">
        <v>310.30000000000007</v>
      </c>
      <c r="F123" s="124">
        <v>308.15000000000003</v>
      </c>
      <c r="G123" s="124">
        <v>304.30000000000007</v>
      </c>
      <c r="H123" s="124">
        <v>316.30000000000007</v>
      </c>
      <c r="I123" s="124">
        <v>320.15000000000009</v>
      </c>
      <c r="J123" s="124">
        <v>322.30000000000007</v>
      </c>
      <c r="K123" s="123">
        <v>318</v>
      </c>
      <c r="L123" s="123">
        <v>312</v>
      </c>
      <c r="M123" s="123">
        <v>0.10879999999999999</v>
      </c>
    </row>
    <row r="124" spans="1:13">
      <c r="A124" s="65">
        <v>114</v>
      </c>
      <c r="B124" s="123" t="s">
        <v>376</v>
      </c>
      <c r="C124" s="126">
        <v>176.45</v>
      </c>
      <c r="D124" s="124">
        <v>176.75</v>
      </c>
      <c r="E124" s="124">
        <v>175</v>
      </c>
      <c r="F124" s="124">
        <v>173.55</v>
      </c>
      <c r="G124" s="124">
        <v>171.8</v>
      </c>
      <c r="H124" s="124">
        <v>178.2</v>
      </c>
      <c r="I124" s="124">
        <v>179.95</v>
      </c>
      <c r="J124" s="124">
        <v>181.39999999999998</v>
      </c>
      <c r="K124" s="123">
        <v>178.5</v>
      </c>
      <c r="L124" s="123">
        <v>175.3</v>
      </c>
      <c r="M124" s="123">
        <v>8.6532800000000005</v>
      </c>
    </row>
    <row r="125" spans="1:13">
      <c r="A125" s="65">
        <v>115</v>
      </c>
      <c r="B125" s="123" t="s">
        <v>735</v>
      </c>
      <c r="C125" s="126">
        <v>436.4</v>
      </c>
      <c r="D125" s="124">
        <v>441.66666666666669</v>
      </c>
      <c r="E125" s="124">
        <v>426.28333333333336</v>
      </c>
      <c r="F125" s="124">
        <v>416.16666666666669</v>
      </c>
      <c r="G125" s="124">
        <v>400.78333333333336</v>
      </c>
      <c r="H125" s="124">
        <v>451.78333333333336</v>
      </c>
      <c r="I125" s="124">
        <v>467.16666666666669</v>
      </c>
      <c r="J125" s="124">
        <v>477.28333333333336</v>
      </c>
      <c r="K125" s="123">
        <v>457.05</v>
      </c>
      <c r="L125" s="123">
        <v>431.55</v>
      </c>
      <c r="M125" s="123">
        <v>1.23106</v>
      </c>
    </row>
    <row r="126" spans="1:13">
      <c r="A126" s="65">
        <v>116</v>
      </c>
      <c r="B126" s="123" t="s">
        <v>63</v>
      </c>
      <c r="C126" s="126">
        <v>208.9</v>
      </c>
      <c r="D126" s="124">
        <v>210.26666666666665</v>
      </c>
      <c r="E126" s="124">
        <v>205.33333333333331</v>
      </c>
      <c r="F126" s="124">
        <v>201.76666666666665</v>
      </c>
      <c r="G126" s="124">
        <v>196.83333333333331</v>
      </c>
      <c r="H126" s="124">
        <v>213.83333333333331</v>
      </c>
      <c r="I126" s="124">
        <v>218.76666666666665</v>
      </c>
      <c r="J126" s="124">
        <v>222.33333333333331</v>
      </c>
      <c r="K126" s="123">
        <v>215.2</v>
      </c>
      <c r="L126" s="123">
        <v>206.7</v>
      </c>
      <c r="M126" s="123">
        <v>61.981290000000001</v>
      </c>
    </row>
    <row r="127" spans="1:13">
      <c r="A127" s="65">
        <v>117</v>
      </c>
      <c r="B127" s="123" t="s">
        <v>60</v>
      </c>
      <c r="C127" s="126">
        <v>345</v>
      </c>
      <c r="D127" s="124">
        <v>344.83333333333331</v>
      </c>
      <c r="E127" s="124">
        <v>342.66666666666663</v>
      </c>
      <c r="F127" s="124">
        <v>340.33333333333331</v>
      </c>
      <c r="G127" s="124">
        <v>338.16666666666663</v>
      </c>
      <c r="H127" s="124">
        <v>347.16666666666663</v>
      </c>
      <c r="I127" s="124">
        <v>349.33333333333326</v>
      </c>
      <c r="J127" s="124">
        <v>351.66666666666663</v>
      </c>
      <c r="K127" s="123">
        <v>347</v>
      </c>
      <c r="L127" s="123">
        <v>342.5</v>
      </c>
      <c r="M127" s="123">
        <v>7.6326999999999998</v>
      </c>
    </row>
    <row r="128" spans="1:13">
      <c r="A128" s="65">
        <v>118</v>
      </c>
      <c r="B128" s="123" t="s">
        <v>722</v>
      </c>
      <c r="C128" s="126">
        <v>2780.8</v>
      </c>
      <c r="D128" s="124">
        <v>2768.9333333333329</v>
      </c>
      <c r="E128" s="124">
        <v>2742.8666666666659</v>
      </c>
      <c r="F128" s="124">
        <v>2704.9333333333329</v>
      </c>
      <c r="G128" s="124">
        <v>2678.8666666666659</v>
      </c>
      <c r="H128" s="124">
        <v>2806.8666666666659</v>
      </c>
      <c r="I128" s="124">
        <v>2832.9333333333325</v>
      </c>
      <c r="J128" s="124">
        <v>2870.8666666666659</v>
      </c>
      <c r="K128" s="123">
        <v>2795</v>
      </c>
      <c r="L128" s="123">
        <v>2731</v>
      </c>
      <c r="M128" s="123">
        <v>4.0069400000000002</v>
      </c>
    </row>
    <row r="129" spans="1:13">
      <c r="A129" s="65">
        <v>119</v>
      </c>
      <c r="B129" s="123" t="s">
        <v>738</v>
      </c>
      <c r="C129" s="126">
        <v>358.05</v>
      </c>
      <c r="D129" s="124">
        <v>359.2</v>
      </c>
      <c r="E129" s="124">
        <v>354.4</v>
      </c>
      <c r="F129" s="124">
        <v>350.75</v>
      </c>
      <c r="G129" s="124">
        <v>345.95</v>
      </c>
      <c r="H129" s="124">
        <v>362.84999999999997</v>
      </c>
      <c r="I129" s="124">
        <v>367.65000000000003</v>
      </c>
      <c r="J129" s="124">
        <v>371.29999999999995</v>
      </c>
      <c r="K129" s="123">
        <v>364</v>
      </c>
      <c r="L129" s="123">
        <v>355.55</v>
      </c>
      <c r="M129" s="123">
        <v>1.70726</v>
      </c>
    </row>
    <row r="130" spans="1:13">
      <c r="A130" s="65">
        <v>120</v>
      </c>
      <c r="B130" s="123" t="s">
        <v>743</v>
      </c>
      <c r="C130" s="126">
        <v>277</v>
      </c>
      <c r="D130" s="124">
        <v>278.61666666666662</v>
      </c>
      <c r="E130" s="124">
        <v>273.93333333333322</v>
      </c>
      <c r="F130" s="124">
        <v>270.86666666666662</v>
      </c>
      <c r="G130" s="124">
        <v>266.18333333333322</v>
      </c>
      <c r="H130" s="124">
        <v>281.68333333333322</v>
      </c>
      <c r="I130" s="124">
        <v>286.36666666666662</v>
      </c>
      <c r="J130" s="124">
        <v>289.43333333333322</v>
      </c>
      <c r="K130" s="123">
        <v>283.3</v>
      </c>
      <c r="L130" s="123">
        <v>275.55</v>
      </c>
      <c r="M130" s="123">
        <v>13.86214</v>
      </c>
    </row>
    <row r="131" spans="1:13">
      <c r="A131" s="65">
        <v>121</v>
      </c>
      <c r="B131" s="123" t="s">
        <v>745</v>
      </c>
      <c r="C131" s="126">
        <v>107.55</v>
      </c>
      <c r="D131" s="124">
        <v>108.61666666666667</v>
      </c>
      <c r="E131" s="124">
        <v>105.93333333333335</v>
      </c>
      <c r="F131" s="124">
        <v>104.31666666666668</v>
      </c>
      <c r="G131" s="124">
        <v>101.63333333333335</v>
      </c>
      <c r="H131" s="124">
        <v>110.23333333333335</v>
      </c>
      <c r="I131" s="124">
        <v>112.91666666666669</v>
      </c>
      <c r="J131" s="124">
        <v>114.53333333333335</v>
      </c>
      <c r="K131" s="123">
        <v>111.3</v>
      </c>
      <c r="L131" s="123">
        <v>107</v>
      </c>
      <c r="M131" s="123">
        <v>9.7540300000000002</v>
      </c>
    </row>
    <row r="132" spans="1:13">
      <c r="A132" s="65">
        <v>122</v>
      </c>
      <c r="B132" s="123" t="s">
        <v>747</v>
      </c>
      <c r="C132" s="126">
        <v>19.649999999999999</v>
      </c>
      <c r="D132" s="124">
        <v>19.766666666666666</v>
      </c>
      <c r="E132" s="124">
        <v>19.43333333333333</v>
      </c>
      <c r="F132" s="124">
        <v>19.216666666666665</v>
      </c>
      <c r="G132" s="124">
        <v>18.883333333333329</v>
      </c>
      <c r="H132" s="124">
        <v>19.983333333333331</v>
      </c>
      <c r="I132" s="124">
        <v>20.316666666666666</v>
      </c>
      <c r="J132" s="124">
        <v>20.533333333333331</v>
      </c>
      <c r="K132" s="123">
        <v>20.100000000000001</v>
      </c>
      <c r="L132" s="123">
        <v>19.55</v>
      </c>
      <c r="M132" s="123">
        <v>8.2837399999999999</v>
      </c>
    </row>
    <row r="133" spans="1:13">
      <c r="A133" s="65">
        <v>123</v>
      </c>
      <c r="B133" s="123" t="s">
        <v>234</v>
      </c>
      <c r="C133" s="126">
        <v>527.4</v>
      </c>
      <c r="D133" s="124">
        <v>530.80000000000007</v>
      </c>
      <c r="E133" s="124">
        <v>522.60000000000014</v>
      </c>
      <c r="F133" s="124">
        <v>517.80000000000007</v>
      </c>
      <c r="G133" s="124">
        <v>509.60000000000014</v>
      </c>
      <c r="H133" s="124">
        <v>535.60000000000014</v>
      </c>
      <c r="I133" s="124">
        <v>543.80000000000018</v>
      </c>
      <c r="J133" s="124">
        <v>548.60000000000014</v>
      </c>
      <c r="K133" s="123">
        <v>539</v>
      </c>
      <c r="L133" s="123">
        <v>526</v>
      </c>
      <c r="M133" s="123">
        <v>52.276490000000003</v>
      </c>
    </row>
    <row r="134" spans="1:13">
      <c r="A134" s="65">
        <v>124</v>
      </c>
      <c r="B134" s="123" t="s">
        <v>753</v>
      </c>
      <c r="C134" s="126">
        <v>603.04999999999995</v>
      </c>
      <c r="D134" s="124">
        <v>610.68333333333328</v>
      </c>
      <c r="E134" s="124">
        <v>588.36666666666656</v>
      </c>
      <c r="F134" s="124">
        <v>573.68333333333328</v>
      </c>
      <c r="G134" s="124">
        <v>551.36666666666656</v>
      </c>
      <c r="H134" s="124">
        <v>625.36666666666656</v>
      </c>
      <c r="I134" s="124">
        <v>647.68333333333339</v>
      </c>
      <c r="J134" s="124">
        <v>662.36666666666656</v>
      </c>
      <c r="K134" s="123">
        <v>633</v>
      </c>
      <c r="L134" s="123">
        <v>596</v>
      </c>
      <c r="M134" s="123">
        <v>0.48458000000000001</v>
      </c>
    </row>
    <row r="135" spans="1:13">
      <c r="A135" s="65">
        <v>125</v>
      </c>
      <c r="B135" s="123" t="s">
        <v>2206</v>
      </c>
      <c r="C135" s="126">
        <v>1153.75</v>
      </c>
      <c r="D135" s="124">
        <v>1167.4666666666667</v>
      </c>
      <c r="E135" s="124">
        <v>1137.2833333333333</v>
      </c>
      <c r="F135" s="124">
        <v>1120.8166666666666</v>
      </c>
      <c r="G135" s="124">
        <v>1090.6333333333332</v>
      </c>
      <c r="H135" s="124">
        <v>1183.9333333333334</v>
      </c>
      <c r="I135" s="124">
        <v>1214.1166666666668</v>
      </c>
      <c r="J135" s="124">
        <v>1230.5833333333335</v>
      </c>
      <c r="K135" s="123">
        <v>1197.6500000000001</v>
      </c>
      <c r="L135" s="123">
        <v>1151</v>
      </c>
      <c r="M135" s="123">
        <v>2.7922400000000001</v>
      </c>
    </row>
    <row r="136" spans="1:13">
      <c r="A136" s="65">
        <v>126</v>
      </c>
      <c r="B136" s="123" t="s">
        <v>61</v>
      </c>
      <c r="C136" s="126">
        <v>80.25</v>
      </c>
      <c r="D136" s="124">
        <v>79.100000000000009</v>
      </c>
      <c r="E136" s="124">
        <v>75.850000000000023</v>
      </c>
      <c r="F136" s="124">
        <v>71.450000000000017</v>
      </c>
      <c r="G136" s="124">
        <v>68.200000000000031</v>
      </c>
      <c r="H136" s="124">
        <v>83.500000000000014</v>
      </c>
      <c r="I136" s="124">
        <v>86.749999999999986</v>
      </c>
      <c r="J136" s="124">
        <v>91.15</v>
      </c>
      <c r="K136" s="123">
        <v>82.35</v>
      </c>
      <c r="L136" s="123">
        <v>74.7</v>
      </c>
      <c r="M136" s="123">
        <v>390.28071</v>
      </c>
    </row>
    <row r="137" spans="1:13">
      <c r="A137" s="65">
        <v>127</v>
      </c>
      <c r="B137" s="123" t="s">
        <v>62</v>
      </c>
      <c r="C137" s="126">
        <v>1120.8</v>
      </c>
      <c r="D137" s="124">
        <v>1122.9833333333333</v>
      </c>
      <c r="E137" s="124">
        <v>1109.3166666666666</v>
      </c>
      <c r="F137" s="124">
        <v>1097.8333333333333</v>
      </c>
      <c r="G137" s="124">
        <v>1084.1666666666665</v>
      </c>
      <c r="H137" s="124">
        <v>1134.4666666666667</v>
      </c>
      <c r="I137" s="124">
        <v>1148.1333333333332</v>
      </c>
      <c r="J137" s="124">
        <v>1159.6166666666668</v>
      </c>
      <c r="K137" s="123">
        <v>1136.6500000000001</v>
      </c>
      <c r="L137" s="123">
        <v>1111.5</v>
      </c>
      <c r="M137" s="123">
        <v>3.20269</v>
      </c>
    </row>
    <row r="138" spans="1:13">
      <c r="A138" s="65">
        <v>128</v>
      </c>
      <c r="B138" s="123" t="s">
        <v>1248</v>
      </c>
      <c r="C138" s="126">
        <v>881.5</v>
      </c>
      <c r="D138" s="124">
        <v>879.33333333333337</v>
      </c>
      <c r="E138" s="124">
        <v>875.66666666666674</v>
      </c>
      <c r="F138" s="124">
        <v>869.83333333333337</v>
      </c>
      <c r="G138" s="124">
        <v>866.16666666666674</v>
      </c>
      <c r="H138" s="124">
        <v>885.16666666666674</v>
      </c>
      <c r="I138" s="124">
        <v>888.83333333333348</v>
      </c>
      <c r="J138" s="124">
        <v>894.66666666666674</v>
      </c>
      <c r="K138" s="123">
        <v>883</v>
      </c>
      <c r="L138" s="123">
        <v>873.5</v>
      </c>
      <c r="M138" s="123">
        <v>0.17655999999999999</v>
      </c>
    </row>
    <row r="139" spans="1:13">
      <c r="A139" s="65">
        <v>129</v>
      </c>
      <c r="B139" s="123" t="s">
        <v>64</v>
      </c>
      <c r="C139" s="126">
        <v>2060.5</v>
      </c>
      <c r="D139" s="124">
        <v>2064.2666666666669</v>
      </c>
      <c r="E139" s="124">
        <v>2050.5333333333338</v>
      </c>
      <c r="F139" s="124">
        <v>2040.5666666666671</v>
      </c>
      <c r="G139" s="124">
        <v>2026.8333333333339</v>
      </c>
      <c r="H139" s="124">
        <v>2074.2333333333336</v>
      </c>
      <c r="I139" s="124">
        <v>2087.9666666666662</v>
      </c>
      <c r="J139" s="124">
        <v>2097.9333333333334</v>
      </c>
      <c r="K139" s="123">
        <v>2078</v>
      </c>
      <c r="L139" s="123">
        <v>2054.3000000000002</v>
      </c>
      <c r="M139" s="123">
        <v>6.7925599999999999</v>
      </c>
    </row>
    <row r="140" spans="1:13">
      <c r="A140" s="65">
        <v>130</v>
      </c>
      <c r="B140" s="123" t="s">
        <v>767</v>
      </c>
      <c r="C140" s="126">
        <v>628.04999999999995</v>
      </c>
      <c r="D140" s="124">
        <v>628.85</v>
      </c>
      <c r="E140" s="124">
        <v>615.70000000000005</v>
      </c>
      <c r="F140" s="124">
        <v>603.35</v>
      </c>
      <c r="G140" s="124">
        <v>590.20000000000005</v>
      </c>
      <c r="H140" s="124">
        <v>641.20000000000005</v>
      </c>
      <c r="I140" s="124">
        <v>654.34999999999991</v>
      </c>
      <c r="J140" s="124">
        <v>666.7</v>
      </c>
      <c r="K140" s="123">
        <v>642</v>
      </c>
      <c r="L140" s="123">
        <v>616.5</v>
      </c>
      <c r="M140" s="123">
        <v>2.0964399999999999</v>
      </c>
    </row>
    <row r="141" spans="1:13">
      <c r="A141" s="65">
        <v>131</v>
      </c>
      <c r="B141" s="123" t="s">
        <v>778</v>
      </c>
      <c r="C141" s="126">
        <v>275.8</v>
      </c>
      <c r="D141" s="124">
        <v>275.3</v>
      </c>
      <c r="E141" s="124">
        <v>272.65000000000003</v>
      </c>
      <c r="F141" s="124">
        <v>269.5</v>
      </c>
      <c r="G141" s="124">
        <v>266.85000000000002</v>
      </c>
      <c r="H141" s="124">
        <v>278.45000000000005</v>
      </c>
      <c r="I141" s="124">
        <v>281.10000000000002</v>
      </c>
      <c r="J141" s="124">
        <v>284.25000000000006</v>
      </c>
      <c r="K141" s="123">
        <v>277.95</v>
      </c>
      <c r="L141" s="123">
        <v>272.14999999999998</v>
      </c>
      <c r="M141" s="123">
        <v>0.32550000000000001</v>
      </c>
    </row>
    <row r="142" spans="1:13">
      <c r="A142" s="65">
        <v>132</v>
      </c>
      <c r="B142" s="123" t="s">
        <v>780</v>
      </c>
      <c r="C142" s="126">
        <v>168.15</v>
      </c>
      <c r="D142" s="124">
        <v>167.5</v>
      </c>
      <c r="E142" s="124">
        <v>166</v>
      </c>
      <c r="F142" s="124">
        <v>163.85</v>
      </c>
      <c r="G142" s="124">
        <v>162.35</v>
      </c>
      <c r="H142" s="124">
        <v>169.65</v>
      </c>
      <c r="I142" s="124">
        <v>171.15</v>
      </c>
      <c r="J142" s="124">
        <v>173.3</v>
      </c>
      <c r="K142" s="123">
        <v>169</v>
      </c>
      <c r="L142" s="123">
        <v>165.35</v>
      </c>
      <c r="M142" s="123">
        <v>0.96184000000000003</v>
      </c>
    </row>
    <row r="143" spans="1:13">
      <c r="A143" s="65">
        <v>133</v>
      </c>
      <c r="B143" s="123" t="s">
        <v>775</v>
      </c>
      <c r="C143" s="126">
        <v>264.64999999999998</v>
      </c>
      <c r="D143" s="124">
        <v>265.93333333333334</v>
      </c>
      <c r="E143" s="124">
        <v>262.31666666666666</v>
      </c>
      <c r="F143" s="124">
        <v>259.98333333333335</v>
      </c>
      <c r="G143" s="124">
        <v>256.36666666666667</v>
      </c>
      <c r="H143" s="124">
        <v>268.26666666666665</v>
      </c>
      <c r="I143" s="124">
        <v>271.88333333333333</v>
      </c>
      <c r="J143" s="124">
        <v>274.21666666666664</v>
      </c>
      <c r="K143" s="123">
        <v>269.55</v>
      </c>
      <c r="L143" s="123">
        <v>263.60000000000002</v>
      </c>
      <c r="M143" s="123">
        <v>9.6220999999999997</v>
      </c>
    </row>
    <row r="144" spans="1:13">
      <c r="A144" s="65">
        <v>134</v>
      </c>
      <c r="B144" s="123" t="s">
        <v>65</v>
      </c>
      <c r="C144" s="126">
        <v>30681.55</v>
      </c>
      <c r="D144" s="124">
        <v>30703.850000000002</v>
      </c>
      <c r="E144" s="124">
        <v>30507.700000000004</v>
      </c>
      <c r="F144" s="124">
        <v>30333.850000000002</v>
      </c>
      <c r="G144" s="124">
        <v>30137.700000000004</v>
      </c>
      <c r="H144" s="124">
        <v>30877.700000000004</v>
      </c>
      <c r="I144" s="124">
        <v>31073.850000000006</v>
      </c>
      <c r="J144" s="124">
        <v>31247.700000000004</v>
      </c>
      <c r="K144" s="123">
        <v>30900</v>
      </c>
      <c r="L144" s="123">
        <v>30530</v>
      </c>
      <c r="M144" s="123">
        <v>0.58409999999999995</v>
      </c>
    </row>
    <row r="145" spans="1:13">
      <c r="A145" s="65">
        <v>135</v>
      </c>
      <c r="B145" s="123" t="s">
        <v>197</v>
      </c>
      <c r="C145" s="126">
        <v>1106.5999999999999</v>
      </c>
      <c r="D145" s="124">
        <v>1111.8666666666666</v>
      </c>
      <c r="E145" s="124">
        <v>1095.7333333333331</v>
      </c>
      <c r="F145" s="124">
        <v>1084.8666666666666</v>
      </c>
      <c r="G145" s="124">
        <v>1068.7333333333331</v>
      </c>
      <c r="H145" s="124">
        <v>1122.7333333333331</v>
      </c>
      <c r="I145" s="124">
        <v>1138.8666666666668</v>
      </c>
      <c r="J145" s="124">
        <v>1149.7333333333331</v>
      </c>
      <c r="K145" s="123">
        <v>1128</v>
      </c>
      <c r="L145" s="123">
        <v>1101</v>
      </c>
      <c r="M145" s="123">
        <v>0.95440999999999998</v>
      </c>
    </row>
    <row r="146" spans="1:13">
      <c r="A146" s="65">
        <v>136</v>
      </c>
      <c r="B146" s="123" t="s">
        <v>2261</v>
      </c>
      <c r="C146" s="126">
        <v>1352.1</v>
      </c>
      <c r="D146" s="124">
        <v>1342.3999999999999</v>
      </c>
      <c r="E146" s="124">
        <v>1314.7999999999997</v>
      </c>
      <c r="F146" s="124">
        <v>1277.4999999999998</v>
      </c>
      <c r="G146" s="124">
        <v>1249.8999999999996</v>
      </c>
      <c r="H146" s="124">
        <v>1379.6999999999998</v>
      </c>
      <c r="I146" s="124">
        <v>1407.2999999999997</v>
      </c>
      <c r="J146" s="124">
        <v>1444.6</v>
      </c>
      <c r="K146" s="123">
        <v>1370</v>
      </c>
      <c r="L146" s="123">
        <v>1305.0999999999999</v>
      </c>
      <c r="M146" s="123">
        <v>0.22122</v>
      </c>
    </row>
    <row r="147" spans="1:13">
      <c r="A147" s="65">
        <v>137</v>
      </c>
      <c r="B147" s="123" t="s">
        <v>66</v>
      </c>
      <c r="C147" s="126">
        <v>161.05000000000001</v>
      </c>
      <c r="D147" s="124">
        <v>161.78333333333333</v>
      </c>
      <c r="E147" s="124">
        <v>159.66666666666666</v>
      </c>
      <c r="F147" s="124">
        <v>158.28333333333333</v>
      </c>
      <c r="G147" s="124">
        <v>156.16666666666666</v>
      </c>
      <c r="H147" s="124">
        <v>163.16666666666666</v>
      </c>
      <c r="I147" s="124">
        <v>165.28333333333333</v>
      </c>
      <c r="J147" s="124">
        <v>166.66666666666666</v>
      </c>
      <c r="K147" s="123">
        <v>163.9</v>
      </c>
      <c r="L147" s="123">
        <v>160.4</v>
      </c>
      <c r="M147" s="123">
        <v>12.828060000000001</v>
      </c>
    </row>
    <row r="148" spans="1:13">
      <c r="A148" s="65">
        <v>138</v>
      </c>
      <c r="B148" s="123" t="s">
        <v>798</v>
      </c>
      <c r="C148" s="126">
        <v>152.15</v>
      </c>
      <c r="D148" s="124">
        <v>152.78333333333333</v>
      </c>
      <c r="E148" s="124">
        <v>150.51666666666665</v>
      </c>
      <c r="F148" s="124">
        <v>148.88333333333333</v>
      </c>
      <c r="G148" s="124">
        <v>146.61666666666665</v>
      </c>
      <c r="H148" s="124">
        <v>154.41666666666666</v>
      </c>
      <c r="I148" s="124">
        <v>156.68333333333337</v>
      </c>
      <c r="J148" s="124">
        <v>158.31666666666666</v>
      </c>
      <c r="K148" s="123">
        <v>155.05000000000001</v>
      </c>
      <c r="L148" s="123">
        <v>151.15</v>
      </c>
      <c r="M148" s="123">
        <v>14.197340000000001</v>
      </c>
    </row>
    <row r="149" spans="1:13">
      <c r="A149" s="65">
        <v>139</v>
      </c>
      <c r="B149" s="123" t="s">
        <v>800</v>
      </c>
      <c r="C149" s="126">
        <v>179.15</v>
      </c>
      <c r="D149" s="124">
        <v>180.23333333333335</v>
      </c>
      <c r="E149" s="124">
        <v>176.56666666666669</v>
      </c>
      <c r="F149" s="124">
        <v>173.98333333333335</v>
      </c>
      <c r="G149" s="124">
        <v>170.31666666666669</v>
      </c>
      <c r="H149" s="124">
        <v>182.81666666666669</v>
      </c>
      <c r="I149" s="124">
        <v>186.48333333333332</v>
      </c>
      <c r="J149" s="124">
        <v>189.06666666666669</v>
      </c>
      <c r="K149" s="123">
        <v>183.9</v>
      </c>
      <c r="L149" s="123">
        <v>177.65</v>
      </c>
      <c r="M149" s="123">
        <v>3.1598700000000002</v>
      </c>
    </row>
    <row r="150" spans="1:13">
      <c r="A150" s="65">
        <v>140</v>
      </c>
      <c r="B150" s="123" t="s">
        <v>804</v>
      </c>
      <c r="C150" s="126">
        <v>905.65</v>
      </c>
      <c r="D150" s="124">
        <v>905.93333333333339</v>
      </c>
      <c r="E150" s="124">
        <v>900.01666666666677</v>
      </c>
      <c r="F150" s="124">
        <v>894.38333333333333</v>
      </c>
      <c r="G150" s="124">
        <v>888.4666666666667</v>
      </c>
      <c r="H150" s="124">
        <v>911.56666666666683</v>
      </c>
      <c r="I150" s="124">
        <v>917.48333333333335</v>
      </c>
      <c r="J150" s="124">
        <v>923.1166666666669</v>
      </c>
      <c r="K150" s="123">
        <v>911.85</v>
      </c>
      <c r="L150" s="123">
        <v>900.3</v>
      </c>
      <c r="M150" s="123">
        <v>7.4036099999999996</v>
      </c>
    </row>
    <row r="151" spans="1:13">
      <c r="A151" s="65">
        <v>141</v>
      </c>
      <c r="B151" s="123" t="s">
        <v>808</v>
      </c>
      <c r="C151" s="126">
        <v>258.95</v>
      </c>
      <c r="D151" s="124">
        <v>258.23333333333335</v>
      </c>
      <c r="E151" s="124">
        <v>254.9666666666667</v>
      </c>
      <c r="F151" s="124">
        <v>250.98333333333335</v>
      </c>
      <c r="G151" s="124">
        <v>247.7166666666667</v>
      </c>
      <c r="H151" s="124">
        <v>262.2166666666667</v>
      </c>
      <c r="I151" s="124">
        <v>265.48333333333335</v>
      </c>
      <c r="J151" s="124">
        <v>269.4666666666667</v>
      </c>
      <c r="K151" s="123">
        <v>261.5</v>
      </c>
      <c r="L151" s="123">
        <v>254.25</v>
      </c>
      <c r="M151" s="123">
        <v>0.32617000000000002</v>
      </c>
    </row>
    <row r="152" spans="1:13">
      <c r="A152" s="65">
        <v>142</v>
      </c>
      <c r="B152" s="123" t="s">
        <v>810</v>
      </c>
      <c r="C152" s="126">
        <v>384.4</v>
      </c>
      <c r="D152" s="124">
        <v>386.48333333333335</v>
      </c>
      <c r="E152" s="124">
        <v>377.9666666666667</v>
      </c>
      <c r="F152" s="124">
        <v>371.53333333333336</v>
      </c>
      <c r="G152" s="124">
        <v>363.01666666666671</v>
      </c>
      <c r="H152" s="124">
        <v>392.91666666666669</v>
      </c>
      <c r="I152" s="124">
        <v>401.43333333333334</v>
      </c>
      <c r="J152" s="124">
        <v>407.86666666666667</v>
      </c>
      <c r="K152" s="123">
        <v>395</v>
      </c>
      <c r="L152" s="123">
        <v>380.05</v>
      </c>
      <c r="M152" s="123">
        <v>0.90713999999999995</v>
      </c>
    </row>
    <row r="153" spans="1:13">
      <c r="A153" s="65">
        <v>143</v>
      </c>
      <c r="B153" s="123" t="s">
        <v>67</v>
      </c>
      <c r="C153" s="126">
        <v>237.25</v>
      </c>
      <c r="D153" s="124">
        <v>238.41666666666666</v>
      </c>
      <c r="E153" s="124">
        <v>234.7833333333333</v>
      </c>
      <c r="F153" s="124">
        <v>232.31666666666663</v>
      </c>
      <c r="G153" s="124">
        <v>228.68333333333328</v>
      </c>
      <c r="H153" s="124">
        <v>240.88333333333333</v>
      </c>
      <c r="I153" s="124">
        <v>244.51666666666671</v>
      </c>
      <c r="J153" s="124">
        <v>246.98333333333335</v>
      </c>
      <c r="K153" s="123">
        <v>242.05</v>
      </c>
      <c r="L153" s="123">
        <v>235.95</v>
      </c>
      <c r="M153" s="123">
        <v>17.673069999999999</v>
      </c>
    </row>
    <row r="154" spans="1:13">
      <c r="A154" s="65">
        <v>144</v>
      </c>
      <c r="B154" s="123" t="s">
        <v>68</v>
      </c>
      <c r="C154" s="126">
        <v>98.65</v>
      </c>
      <c r="D154" s="124">
        <v>98.833333333333329</v>
      </c>
      <c r="E154" s="124">
        <v>97.666666666666657</v>
      </c>
      <c r="F154" s="124">
        <v>96.683333333333323</v>
      </c>
      <c r="G154" s="124">
        <v>95.516666666666652</v>
      </c>
      <c r="H154" s="124">
        <v>99.816666666666663</v>
      </c>
      <c r="I154" s="124">
        <v>100.98333333333332</v>
      </c>
      <c r="J154" s="124">
        <v>101.96666666666667</v>
      </c>
      <c r="K154" s="123">
        <v>100</v>
      </c>
      <c r="L154" s="123">
        <v>97.85</v>
      </c>
      <c r="M154" s="123">
        <v>123.33485</v>
      </c>
    </row>
    <row r="155" spans="1:13">
      <c r="A155" s="65">
        <v>145</v>
      </c>
      <c r="B155" s="123" t="s">
        <v>836</v>
      </c>
      <c r="C155" s="126">
        <v>693.35</v>
      </c>
      <c r="D155" s="124">
        <v>698.94999999999993</v>
      </c>
      <c r="E155" s="124">
        <v>682.99999999999989</v>
      </c>
      <c r="F155" s="124">
        <v>672.65</v>
      </c>
      <c r="G155" s="124">
        <v>656.69999999999993</v>
      </c>
      <c r="H155" s="124">
        <v>709.29999999999984</v>
      </c>
      <c r="I155" s="124">
        <v>725.24999999999989</v>
      </c>
      <c r="J155" s="124">
        <v>735.5999999999998</v>
      </c>
      <c r="K155" s="123">
        <v>714.9</v>
      </c>
      <c r="L155" s="123">
        <v>688.6</v>
      </c>
      <c r="M155" s="123">
        <v>1.3453999999999999</v>
      </c>
    </row>
    <row r="156" spans="1:13">
      <c r="A156" s="65">
        <v>146</v>
      </c>
      <c r="B156" s="123" t="s">
        <v>838</v>
      </c>
      <c r="C156" s="126">
        <v>657.45</v>
      </c>
      <c r="D156" s="124">
        <v>658.38333333333333</v>
      </c>
      <c r="E156" s="124">
        <v>654.66666666666663</v>
      </c>
      <c r="F156" s="124">
        <v>651.88333333333333</v>
      </c>
      <c r="G156" s="124">
        <v>648.16666666666663</v>
      </c>
      <c r="H156" s="124">
        <v>661.16666666666663</v>
      </c>
      <c r="I156" s="124">
        <v>664.88333333333333</v>
      </c>
      <c r="J156" s="124">
        <v>667.66666666666663</v>
      </c>
      <c r="K156" s="123">
        <v>662.1</v>
      </c>
      <c r="L156" s="123">
        <v>655.6</v>
      </c>
      <c r="M156" s="123">
        <v>0.29374</v>
      </c>
    </row>
    <row r="157" spans="1:13">
      <c r="A157" s="65">
        <v>147</v>
      </c>
      <c r="B157" s="123" t="s">
        <v>850</v>
      </c>
      <c r="C157" s="126">
        <v>57.75</v>
      </c>
      <c r="D157" s="124">
        <v>57.116666666666667</v>
      </c>
      <c r="E157" s="124">
        <v>55.883333333333333</v>
      </c>
      <c r="F157" s="124">
        <v>54.016666666666666</v>
      </c>
      <c r="G157" s="124">
        <v>52.783333333333331</v>
      </c>
      <c r="H157" s="124">
        <v>58.983333333333334</v>
      </c>
      <c r="I157" s="124">
        <v>60.216666666666669</v>
      </c>
      <c r="J157" s="124">
        <v>62.083333333333336</v>
      </c>
      <c r="K157" s="123">
        <v>58.35</v>
      </c>
      <c r="L157" s="123">
        <v>55.25</v>
      </c>
      <c r="M157" s="123">
        <v>134.62823</v>
      </c>
    </row>
    <row r="158" spans="1:13">
      <c r="A158" s="65">
        <v>148</v>
      </c>
      <c r="B158" s="123" t="s">
        <v>2264</v>
      </c>
      <c r="C158" s="126">
        <v>60.1</v>
      </c>
      <c r="D158" s="124">
        <v>60.033333333333339</v>
      </c>
      <c r="E158" s="124">
        <v>58.616666666666674</v>
      </c>
      <c r="F158" s="124">
        <v>57.133333333333333</v>
      </c>
      <c r="G158" s="124">
        <v>55.716666666666669</v>
      </c>
      <c r="H158" s="124">
        <v>61.51666666666668</v>
      </c>
      <c r="I158" s="124">
        <v>62.933333333333351</v>
      </c>
      <c r="J158" s="124">
        <v>64.416666666666686</v>
      </c>
      <c r="K158" s="123">
        <v>61.45</v>
      </c>
      <c r="L158" s="123">
        <v>58.55</v>
      </c>
      <c r="M158" s="123">
        <v>165.69041000000001</v>
      </c>
    </row>
    <row r="159" spans="1:13">
      <c r="A159" s="65">
        <v>149</v>
      </c>
      <c r="B159" s="123" t="s">
        <v>840</v>
      </c>
      <c r="C159" s="126">
        <v>449.35</v>
      </c>
      <c r="D159" s="124">
        <v>447.2</v>
      </c>
      <c r="E159" s="124">
        <v>444.5</v>
      </c>
      <c r="F159" s="124">
        <v>439.65000000000003</v>
      </c>
      <c r="G159" s="124">
        <v>436.95000000000005</v>
      </c>
      <c r="H159" s="124">
        <v>452.04999999999995</v>
      </c>
      <c r="I159" s="124">
        <v>454.74999999999989</v>
      </c>
      <c r="J159" s="124">
        <v>459.59999999999991</v>
      </c>
      <c r="K159" s="123">
        <v>449.9</v>
      </c>
      <c r="L159" s="123">
        <v>442.35</v>
      </c>
      <c r="M159" s="123">
        <v>0.98785999999999996</v>
      </c>
    </row>
    <row r="160" spans="1:13">
      <c r="A160" s="65">
        <v>150</v>
      </c>
      <c r="B160" s="123" t="s">
        <v>69</v>
      </c>
      <c r="C160" s="126">
        <v>326.05</v>
      </c>
      <c r="D160" s="124">
        <v>326.3</v>
      </c>
      <c r="E160" s="124">
        <v>324.75</v>
      </c>
      <c r="F160" s="124">
        <v>323.45</v>
      </c>
      <c r="G160" s="124">
        <v>321.89999999999998</v>
      </c>
      <c r="H160" s="124">
        <v>327.60000000000002</v>
      </c>
      <c r="I160" s="124">
        <v>329.15000000000009</v>
      </c>
      <c r="J160" s="124">
        <v>330.45000000000005</v>
      </c>
      <c r="K160" s="123">
        <v>327.85</v>
      </c>
      <c r="L160" s="123">
        <v>325</v>
      </c>
      <c r="M160" s="123">
        <v>22.073740000000001</v>
      </c>
    </row>
    <row r="161" spans="1:13">
      <c r="A161" s="65">
        <v>151</v>
      </c>
      <c r="B161" s="123" t="s">
        <v>2234</v>
      </c>
      <c r="C161" s="126">
        <v>837</v>
      </c>
      <c r="D161" s="124">
        <v>849</v>
      </c>
      <c r="E161" s="124">
        <v>820.25</v>
      </c>
      <c r="F161" s="124">
        <v>803.5</v>
      </c>
      <c r="G161" s="124">
        <v>774.75</v>
      </c>
      <c r="H161" s="124">
        <v>865.75</v>
      </c>
      <c r="I161" s="124">
        <v>894.5</v>
      </c>
      <c r="J161" s="124">
        <v>911.25</v>
      </c>
      <c r="K161" s="123">
        <v>877.75</v>
      </c>
      <c r="L161" s="123">
        <v>832.25</v>
      </c>
      <c r="M161" s="123">
        <v>0.1255</v>
      </c>
    </row>
    <row r="162" spans="1:13">
      <c r="A162" s="65">
        <v>152</v>
      </c>
      <c r="B162" s="123" t="s">
        <v>2235</v>
      </c>
      <c r="C162" s="126">
        <v>369.75</v>
      </c>
      <c r="D162" s="124">
        <v>371.76666666666665</v>
      </c>
      <c r="E162" s="124">
        <v>366.5333333333333</v>
      </c>
      <c r="F162" s="124">
        <v>363.31666666666666</v>
      </c>
      <c r="G162" s="124">
        <v>358.08333333333331</v>
      </c>
      <c r="H162" s="124">
        <v>374.98333333333329</v>
      </c>
      <c r="I162" s="124">
        <v>380.21666666666664</v>
      </c>
      <c r="J162" s="124">
        <v>383.43333333333328</v>
      </c>
      <c r="K162" s="123">
        <v>377</v>
      </c>
      <c r="L162" s="123">
        <v>368.55</v>
      </c>
      <c r="M162" s="123">
        <v>0.53825000000000001</v>
      </c>
    </row>
    <row r="163" spans="1:13">
      <c r="A163" s="65">
        <v>153</v>
      </c>
      <c r="B163" s="123" t="s">
        <v>880</v>
      </c>
      <c r="C163" s="126">
        <v>280.3</v>
      </c>
      <c r="D163" s="124">
        <v>280.50000000000006</v>
      </c>
      <c r="E163" s="124">
        <v>275.90000000000009</v>
      </c>
      <c r="F163" s="124">
        <v>271.50000000000006</v>
      </c>
      <c r="G163" s="124">
        <v>266.90000000000009</v>
      </c>
      <c r="H163" s="124">
        <v>284.90000000000009</v>
      </c>
      <c r="I163" s="124">
        <v>289.50000000000011</v>
      </c>
      <c r="J163" s="124">
        <v>293.90000000000009</v>
      </c>
      <c r="K163" s="123">
        <v>285.10000000000002</v>
      </c>
      <c r="L163" s="123">
        <v>276.10000000000002</v>
      </c>
      <c r="M163" s="123">
        <v>0.87365999999999999</v>
      </c>
    </row>
    <row r="164" spans="1:13">
      <c r="A164" s="65">
        <v>154</v>
      </c>
      <c r="B164" s="123" t="s">
        <v>71</v>
      </c>
      <c r="C164" s="126">
        <v>19.75</v>
      </c>
      <c r="D164" s="124">
        <v>20.116666666666667</v>
      </c>
      <c r="E164" s="124">
        <v>19.283333333333335</v>
      </c>
      <c r="F164" s="124">
        <v>18.816666666666666</v>
      </c>
      <c r="G164" s="124">
        <v>17.983333333333334</v>
      </c>
      <c r="H164" s="124">
        <v>20.583333333333336</v>
      </c>
      <c r="I164" s="124">
        <v>21.416666666666664</v>
      </c>
      <c r="J164" s="124">
        <v>21.883333333333336</v>
      </c>
      <c r="K164" s="123">
        <v>20.95</v>
      </c>
      <c r="L164" s="123">
        <v>19.649999999999999</v>
      </c>
      <c r="M164" s="123">
        <v>692.86420999999996</v>
      </c>
    </row>
    <row r="165" spans="1:13">
      <c r="A165" s="65">
        <v>155</v>
      </c>
      <c r="B165" s="123" t="s">
        <v>3030</v>
      </c>
      <c r="C165" s="126">
        <v>16.350000000000001</v>
      </c>
      <c r="D165" s="124">
        <v>16.433333333333334</v>
      </c>
      <c r="E165" s="124">
        <v>16.116666666666667</v>
      </c>
      <c r="F165" s="124">
        <v>15.883333333333333</v>
      </c>
      <c r="G165" s="124">
        <v>15.566666666666666</v>
      </c>
      <c r="H165" s="124">
        <v>16.666666666666668</v>
      </c>
      <c r="I165" s="124">
        <v>16.983333333333338</v>
      </c>
      <c r="J165" s="124">
        <v>17.216666666666669</v>
      </c>
      <c r="K165" s="123">
        <v>16.75</v>
      </c>
      <c r="L165" s="123">
        <v>16.2</v>
      </c>
      <c r="M165" s="123">
        <v>20.509</v>
      </c>
    </row>
    <row r="166" spans="1:13">
      <c r="A166" s="65">
        <v>156</v>
      </c>
      <c r="B166" s="123" t="s">
        <v>388</v>
      </c>
      <c r="C166" s="126">
        <v>178.75</v>
      </c>
      <c r="D166" s="124">
        <v>179.86666666666667</v>
      </c>
      <c r="E166" s="124">
        <v>176.13333333333335</v>
      </c>
      <c r="F166" s="124">
        <v>173.51666666666668</v>
      </c>
      <c r="G166" s="124">
        <v>169.78333333333336</v>
      </c>
      <c r="H166" s="124">
        <v>182.48333333333335</v>
      </c>
      <c r="I166" s="124">
        <v>186.2166666666667</v>
      </c>
      <c r="J166" s="124">
        <v>188.83333333333334</v>
      </c>
      <c r="K166" s="123">
        <v>183.6</v>
      </c>
      <c r="L166" s="123">
        <v>177.25</v>
      </c>
      <c r="M166" s="123">
        <v>0.81501999999999997</v>
      </c>
    </row>
    <row r="167" spans="1:13">
      <c r="A167" s="65">
        <v>157</v>
      </c>
      <c r="B167" s="123" t="s">
        <v>869</v>
      </c>
      <c r="C167" s="126">
        <v>99.3</v>
      </c>
      <c r="D167" s="124">
        <v>99.733333333333334</v>
      </c>
      <c r="E167" s="124">
        <v>98.566666666666663</v>
      </c>
      <c r="F167" s="124">
        <v>97.833333333333329</v>
      </c>
      <c r="G167" s="124">
        <v>96.666666666666657</v>
      </c>
      <c r="H167" s="124">
        <v>100.46666666666667</v>
      </c>
      <c r="I167" s="124">
        <v>101.63333333333333</v>
      </c>
      <c r="J167" s="124">
        <v>102.36666666666667</v>
      </c>
      <c r="K167" s="123">
        <v>100.9</v>
      </c>
      <c r="L167" s="123">
        <v>99</v>
      </c>
      <c r="M167" s="123">
        <v>3.4836200000000002</v>
      </c>
    </row>
    <row r="168" spans="1:13">
      <c r="A168" s="65">
        <v>158</v>
      </c>
      <c r="B168" s="123" t="s">
        <v>884</v>
      </c>
      <c r="C168" s="126">
        <v>6549.3</v>
      </c>
      <c r="D168" s="124">
        <v>6541.083333333333</v>
      </c>
      <c r="E168" s="124">
        <v>6523.2166666666662</v>
      </c>
      <c r="F168" s="124">
        <v>6497.1333333333332</v>
      </c>
      <c r="G168" s="124">
        <v>6479.2666666666664</v>
      </c>
      <c r="H168" s="124">
        <v>6567.1666666666661</v>
      </c>
      <c r="I168" s="124">
        <v>6585.0333333333328</v>
      </c>
      <c r="J168" s="124">
        <v>6611.1166666666659</v>
      </c>
      <c r="K168" s="123">
        <v>6558.95</v>
      </c>
      <c r="L168" s="123">
        <v>6515</v>
      </c>
      <c r="M168" s="123">
        <v>2.2159999999999999E-2</v>
      </c>
    </row>
    <row r="169" spans="1:13">
      <c r="A169" s="65">
        <v>159</v>
      </c>
      <c r="B169" s="123" t="s">
        <v>182</v>
      </c>
      <c r="C169" s="126">
        <v>5993.1</v>
      </c>
      <c r="D169" s="124">
        <v>5999.9000000000005</v>
      </c>
      <c r="E169" s="124">
        <v>5919.8000000000011</v>
      </c>
      <c r="F169" s="124">
        <v>5846.5000000000009</v>
      </c>
      <c r="G169" s="124">
        <v>5766.4000000000015</v>
      </c>
      <c r="H169" s="124">
        <v>6073.2000000000007</v>
      </c>
      <c r="I169" s="124">
        <v>6153.3000000000011</v>
      </c>
      <c r="J169" s="124">
        <v>6226.6</v>
      </c>
      <c r="K169" s="123">
        <v>6080</v>
      </c>
      <c r="L169" s="123">
        <v>5926.6</v>
      </c>
      <c r="M169" s="123">
        <v>5.6610000000000001E-2</v>
      </c>
    </row>
    <row r="170" spans="1:13">
      <c r="A170" s="65">
        <v>160</v>
      </c>
      <c r="B170" s="123" t="s">
        <v>892</v>
      </c>
      <c r="C170" s="126">
        <v>2323.9499999999998</v>
      </c>
      <c r="D170" s="124">
        <v>2315.65</v>
      </c>
      <c r="E170" s="124">
        <v>2291.3000000000002</v>
      </c>
      <c r="F170" s="124">
        <v>2258.65</v>
      </c>
      <c r="G170" s="124">
        <v>2234.3000000000002</v>
      </c>
      <c r="H170" s="124">
        <v>2348.3000000000002</v>
      </c>
      <c r="I170" s="124">
        <v>2372.6499999999996</v>
      </c>
      <c r="J170" s="124">
        <v>2405.3000000000002</v>
      </c>
      <c r="K170" s="123">
        <v>2340</v>
      </c>
      <c r="L170" s="123">
        <v>2283</v>
      </c>
      <c r="M170" s="123">
        <v>7.0830000000000004E-2</v>
      </c>
    </row>
    <row r="171" spans="1:13">
      <c r="A171" s="65">
        <v>161</v>
      </c>
      <c r="B171" s="123" t="s">
        <v>70</v>
      </c>
      <c r="C171" s="126">
        <v>558.29999999999995</v>
      </c>
      <c r="D171" s="124">
        <v>558.83333333333337</v>
      </c>
      <c r="E171" s="124">
        <v>554.66666666666674</v>
      </c>
      <c r="F171" s="124">
        <v>551.03333333333342</v>
      </c>
      <c r="G171" s="124">
        <v>546.86666666666679</v>
      </c>
      <c r="H171" s="124">
        <v>562.4666666666667</v>
      </c>
      <c r="I171" s="124">
        <v>566.63333333333344</v>
      </c>
      <c r="J171" s="124">
        <v>570.26666666666665</v>
      </c>
      <c r="K171" s="123">
        <v>563</v>
      </c>
      <c r="L171" s="123">
        <v>555.20000000000005</v>
      </c>
      <c r="M171" s="123">
        <v>2.22336</v>
      </c>
    </row>
    <row r="172" spans="1:13">
      <c r="A172" s="65">
        <v>162</v>
      </c>
      <c r="B172" s="123" t="s">
        <v>906</v>
      </c>
      <c r="C172" s="126">
        <v>884.15</v>
      </c>
      <c r="D172" s="124">
        <v>889.03333333333342</v>
      </c>
      <c r="E172" s="124">
        <v>876.06666666666683</v>
      </c>
      <c r="F172" s="124">
        <v>867.98333333333346</v>
      </c>
      <c r="G172" s="124">
        <v>855.01666666666688</v>
      </c>
      <c r="H172" s="124">
        <v>897.11666666666679</v>
      </c>
      <c r="I172" s="124">
        <v>910.08333333333326</v>
      </c>
      <c r="J172" s="124">
        <v>918.16666666666674</v>
      </c>
      <c r="K172" s="123">
        <v>902</v>
      </c>
      <c r="L172" s="123">
        <v>880.95</v>
      </c>
      <c r="M172" s="123">
        <v>0.68903000000000003</v>
      </c>
    </row>
    <row r="173" spans="1:13">
      <c r="A173" s="65">
        <v>163</v>
      </c>
      <c r="B173" s="123" t="s">
        <v>350</v>
      </c>
      <c r="C173" s="126">
        <v>1077.5999999999999</v>
      </c>
      <c r="D173" s="124">
        <v>1076.0333333333335</v>
      </c>
      <c r="E173" s="124">
        <v>1069.616666666667</v>
      </c>
      <c r="F173" s="124">
        <v>1061.6333333333334</v>
      </c>
      <c r="G173" s="124">
        <v>1055.2166666666669</v>
      </c>
      <c r="H173" s="124">
        <v>1084.0166666666671</v>
      </c>
      <c r="I173" s="124">
        <v>1090.4333333333336</v>
      </c>
      <c r="J173" s="124">
        <v>1098.4166666666672</v>
      </c>
      <c r="K173" s="123">
        <v>1082.45</v>
      </c>
      <c r="L173" s="123">
        <v>1068.05</v>
      </c>
      <c r="M173" s="123">
        <v>3.0142000000000002</v>
      </c>
    </row>
    <row r="174" spans="1:13">
      <c r="A174" s="65">
        <v>164</v>
      </c>
      <c r="B174" s="123" t="s">
        <v>72</v>
      </c>
      <c r="C174" s="126">
        <v>575.29999999999995</v>
      </c>
      <c r="D174" s="124">
        <v>570.9</v>
      </c>
      <c r="E174" s="124">
        <v>562.5</v>
      </c>
      <c r="F174" s="124">
        <v>549.70000000000005</v>
      </c>
      <c r="G174" s="124">
        <v>541.30000000000007</v>
      </c>
      <c r="H174" s="124">
        <v>583.69999999999993</v>
      </c>
      <c r="I174" s="124">
        <v>592.0999999999998</v>
      </c>
      <c r="J174" s="124">
        <v>604.89999999999986</v>
      </c>
      <c r="K174" s="123">
        <v>579.29999999999995</v>
      </c>
      <c r="L174" s="123">
        <v>558.1</v>
      </c>
      <c r="M174" s="123">
        <v>15.41483</v>
      </c>
    </row>
    <row r="175" spans="1:13">
      <c r="A175" s="65">
        <v>165</v>
      </c>
      <c r="B175" s="123" t="s">
        <v>910</v>
      </c>
      <c r="C175" s="126">
        <v>721.2</v>
      </c>
      <c r="D175" s="124">
        <v>723.23333333333323</v>
      </c>
      <c r="E175" s="124">
        <v>714.56666666666649</v>
      </c>
      <c r="F175" s="124">
        <v>707.93333333333328</v>
      </c>
      <c r="G175" s="124">
        <v>699.26666666666654</v>
      </c>
      <c r="H175" s="124">
        <v>729.86666666666645</v>
      </c>
      <c r="I175" s="124">
        <v>738.53333333333319</v>
      </c>
      <c r="J175" s="124">
        <v>745.1666666666664</v>
      </c>
      <c r="K175" s="123">
        <v>731.9</v>
      </c>
      <c r="L175" s="123">
        <v>716.6</v>
      </c>
      <c r="M175" s="123">
        <v>0.65656000000000003</v>
      </c>
    </row>
    <row r="176" spans="1:13">
      <c r="A176" s="65">
        <v>166</v>
      </c>
      <c r="B176" s="123" t="s">
        <v>355</v>
      </c>
      <c r="C176" s="126">
        <v>107.45</v>
      </c>
      <c r="D176" s="124">
        <v>107.86666666666667</v>
      </c>
      <c r="E176" s="124">
        <v>106.58333333333334</v>
      </c>
      <c r="F176" s="124">
        <v>105.71666666666667</v>
      </c>
      <c r="G176" s="124">
        <v>104.43333333333334</v>
      </c>
      <c r="H176" s="124">
        <v>108.73333333333335</v>
      </c>
      <c r="I176" s="124">
        <v>110.01666666666668</v>
      </c>
      <c r="J176" s="124">
        <v>110.88333333333335</v>
      </c>
      <c r="K176" s="123">
        <v>109.15</v>
      </c>
      <c r="L176" s="123">
        <v>107</v>
      </c>
      <c r="M176" s="123">
        <v>6.8470899999999997</v>
      </c>
    </row>
    <row r="177" spans="1:13">
      <c r="A177" s="65">
        <v>167</v>
      </c>
      <c r="B177" s="123" t="s">
        <v>198</v>
      </c>
      <c r="C177" s="126">
        <v>348.95</v>
      </c>
      <c r="D177" s="124">
        <v>346.64999999999992</v>
      </c>
      <c r="E177" s="124">
        <v>342.39999999999986</v>
      </c>
      <c r="F177" s="124">
        <v>335.84999999999997</v>
      </c>
      <c r="G177" s="124">
        <v>331.59999999999991</v>
      </c>
      <c r="H177" s="124">
        <v>353.19999999999982</v>
      </c>
      <c r="I177" s="124">
        <v>357.44999999999993</v>
      </c>
      <c r="J177" s="124">
        <v>363.99999999999977</v>
      </c>
      <c r="K177" s="123">
        <v>350.9</v>
      </c>
      <c r="L177" s="123">
        <v>340.1</v>
      </c>
      <c r="M177" s="123">
        <v>0.89615999999999996</v>
      </c>
    </row>
    <row r="178" spans="1:13">
      <c r="A178" s="65">
        <v>168</v>
      </c>
      <c r="B178" s="123" t="s">
        <v>919</v>
      </c>
      <c r="C178" s="126">
        <v>121.2</v>
      </c>
      <c r="D178" s="124">
        <v>121.53333333333335</v>
      </c>
      <c r="E178" s="124">
        <v>120.11666666666669</v>
      </c>
      <c r="F178" s="124">
        <v>119.03333333333335</v>
      </c>
      <c r="G178" s="124">
        <v>117.61666666666669</v>
      </c>
      <c r="H178" s="124">
        <v>122.61666666666669</v>
      </c>
      <c r="I178" s="124">
        <v>124.03333333333335</v>
      </c>
      <c r="J178" s="124">
        <v>125.11666666666669</v>
      </c>
      <c r="K178" s="123">
        <v>122.95</v>
      </c>
      <c r="L178" s="123">
        <v>120.45</v>
      </c>
      <c r="M178" s="123">
        <v>3.4257399999999998</v>
      </c>
    </row>
    <row r="179" spans="1:13">
      <c r="A179" s="65">
        <v>169</v>
      </c>
      <c r="B179" s="123" t="s">
        <v>923</v>
      </c>
      <c r="C179" s="126">
        <v>318.7</v>
      </c>
      <c r="D179" s="124">
        <v>320.16666666666669</v>
      </c>
      <c r="E179" s="124">
        <v>315.38333333333338</v>
      </c>
      <c r="F179" s="124">
        <v>312.06666666666672</v>
      </c>
      <c r="G179" s="124">
        <v>307.28333333333342</v>
      </c>
      <c r="H179" s="124">
        <v>323.48333333333335</v>
      </c>
      <c r="I179" s="124">
        <v>328.26666666666665</v>
      </c>
      <c r="J179" s="124">
        <v>331.58333333333331</v>
      </c>
      <c r="K179" s="123">
        <v>324.95</v>
      </c>
      <c r="L179" s="123">
        <v>316.85000000000002</v>
      </c>
      <c r="M179" s="123">
        <v>1.33636</v>
      </c>
    </row>
    <row r="180" spans="1:13">
      <c r="A180" s="65">
        <v>170</v>
      </c>
      <c r="B180" s="123" t="s">
        <v>929</v>
      </c>
      <c r="C180" s="126">
        <v>615.75</v>
      </c>
      <c r="D180" s="124">
        <v>612.6</v>
      </c>
      <c r="E180" s="124">
        <v>606.75</v>
      </c>
      <c r="F180" s="124">
        <v>597.75</v>
      </c>
      <c r="G180" s="124">
        <v>591.9</v>
      </c>
      <c r="H180" s="124">
        <v>621.6</v>
      </c>
      <c r="I180" s="124">
        <v>627.45000000000016</v>
      </c>
      <c r="J180" s="124">
        <v>636.45000000000005</v>
      </c>
      <c r="K180" s="123">
        <v>618.45000000000005</v>
      </c>
      <c r="L180" s="123">
        <v>603.6</v>
      </c>
      <c r="M180" s="123">
        <v>3.1636500000000001</v>
      </c>
    </row>
    <row r="181" spans="1:13">
      <c r="A181" s="65">
        <v>171</v>
      </c>
      <c r="B181" s="123" t="s">
        <v>940</v>
      </c>
      <c r="C181" s="126">
        <v>762.35</v>
      </c>
      <c r="D181" s="124">
        <v>764.16666666666663</v>
      </c>
      <c r="E181" s="124">
        <v>749.33333333333326</v>
      </c>
      <c r="F181" s="124">
        <v>736.31666666666661</v>
      </c>
      <c r="G181" s="124">
        <v>721.48333333333323</v>
      </c>
      <c r="H181" s="124">
        <v>777.18333333333328</v>
      </c>
      <c r="I181" s="124">
        <v>792.01666666666654</v>
      </c>
      <c r="J181" s="124">
        <v>805.0333333333333</v>
      </c>
      <c r="K181" s="123">
        <v>779</v>
      </c>
      <c r="L181" s="123">
        <v>751.15</v>
      </c>
      <c r="M181" s="123">
        <v>1.0752200000000001</v>
      </c>
    </row>
    <row r="182" spans="1:13">
      <c r="A182" s="65">
        <v>172</v>
      </c>
      <c r="B182" s="123" t="s">
        <v>942</v>
      </c>
      <c r="C182" s="126">
        <v>813.05</v>
      </c>
      <c r="D182" s="124">
        <v>816.35</v>
      </c>
      <c r="E182" s="124">
        <v>804.7</v>
      </c>
      <c r="F182" s="124">
        <v>796.35</v>
      </c>
      <c r="G182" s="124">
        <v>784.7</v>
      </c>
      <c r="H182" s="124">
        <v>824.7</v>
      </c>
      <c r="I182" s="124">
        <v>836.34999999999991</v>
      </c>
      <c r="J182" s="124">
        <v>844.7</v>
      </c>
      <c r="K182" s="123">
        <v>828</v>
      </c>
      <c r="L182" s="123">
        <v>808</v>
      </c>
      <c r="M182" s="123">
        <v>0.49865999999999999</v>
      </c>
    </row>
    <row r="183" spans="1:13">
      <c r="A183" s="65">
        <v>173</v>
      </c>
      <c r="B183" s="123" t="s">
        <v>944</v>
      </c>
      <c r="C183" s="126">
        <v>860.25</v>
      </c>
      <c r="D183" s="124">
        <v>864.08333333333337</v>
      </c>
      <c r="E183" s="124">
        <v>854.16666666666674</v>
      </c>
      <c r="F183" s="124">
        <v>848.08333333333337</v>
      </c>
      <c r="G183" s="124">
        <v>838.16666666666674</v>
      </c>
      <c r="H183" s="124">
        <v>870.16666666666674</v>
      </c>
      <c r="I183" s="124">
        <v>880.08333333333348</v>
      </c>
      <c r="J183" s="124">
        <v>886.16666666666674</v>
      </c>
      <c r="K183" s="123">
        <v>874</v>
      </c>
      <c r="L183" s="123">
        <v>858</v>
      </c>
      <c r="M183" s="123">
        <v>3.8699999999999998E-2</v>
      </c>
    </row>
    <row r="184" spans="1:13">
      <c r="A184" s="65">
        <v>174</v>
      </c>
      <c r="B184" s="123" t="s">
        <v>899</v>
      </c>
      <c r="C184" s="126">
        <v>138.30000000000001</v>
      </c>
      <c r="D184" s="124">
        <v>136.96666666666667</v>
      </c>
      <c r="E184" s="124">
        <v>134.93333333333334</v>
      </c>
      <c r="F184" s="124">
        <v>131.56666666666666</v>
      </c>
      <c r="G184" s="124">
        <v>129.53333333333333</v>
      </c>
      <c r="H184" s="124">
        <v>140.33333333333334</v>
      </c>
      <c r="I184" s="124">
        <v>142.3666666666667</v>
      </c>
      <c r="J184" s="124">
        <v>145.73333333333335</v>
      </c>
      <c r="K184" s="123">
        <v>139</v>
      </c>
      <c r="L184" s="123">
        <v>133.6</v>
      </c>
      <c r="M184" s="123">
        <v>2.9910700000000001</v>
      </c>
    </row>
    <row r="185" spans="1:13">
      <c r="A185" s="65">
        <v>175</v>
      </c>
      <c r="B185" s="123" t="s">
        <v>902</v>
      </c>
      <c r="C185" s="126">
        <v>402.55</v>
      </c>
      <c r="D185" s="124">
        <v>400.41666666666669</v>
      </c>
      <c r="E185" s="124">
        <v>391.13333333333338</v>
      </c>
      <c r="F185" s="124">
        <v>379.7166666666667</v>
      </c>
      <c r="G185" s="124">
        <v>370.43333333333339</v>
      </c>
      <c r="H185" s="124">
        <v>411.83333333333337</v>
      </c>
      <c r="I185" s="124">
        <v>421.11666666666667</v>
      </c>
      <c r="J185" s="124">
        <v>432.53333333333336</v>
      </c>
      <c r="K185" s="123">
        <v>409.7</v>
      </c>
      <c r="L185" s="123">
        <v>389</v>
      </c>
      <c r="M185" s="123">
        <v>19.26746</v>
      </c>
    </row>
    <row r="186" spans="1:13">
      <c r="A186" s="65">
        <v>176</v>
      </c>
      <c r="B186" s="123" t="s">
        <v>318</v>
      </c>
      <c r="C186" s="126">
        <v>139.30000000000001</v>
      </c>
      <c r="D186" s="124">
        <v>138.76666666666665</v>
      </c>
      <c r="E186" s="124">
        <v>137.68333333333331</v>
      </c>
      <c r="F186" s="124">
        <v>136.06666666666666</v>
      </c>
      <c r="G186" s="124">
        <v>134.98333333333332</v>
      </c>
      <c r="H186" s="124">
        <v>140.3833333333333</v>
      </c>
      <c r="I186" s="124">
        <v>141.46666666666667</v>
      </c>
      <c r="J186" s="124">
        <v>143.08333333333329</v>
      </c>
      <c r="K186" s="123">
        <v>139.85</v>
      </c>
      <c r="L186" s="123">
        <v>137.15</v>
      </c>
      <c r="M186" s="123">
        <v>0.62394000000000005</v>
      </c>
    </row>
    <row r="187" spans="1:13">
      <c r="A187" s="65">
        <v>177</v>
      </c>
      <c r="B187" s="123" t="s">
        <v>316</v>
      </c>
      <c r="C187" s="126">
        <v>125.1</v>
      </c>
      <c r="D187" s="124">
        <v>124.93333333333332</v>
      </c>
      <c r="E187" s="124">
        <v>123.76666666666665</v>
      </c>
      <c r="F187" s="124">
        <v>122.43333333333332</v>
      </c>
      <c r="G187" s="124">
        <v>121.26666666666665</v>
      </c>
      <c r="H187" s="124">
        <v>126.26666666666665</v>
      </c>
      <c r="I187" s="124">
        <v>127.43333333333331</v>
      </c>
      <c r="J187" s="124">
        <v>128.76666666666665</v>
      </c>
      <c r="K187" s="123">
        <v>126.1</v>
      </c>
      <c r="L187" s="123">
        <v>123.6</v>
      </c>
      <c r="M187" s="123">
        <v>9.3201900000000002</v>
      </c>
    </row>
    <row r="188" spans="1:13">
      <c r="A188" s="65">
        <v>178</v>
      </c>
      <c r="B188" s="123" t="s">
        <v>199</v>
      </c>
      <c r="C188" s="126">
        <v>187.1</v>
      </c>
      <c r="D188" s="124">
        <v>187.7833333333333</v>
      </c>
      <c r="E188" s="124">
        <v>184.86666666666662</v>
      </c>
      <c r="F188" s="124">
        <v>182.63333333333333</v>
      </c>
      <c r="G188" s="124">
        <v>179.71666666666664</v>
      </c>
      <c r="H188" s="124">
        <v>190.01666666666659</v>
      </c>
      <c r="I188" s="124">
        <v>192.93333333333328</v>
      </c>
      <c r="J188" s="124">
        <v>195.16666666666657</v>
      </c>
      <c r="K188" s="123">
        <v>190.7</v>
      </c>
      <c r="L188" s="123">
        <v>185.55</v>
      </c>
      <c r="M188" s="123">
        <v>2.6153200000000001</v>
      </c>
    </row>
    <row r="189" spans="1:13">
      <c r="A189" s="65">
        <v>179</v>
      </c>
      <c r="B189" s="123" t="s">
        <v>946</v>
      </c>
      <c r="C189" s="126">
        <v>914.05</v>
      </c>
      <c r="D189" s="124">
        <v>915.7833333333333</v>
      </c>
      <c r="E189" s="124">
        <v>902.56666666666661</v>
      </c>
      <c r="F189" s="124">
        <v>891.08333333333326</v>
      </c>
      <c r="G189" s="124">
        <v>877.86666666666656</v>
      </c>
      <c r="H189" s="124">
        <v>927.26666666666665</v>
      </c>
      <c r="I189" s="124">
        <v>940.48333333333335</v>
      </c>
      <c r="J189" s="124">
        <v>951.9666666666667</v>
      </c>
      <c r="K189" s="123">
        <v>929</v>
      </c>
      <c r="L189" s="123">
        <v>904.3</v>
      </c>
      <c r="M189" s="123">
        <v>0.21335999999999999</v>
      </c>
    </row>
    <row r="190" spans="1:13">
      <c r="A190" s="65">
        <v>180</v>
      </c>
      <c r="B190" s="123" t="s">
        <v>965</v>
      </c>
      <c r="C190" s="126">
        <v>54.25</v>
      </c>
      <c r="D190" s="124">
        <v>54.066666666666663</v>
      </c>
      <c r="E190" s="124">
        <v>52.833333333333329</v>
      </c>
      <c r="F190" s="124">
        <v>51.416666666666664</v>
      </c>
      <c r="G190" s="124">
        <v>50.18333333333333</v>
      </c>
      <c r="H190" s="124">
        <v>55.483333333333327</v>
      </c>
      <c r="I190" s="124">
        <v>56.716666666666661</v>
      </c>
      <c r="J190" s="124">
        <v>58.133333333333326</v>
      </c>
      <c r="K190" s="123">
        <v>55.3</v>
      </c>
      <c r="L190" s="123">
        <v>52.65</v>
      </c>
      <c r="M190" s="123">
        <v>32.081049999999998</v>
      </c>
    </row>
    <row r="191" spans="1:13">
      <c r="A191" s="65">
        <v>181</v>
      </c>
      <c r="B191" s="123" t="s">
        <v>75</v>
      </c>
      <c r="C191" s="126">
        <v>1010.05</v>
      </c>
      <c r="D191" s="124">
        <v>996.7833333333333</v>
      </c>
      <c r="E191" s="124">
        <v>980.56666666666661</v>
      </c>
      <c r="F191" s="124">
        <v>951.08333333333326</v>
      </c>
      <c r="G191" s="124">
        <v>934.86666666666656</v>
      </c>
      <c r="H191" s="124">
        <v>1026.2666666666667</v>
      </c>
      <c r="I191" s="124">
        <v>1042.4833333333333</v>
      </c>
      <c r="J191" s="124">
        <v>1071.9666666666667</v>
      </c>
      <c r="K191" s="123">
        <v>1013</v>
      </c>
      <c r="L191" s="123">
        <v>967.3</v>
      </c>
      <c r="M191" s="123">
        <v>40.913829999999997</v>
      </c>
    </row>
    <row r="192" spans="1:13">
      <c r="A192" s="65">
        <v>182</v>
      </c>
      <c r="B192" s="123" t="s">
        <v>77</v>
      </c>
      <c r="C192" s="126">
        <v>1928.8</v>
      </c>
      <c r="D192" s="124">
        <v>1922.5333333333335</v>
      </c>
      <c r="E192" s="124">
        <v>1912.166666666667</v>
      </c>
      <c r="F192" s="124">
        <v>1895.5333333333335</v>
      </c>
      <c r="G192" s="124">
        <v>1885.166666666667</v>
      </c>
      <c r="H192" s="124">
        <v>1939.166666666667</v>
      </c>
      <c r="I192" s="124">
        <v>1949.5333333333333</v>
      </c>
      <c r="J192" s="124">
        <v>1966.166666666667</v>
      </c>
      <c r="K192" s="123">
        <v>1932.9</v>
      </c>
      <c r="L192" s="123">
        <v>1905.9</v>
      </c>
      <c r="M192" s="123">
        <v>11.78129</v>
      </c>
    </row>
    <row r="193" spans="1:13">
      <c r="A193" s="65">
        <v>183</v>
      </c>
      <c r="B193" s="123" t="s">
        <v>303</v>
      </c>
      <c r="C193" s="126">
        <v>399.3</v>
      </c>
      <c r="D193" s="124">
        <v>402.93333333333334</v>
      </c>
      <c r="E193" s="124">
        <v>393.86666666666667</v>
      </c>
      <c r="F193" s="124">
        <v>388.43333333333334</v>
      </c>
      <c r="G193" s="124">
        <v>379.36666666666667</v>
      </c>
      <c r="H193" s="124">
        <v>408.36666666666667</v>
      </c>
      <c r="I193" s="124">
        <v>417.43333333333339</v>
      </c>
      <c r="J193" s="124">
        <v>422.86666666666667</v>
      </c>
      <c r="K193" s="123">
        <v>412</v>
      </c>
      <c r="L193" s="123">
        <v>397.5</v>
      </c>
      <c r="M193" s="123">
        <v>0.72948000000000002</v>
      </c>
    </row>
    <row r="194" spans="1:13">
      <c r="A194" s="65">
        <v>184</v>
      </c>
      <c r="B194" s="123" t="s">
        <v>1018</v>
      </c>
      <c r="C194" s="126">
        <v>84.05</v>
      </c>
      <c r="D194" s="124">
        <v>84.35</v>
      </c>
      <c r="E194" s="124">
        <v>83.299999999999983</v>
      </c>
      <c r="F194" s="124">
        <v>82.549999999999983</v>
      </c>
      <c r="G194" s="124">
        <v>81.499999999999972</v>
      </c>
      <c r="H194" s="124">
        <v>85.1</v>
      </c>
      <c r="I194" s="124">
        <v>86.15</v>
      </c>
      <c r="J194" s="124">
        <v>86.9</v>
      </c>
      <c r="K194" s="123">
        <v>85.4</v>
      </c>
      <c r="L194" s="123">
        <v>83.6</v>
      </c>
      <c r="M194" s="123">
        <v>1.2072799999999999</v>
      </c>
    </row>
    <row r="195" spans="1:13">
      <c r="A195" s="65">
        <v>185</v>
      </c>
      <c r="B195" s="123" t="s">
        <v>953</v>
      </c>
      <c r="C195" s="126">
        <v>39.200000000000003</v>
      </c>
      <c r="D195" s="124">
        <v>39.049999999999997</v>
      </c>
      <c r="E195" s="124">
        <v>38.199999999999996</v>
      </c>
      <c r="F195" s="124">
        <v>37.199999999999996</v>
      </c>
      <c r="G195" s="124">
        <v>36.349999999999994</v>
      </c>
      <c r="H195" s="124">
        <v>40.049999999999997</v>
      </c>
      <c r="I195" s="124">
        <v>40.899999999999991</v>
      </c>
      <c r="J195" s="124">
        <v>41.9</v>
      </c>
      <c r="K195" s="123">
        <v>39.9</v>
      </c>
      <c r="L195" s="123">
        <v>38.049999999999997</v>
      </c>
      <c r="M195" s="123">
        <v>20.07113</v>
      </c>
    </row>
    <row r="196" spans="1:13">
      <c r="A196" s="65">
        <v>186</v>
      </c>
      <c r="B196" s="123" t="s">
        <v>955</v>
      </c>
      <c r="C196" s="126">
        <v>737.35</v>
      </c>
      <c r="D196" s="124">
        <v>742.73333333333323</v>
      </c>
      <c r="E196" s="124">
        <v>700.46666666666647</v>
      </c>
      <c r="F196" s="124">
        <v>663.58333333333326</v>
      </c>
      <c r="G196" s="124">
        <v>621.31666666666649</v>
      </c>
      <c r="H196" s="124">
        <v>779.61666666666645</v>
      </c>
      <c r="I196" s="124">
        <v>821.8833333333331</v>
      </c>
      <c r="J196" s="124">
        <v>858.76666666666642</v>
      </c>
      <c r="K196" s="123">
        <v>785</v>
      </c>
      <c r="L196" s="123">
        <v>705.85</v>
      </c>
      <c r="M196" s="123">
        <v>0.88688</v>
      </c>
    </row>
    <row r="197" spans="1:13">
      <c r="A197" s="65">
        <v>187</v>
      </c>
      <c r="B197" s="123" t="s">
        <v>74</v>
      </c>
      <c r="C197" s="126">
        <v>548.25</v>
      </c>
      <c r="D197" s="124">
        <v>542.31666666666672</v>
      </c>
      <c r="E197" s="124">
        <v>533.63333333333344</v>
      </c>
      <c r="F197" s="124">
        <v>519.01666666666677</v>
      </c>
      <c r="G197" s="124">
        <v>510.33333333333348</v>
      </c>
      <c r="H197" s="124">
        <v>556.93333333333339</v>
      </c>
      <c r="I197" s="124">
        <v>565.61666666666656</v>
      </c>
      <c r="J197" s="124">
        <v>580.23333333333335</v>
      </c>
      <c r="K197" s="123">
        <v>551</v>
      </c>
      <c r="L197" s="123">
        <v>527.70000000000005</v>
      </c>
      <c r="M197" s="123">
        <v>22.912130000000001</v>
      </c>
    </row>
    <row r="198" spans="1:13">
      <c r="A198" s="65">
        <v>188</v>
      </c>
      <c r="B198" s="123" t="s">
        <v>975</v>
      </c>
      <c r="C198" s="126">
        <v>157.1</v>
      </c>
      <c r="D198" s="124">
        <v>156.18333333333334</v>
      </c>
      <c r="E198" s="124">
        <v>153.96666666666667</v>
      </c>
      <c r="F198" s="124">
        <v>150.83333333333334</v>
      </c>
      <c r="G198" s="124">
        <v>148.61666666666667</v>
      </c>
      <c r="H198" s="124">
        <v>159.31666666666666</v>
      </c>
      <c r="I198" s="124">
        <v>161.53333333333336</v>
      </c>
      <c r="J198" s="124">
        <v>164.66666666666666</v>
      </c>
      <c r="K198" s="123">
        <v>158.4</v>
      </c>
      <c r="L198" s="123">
        <v>153.05000000000001</v>
      </c>
      <c r="M198" s="123">
        <v>2.36022</v>
      </c>
    </row>
    <row r="199" spans="1:13">
      <c r="A199" s="65">
        <v>189</v>
      </c>
      <c r="B199" s="123" t="s">
        <v>979</v>
      </c>
      <c r="C199" s="126">
        <v>749.95</v>
      </c>
      <c r="D199" s="124">
        <v>751.36666666666667</v>
      </c>
      <c r="E199" s="124">
        <v>739.73333333333335</v>
      </c>
      <c r="F199" s="124">
        <v>729.51666666666665</v>
      </c>
      <c r="G199" s="124">
        <v>717.88333333333333</v>
      </c>
      <c r="H199" s="124">
        <v>761.58333333333337</v>
      </c>
      <c r="I199" s="124">
        <v>773.21666666666681</v>
      </c>
      <c r="J199" s="124">
        <v>783.43333333333339</v>
      </c>
      <c r="K199" s="123">
        <v>763</v>
      </c>
      <c r="L199" s="123">
        <v>741.15</v>
      </c>
      <c r="M199" s="123">
        <v>0.46616999999999997</v>
      </c>
    </row>
    <row r="200" spans="1:13">
      <c r="A200" s="65">
        <v>190</v>
      </c>
      <c r="B200" s="123" t="s">
        <v>79</v>
      </c>
      <c r="C200" s="126">
        <v>3749.45</v>
      </c>
      <c r="D200" s="124">
        <v>3754</v>
      </c>
      <c r="E200" s="124">
        <v>3721.5</v>
      </c>
      <c r="F200" s="124">
        <v>3693.55</v>
      </c>
      <c r="G200" s="124">
        <v>3661.05</v>
      </c>
      <c r="H200" s="124">
        <v>3781.95</v>
      </c>
      <c r="I200" s="124">
        <v>3814.45</v>
      </c>
      <c r="J200" s="124">
        <v>3842.3999999999996</v>
      </c>
      <c r="K200" s="123">
        <v>3786.5</v>
      </c>
      <c r="L200" s="123">
        <v>3726.05</v>
      </c>
      <c r="M200" s="123">
        <v>1.15113</v>
      </c>
    </row>
    <row r="201" spans="1:13">
      <c r="A201" s="65">
        <v>191</v>
      </c>
      <c r="B201" s="123" t="s">
        <v>80</v>
      </c>
      <c r="C201" s="126">
        <v>415.6</v>
      </c>
      <c r="D201" s="124">
        <v>415.01666666666665</v>
      </c>
      <c r="E201" s="124">
        <v>407.5333333333333</v>
      </c>
      <c r="F201" s="124">
        <v>399.46666666666664</v>
      </c>
      <c r="G201" s="124">
        <v>391.98333333333329</v>
      </c>
      <c r="H201" s="124">
        <v>423.08333333333331</v>
      </c>
      <c r="I201" s="124">
        <v>430.56666666666666</v>
      </c>
      <c r="J201" s="124">
        <v>438.63333333333333</v>
      </c>
      <c r="K201" s="123">
        <v>422.5</v>
      </c>
      <c r="L201" s="123">
        <v>406.95</v>
      </c>
      <c r="M201" s="123">
        <v>24.89227</v>
      </c>
    </row>
    <row r="202" spans="1:13">
      <c r="A202" s="65">
        <v>192</v>
      </c>
      <c r="B202" s="123" t="s">
        <v>984</v>
      </c>
      <c r="C202" s="126">
        <v>27.9</v>
      </c>
      <c r="D202" s="124">
        <v>27.8</v>
      </c>
      <c r="E202" s="124">
        <v>27.3</v>
      </c>
      <c r="F202" s="124">
        <v>26.7</v>
      </c>
      <c r="G202" s="124">
        <v>26.2</v>
      </c>
      <c r="H202" s="124">
        <v>28.400000000000002</v>
      </c>
      <c r="I202" s="124">
        <v>28.900000000000002</v>
      </c>
      <c r="J202" s="124">
        <v>29.500000000000004</v>
      </c>
      <c r="K202" s="123">
        <v>28.3</v>
      </c>
      <c r="L202" s="123">
        <v>27.2</v>
      </c>
      <c r="M202" s="123">
        <v>48.50591</v>
      </c>
    </row>
    <row r="203" spans="1:13">
      <c r="A203" s="65">
        <v>193</v>
      </c>
      <c r="B203" s="123" t="s">
        <v>992</v>
      </c>
      <c r="C203" s="126">
        <v>392.65</v>
      </c>
      <c r="D203" s="124">
        <v>393.13333333333338</v>
      </c>
      <c r="E203" s="124">
        <v>388.26666666666677</v>
      </c>
      <c r="F203" s="124">
        <v>383.88333333333338</v>
      </c>
      <c r="G203" s="124">
        <v>379.01666666666677</v>
      </c>
      <c r="H203" s="124">
        <v>397.51666666666677</v>
      </c>
      <c r="I203" s="124">
        <v>402.38333333333344</v>
      </c>
      <c r="J203" s="124">
        <v>406.76666666666677</v>
      </c>
      <c r="K203" s="123">
        <v>398</v>
      </c>
      <c r="L203" s="123">
        <v>388.75</v>
      </c>
      <c r="M203" s="123">
        <v>1.71698</v>
      </c>
    </row>
    <row r="204" spans="1:13">
      <c r="A204" s="65">
        <v>194</v>
      </c>
      <c r="B204" s="123" t="s">
        <v>81</v>
      </c>
      <c r="C204" s="126">
        <v>232.6</v>
      </c>
      <c r="D204" s="124">
        <v>233.08333333333334</v>
      </c>
      <c r="E204" s="124">
        <v>230.56666666666669</v>
      </c>
      <c r="F204" s="124">
        <v>228.53333333333336</v>
      </c>
      <c r="G204" s="124">
        <v>226.01666666666671</v>
      </c>
      <c r="H204" s="124">
        <v>235.11666666666667</v>
      </c>
      <c r="I204" s="124">
        <v>237.63333333333333</v>
      </c>
      <c r="J204" s="124">
        <v>239.66666666666666</v>
      </c>
      <c r="K204" s="123">
        <v>235.6</v>
      </c>
      <c r="L204" s="123">
        <v>231.05</v>
      </c>
      <c r="M204" s="123">
        <v>117.12671</v>
      </c>
    </row>
    <row r="205" spans="1:13">
      <c r="A205" s="65">
        <v>195</v>
      </c>
      <c r="B205" s="123" t="s">
        <v>960</v>
      </c>
      <c r="C205" s="126">
        <v>24.6</v>
      </c>
      <c r="D205" s="124">
        <v>24.7</v>
      </c>
      <c r="E205" s="124">
        <v>24.25</v>
      </c>
      <c r="F205" s="124">
        <v>23.900000000000002</v>
      </c>
      <c r="G205" s="124">
        <v>23.450000000000003</v>
      </c>
      <c r="H205" s="124">
        <v>25.049999999999997</v>
      </c>
      <c r="I205" s="124">
        <v>25.499999999999993</v>
      </c>
      <c r="J205" s="124">
        <v>25.849999999999994</v>
      </c>
      <c r="K205" s="123">
        <v>25.15</v>
      </c>
      <c r="L205" s="123">
        <v>24.35</v>
      </c>
      <c r="M205" s="123">
        <v>55.123139999999999</v>
      </c>
    </row>
    <row r="206" spans="1:13">
      <c r="A206" s="65">
        <v>196</v>
      </c>
      <c r="B206" s="123" t="s">
        <v>996</v>
      </c>
      <c r="C206" s="126">
        <v>73.45</v>
      </c>
      <c r="D206" s="124">
        <v>73.75</v>
      </c>
      <c r="E206" s="124">
        <v>72.400000000000006</v>
      </c>
      <c r="F206" s="124">
        <v>71.350000000000009</v>
      </c>
      <c r="G206" s="124">
        <v>70.000000000000014</v>
      </c>
      <c r="H206" s="124">
        <v>74.8</v>
      </c>
      <c r="I206" s="124">
        <v>76.149999999999991</v>
      </c>
      <c r="J206" s="124">
        <v>77.199999999999989</v>
      </c>
      <c r="K206" s="123">
        <v>75.099999999999994</v>
      </c>
      <c r="L206" s="123">
        <v>72.7</v>
      </c>
      <c r="M206" s="123">
        <v>31.65849</v>
      </c>
    </row>
    <row r="207" spans="1:13">
      <c r="A207" s="65">
        <v>197</v>
      </c>
      <c r="B207" s="123" t="s">
        <v>82</v>
      </c>
      <c r="C207" s="126">
        <v>337.25</v>
      </c>
      <c r="D207" s="124">
        <v>334.46666666666664</v>
      </c>
      <c r="E207" s="124">
        <v>328.0333333333333</v>
      </c>
      <c r="F207" s="124">
        <v>318.81666666666666</v>
      </c>
      <c r="G207" s="124">
        <v>312.38333333333333</v>
      </c>
      <c r="H207" s="124">
        <v>343.68333333333328</v>
      </c>
      <c r="I207" s="124">
        <v>350.11666666666656</v>
      </c>
      <c r="J207" s="124">
        <v>359.33333333333326</v>
      </c>
      <c r="K207" s="123">
        <v>340.9</v>
      </c>
      <c r="L207" s="123">
        <v>325.25</v>
      </c>
      <c r="M207" s="123">
        <v>123.15542000000001</v>
      </c>
    </row>
    <row r="208" spans="1:13">
      <c r="A208" s="65">
        <v>198</v>
      </c>
      <c r="B208" s="123" t="s">
        <v>83</v>
      </c>
      <c r="C208" s="126">
        <v>1412.75</v>
      </c>
      <c r="D208" s="124">
        <v>1408.6166666666668</v>
      </c>
      <c r="E208" s="124">
        <v>1401.2333333333336</v>
      </c>
      <c r="F208" s="124">
        <v>1389.7166666666667</v>
      </c>
      <c r="G208" s="124">
        <v>1382.3333333333335</v>
      </c>
      <c r="H208" s="124">
        <v>1420.1333333333337</v>
      </c>
      <c r="I208" s="124">
        <v>1427.5166666666669</v>
      </c>
      <c r="J208" s="124">
        <v>1439.0333333333338</v>
      </c>
      <c r="K208" s="123">
        <v>1416</v>
      </c>
      <c r="L208" s="123">
        <v>1397.1</v>
      </c>
      <c r="M208" s="123">
        <v>5.1055599999999997</v>
      </c>
    </row>
    <row r="209" spans="1:13">
      <c r="A209" s="65">
        <v>199</v>
      </c>
      <c r="B209" s="123" t="s">
        <v>84</v>
      </c>
      <c r="C209" s="126">
        <v>312.95</v>
      </c>
      <c r="D209" s="124">
        <v>312.91666666666663</v>
      </c>
      <c r="E209" s="124">
        <v>308.93333333333328</v>
      </c>
      <c r="F209" s="124">
        <v>304.91666666666663</v>
      </c>
      <c r="G209" s="124">
        <v>300.93333333333328</v>
      </c>
      <c r="H209" s="124">
        <v>316.93333333333328</v>
      </c>
      <c r="I209" s="124">
        <v>320.91666666666663</v>
      </c>
      <c r="J209" s="124">
        <v>324.93333333333328</v>
      </c>
      <c r="K209" s="123">
        <v>316.89999999999998</v>
      </c>
      <c r="L209" s="123">
        <v>308.89999999999998</v>
      </c>
      <c r="M209" s="123">
        <v>41.236269999999998</v>
      </c>
    </row>
    <row r="210" spans="1:13">
      <c r="A210" s="65">
        <v>200</v>
      </c>
      <c r="B210" s="123" t="s">
        <v>2454</v>
      </c>
      <c r="C210" s="126">
        <v>70.2</v>
      </c>
      <c r="D210" s="124">
        <v>70.333333333333343</v>
      </c>
      <c r="E210" s="124">
        <v>69.51666666666668</v>
      </c>
      <c r="F210" s="124">
        <v>68.833333333333343</v>
      </c>
      <c r="G210" s="124">
        <v>68.01666666666668</v>
      </c>
      <c r="H210" s="124">
        <v>71.01666666666668</v>
      </c>
      <c r="I210" s="124">
        <v>71.833333333333343</v>
      </c>
      <c r="J210" s="124">
        <v>72.51666666666668</v>
      </c>
      <c r="K210" s="123">
        <v>71.150000000000006</v>
      </c>
      <c r="L210" s="123">
        <v>69.650000000000006</v>
      </c>
      <c r="M210" s="123">
        <v>7.9920999999999998</v>
      </c>
    </row>
    <row r="211" spans="1:13">
      <c r="A211" s="65">
        <v>201</v>
      </c>
      <c r="B211" s="123" t="s">
        <v>76</v>
      </c>
      <c r="C211" s="126">
        <v>1829.05</v>
      </c>
      <c r="D211" s="124">
        <v>1821.8666666666668</v>
      </c>
      <c r="E211" s="124">
        <v>1813.1833333333336</v>
      </c>
      <c r="F211" s="124">
        <v>1797.3166666666668</v>
      </c>
      <c r="G211" s="124">
        <v>1788.6333333333337</v>
      </c>
      <c r="H211" s="124">
        <v>1837.7333333333336</v>
      </c>
      <c r="I211" s="124">
        <v>1846.416666666667</v>
      </c>
      <c r="J211" s="124">
        <v>1862.2833333333335</v>
      </c>
      <c r="K211" s="123">
        <v>1830.55</v>
      </c>
      <c r="L211" s="123">
        <v>1806</v>
      </c>
      <c r="M211" s="123">
        <v>12.962160000000001</v>
      </c>
    </row>
    <row r="212" spans="1:13">
      <c r="A212" s="65">
        <v>202</v>
      </c>
      <c r="B212" s="123" t="s">
        <v>78</v>
      </c>
      <c r="C212" s="126">
        <v>41.05</v>
      </c>
      <c r="D212" s="124">
        <v>41.333333333333336</v>
      </c>
      <c r="E212" s="124">
        <v>40.216666666666669</v>
      </c>
      <c r="F212" s="124">
        <v>39.383333333333333</v>
      </c>
      <c r="G212" s="124">
        <v>38.266666666666666</v>
      </c>
      <c r="H212" s="124">
        <v>42.166666666666671</v>
      </c>
      <c r="I212" s="124">
        <v>43.283333333333331</v>
      </c>
      <c r="J212" s="124">
        <v>44.116666666666674</v>
      </c>
      <c r="K212" s="123">
        <v>42.45</v>
      </c>
      <c r="L212" s="123">
        <v>40.5</v>
      </c>
      <c r="M212" s="123">
        <v>94.813730000000007</v>
      </c>
    </row>
    <row r="213" spans="1:13">
      <c r="A213" s="65">
        <v>203</v>
      </c>
      <c r="B213" s="123" t="s">
        <v>99</v>
      </c>
      <c r="C213" s="126">
        <v>261.95</v>
      </c>
      <c r="D213" s="124">
        <v>262.83333333333331</v>
      </c>
      <c r="E213" s="124">
        <v>260.51666666666665</v>
      </c>
      <c r="F213" s="124">
        <v>259.08333333333331</v>
      </c>
      <c r="G213" s="124">
        <v>256.76666666666665</v>
      </c>
      <c r="H213" s="124">
        <v>264.26666666666665</v>
      </c>
      <c r="I213" s="124">
        <v>266.58333333333337</v>
      </c>
      <c r="J213" s="124">
        <v>268.01666666666665</v>
      </c>
      <c r="K213" s="123">
        <v>265.14999999999998</v>
      </c>
      <c r="L213" s="123">
        <v>261.39999999999998</v>
      </c>
      <c r="M213" s="123">
        <v>61.250059999999998</v>
      </c>
    </row>
    <row r="214" spans="1:13">
      <c r="A214" s="65">
        <v>204</v>
      </c>
      <c r="B214" s="123" t="s">
        <v>87</v>
      </c>
      <c r="C214" s="126">
        <v>286.75</v>
      </c>
      <c r="D214" s="124">
        <v>286.73333333333335</v>
      </c>
      <c r="E214" s="124">
        <v>283.56666666666672</v>
      </c>
      <c r="F214" s="124">
        <v>280.38333333333338</v>
      </c>
      <c r="G214" s="124">
        <v>277.21666666666675</v>
      </c>
      <c r="H214" s="124">
        <v>289.91666666666669</v>
      </c>
      <c r="I214" s="124">
        <v>293.08333333333331</v>
      </c>
      <c r="J214" s="124">
        <v>296.26666666666665</v>
      </c>
      <c r="K214" s="123">
        <v>289.89999999999998</v>
      </c>
      <c r="L214" s="123">
        <v>283.55</v>
      </c>
      <c r="M214" s="123">
        <v>229.54325</v>
      </c>
    </row>
    <row r="215" spans="1:13">
      <c r="A215" s="65">
        <v>205</v>
      </c>
      <c r="B215" s="123" t="s">
        <v>2250</v>
      </c>
      <c r="C215" s="126">
        <v>395.7</v>
      </c>
      <c r="D215" s="124">
        <v>397.5333333333333</v>
      </c>
      <c r="E215" s="124">
        <v>392.16666666666663</v>
      </c>
      <c r="F215" s="124">
        <v>388.63333333333333</v>
      </c>
      <c r="G215" s="124">
        <v>383.26666666666665</v>
      </c>
      <c r="H215" s="124">
        <v>401.06666666666661</v>
      </c>
      <c r="I215" s="124">
        <v>406.43333333333328</v>
      </c>
      <c r="J215" s="124">
        <v>409.96666666666658</v>
      </c>
      <c r="K215" s="123">
        <v>402.9</v>
      </c>
      <c r="L215" s="123">
        <v>394</v>
      </c>
      <c r="M215" s="123">
        <v>3.5260699999999998</v>
      </c>
    </row>
    <row r="216" spans="1:13">
      <c r="A216" s="65">
        <v>206</v>
      </c>
      <c r="B216" s="123" t="s">
        <v>1028</v>
      </c>
      <c r="C216" s="126">
        <v>3781.65</v>
      </c>
      <c r="D216" s="124">
        <v>3777.4</v>
      </c>
      <c r="E216" s="124">
        <v>3762.25</v>
      </c>
      <c r="F216" s="124">
        <v>3742.85</v>
      </c>
      <c r="G216" s="124">
        <v>3727.7</v>
      </c>
      <c r="H216" s="124">
        <v>3796.8</v>
      </c>
      <c r="I216" s="124">
        <v>3811.9500000000007</v>
      </c>
      <c r="J216" s="124">
        <v>3831.3500000000004</v>
      </c>
      <c r="K216" s="123">
        <v>3792.55</v>
      </c>
      <c r="L216" s="123">
        <v>3758</v>
      </c>
      <c r="M216" s="123">
        <v>4.6800000000000001E-3</v>
      </c>
    </row>
    <row r="217" spans="1:13">
      <c r="A217" s="65">
        <v>207</v>
      </c>
      <c r="B217" s="123" t="s">
        <v>88</v>
      </c>
      <c r="C217" s="126">
        <v>71.349999999999994</v>
      </c>
      <c r="D217" s="124">
        <v>71.066666666666663</v>
      </c>
      <c r="E217" s="124">
        <v>70.133333333333326</v>
      </c>
      <c r="F217" s="124">
        <v>68.916666666666657</v>
      </c>
      <c r="G217" s="124">
        <v>67.98333333333332</v>
      </c>
      <c r="H217" s="124">
        <v>72.283333333333331</v>
      </c>
      <c r="I217" s="124">
        <v>73.216666666666669</v>
      </c>
      <c r="J217" s="124">
        <v>74.433333333333337</v>
      </c>
      <c r="K217" s="123">
        <v>72</v>
      </c>
      <c r="L217" s="123">
        <v>69.849999999999994</v>
      </c>
      <c r="M217" s="123">
        <v>237.57659000000001</v>
      </c>
    </row>
    <row r="218" spans="1:13">
      <c r="A218" s="65">
        <v>208</v>
      </c>
      <c r="B218" s="123" t="s">
        <v>1033</v>
      </c>
      <c r="C218" s="126">
        <v>48.9</v>
      </c>
      <c r="D218" s="124">
        <v>48.949999999999996</v>
      </c>
      <c r="E218" s="124">
        <v>48.599999999999994</v>
      </c>
      <c r="F218" s="124">
        <v>48.3</v>
      </c>
      <c r="G218" s="124">
        <v>47.949999999999996</v>
      </c>
      <c r="H218" s="124">
        <v>49.249999999999993</v>
      </c>
      <c r="I218" s="124">
        <v>49.6</v>
      </c>
      <c r="J218" s="124">
        <v>49.899999999999991</v>
      </c>
      <c r="K218" s="123">
        <v>49.3</v>
      </c>
      <c r="L218" s="123">
        <v>48.65</v>
      </c>
      <c r="M218" s="123">
        <v>37.885370000000002</v>
      </c>
    </row>
    <row r="219" spans="1:13">
      <c r="A219" s="65">
        <v>209</v>
      </c>
      <c r="B219" s="123" t="s">
        <v>90</v>
      </c>
      <c r="C219" s="126">
        <v>52.45</v>
      </c>
      <c r="D219" s="124">
        <v>52.416666666666664</v>
      </c>
      <c r="E219" s="124">
        <v>52.083333333333329</v>
      </c>
      <c r="F219" s="124">
        <v>51.716666666666661</v>
      </c>
      <c r="G219" s="124">
        <v>51.383333333333326</v>
      </c>
      <c r="H219" s="124">
        <v>52.783333333333331</v>
      </c>
      <c r="I219" s="124">
        <v>53.11666666666666</v>
      </c>
      <c r="J219" s="124">
        <v>53.483333333333334</v>
      </c>
      <c r="K219" s="123">
        <v>52.75</v>
      </c>
      <c r="L219" s="123">
        <v>52.05</v>
      </c>
      <c r="M219" s="123">
        <v>22.024640000000002</v>
      </c>
    </row>
    <row r="220" spans="1:13">
      <c r="A220" s="65">
        <v>210</v>
      </c>
      <c r="B220" s="123" t="s">
        <v>1035</v>
      </c>
      <c r="C220" s="126">
        <v>1203.1500000000001</v>
      </c>
      <c r="D220" s="124">
        <v>1201.0666666666666</v>
      </c>
      <c r="E220" s="124">
        <v>1187.1333333333332</v>
      </c>
      <c r="F220" s="124">
        <v>1171.1166666666666</v>
      </c>
      <c r="G220" s="124">
        <v>1157.1833333333332</v>
      </c>
      <c r="H220" s="124">
        <v>1217.0833333333333</v>
      </c>
      <c r="I220" s="124">
        <v>1231.0166666666667</v>
      </c>
      <c r="J220" s="124">
        <v>1247.0333333333333</v>
      </c>
      <c r="K220" s="123">
        <v>1215</v>
      </c>
      <c r="L220" s="123">
        <v>1185.05</v>
      </c>
      <c r="M220" s="123">
        <v>5.9409999999999998E-2</v>
      </c>
    </row>
    <row r="221" spans="1:13">
      <c r="A221" s="65">
        <v>211</v>
      </c>
      <c r="B221" s="123" t="s">
        <v>91</v>
      </c>
      <c r="C221" s="126">
        <v>20.7</v>
      </c>
      <c r="D221" s="124">
        <v>20.766666666666666</v>
      </c>
      <c r="E221" s="124">
        <v>20.383333333333333</v>
      </c>
      <c r="F221" s="124">
        <v>20.066666666666666</v>
      </c>
      <c r="G221" s="124">
        <v>19.683333333333334</v>
      </c>
      <c r="H221" s="124">
        <v>21.083333333333332</v>
      </c>
      <c r="I221" s="124">
        <v>21.466666666666665</v>
      </c>
      <c r="J221" s="124">
        <v>21.783333333333331</v>
      </c>
      <c r="K221" s="123">
        <v>21.15</v>
      </c>
      <c r="L221" s="123">
        <v>20.45</v>
      </c>
      <c r="M221" s="123">
        <v>59.44435</v>
      </c>
    </row>
    <row r="222" spans="1:13">
      <c r="A222" s="65">
        <v>212</v>
      </c>
      <c r="B222" s="123" t="s">
        <v>1042</v>
      </c>
      <c r="C222" s="126">
        <v>65.150000000000006</v>
      </c>
      <c r="D222" s="124">
        <v>65.150000000000006</v>
      </c>
      <c r="E222" s="124">
        <v>64.100000000000009</v>
      </c>
      <c r="F222" s="124">
        <v>63.05</v>
      </c>
      <c r="G222" s="124">
        <v>62</v>
      </c>
      <c r="H222" s="124">
        <v>66.200000000000017</v>
      </c>
      <c r="I222" s="124">
        <v>67.250000000000028</v>
      </c>
      <c r="J222" s="124">
        <v>68.300000000000026</v>
      </c>
      <c r="K222" s="123">
        <v>66.2</v>
      </c>
      <c r="L222" s="123">
        <v>64.099999999999994</v>
      </c>
      <c r="M222" s="123">
        <v>1.1027199999999999</v>
      </c>
    </row>
    <row r="223" spans="1:13">
      <c r="A223" s="65">
        <v>213</v>
      </c>
      <c r="B223" s="123" t="s">
        <v>98</v>
      </c>
      <c r="C223" s="126">
        <v>272.8</v>
      </c>
      <c r="D223" s="124">
        <v>274.63333333333333</v>
      </c>
      <c r="E223" s="124">
        <v>268.81666666666666</v>
      </c>
      <c r="F223" s="124">
        <v>264.83333333333331</v>
      </c>
      <c r="G223" s="124">
        <v>259.01666666666665</v>
      </c>
      <c r="H223" s="124">
        <v>278.61666666666667</v>
      </c>
      <c r="I223" s="124">
        <v>284.43333333333328</v>
      </c>
      <c r="J223" s="124">
        <v>288.41666666666669</v>
      </c>
      <c r="K223" s="123">
        <v>280.45</v>
      </c>
      <c r="L223" s="123">
        <v>270.64999999999998</v>
      </c>
      <c r="M223" s="123">
        <v>74.913409999999999</v>
      </c>
    </row>
    <row r="224" spans="1:13">
      <c r="A224" s="65">
        <v>214</v>
      </c>
      <c r="B224" s="123" t="s">
        <v>1097</v>
      </c>
      <c r="C224" s="126">
        <v>167.25</v>
      </c>
      <c r="D224" s="124">
        <v>168</v>
      </c>
      <c r="E224" s="124">
        <v>165.75</v>
      </c>
      <c r="F224" s="124">
        <v>164.25</v>
      </c>
      <c r="G224" s="124">
        <v>162</v>
      </c>
      <c r="H224" s="124">
        <v>169.5</v>
      </c>
      <c r="I224" s="124">
        <v>171.75</v>
      </c>
      <c r="J224" s="124">
        <v>173.25</v>
      </c>
      <c r="K224" s="123">
        <v>170.25</v>
      </c>
      <c r="L224" s="123">
        <v>166.5</v>
      </c>
      <c r="M224" s="123">
        <v>0.29525000000000001</v>
      </c>
    </row>
    <row r="225" spans="1:13">
      <c r="A225" s="65">
        <v>215</v>
      </c>
      <c r="B225" s="123" t="s">
        <v>1099</v>
      </c>
      <c r="C225" s="126">
        <v>132.25</v>
      </c>
      <c r="D225" s="124">
        <v>131</v>
      </c>
      <c r="E225" s="124">
        <v>124.19999999999999</v>
      </c>
      <c r="F225" s="124">
        <v>116.14999999999999</v>
      </c>
      <c r="G225" s="124">
        <v>109.34999999999998</v>
      </c>
      <c r="H225" s="124">
        <v>139.05000000000001</v>
      </c>
      <c r="I225" s="124">
        <v>145.85000000000002</v>
      </c>
      <c r="J225" s="124">
        <v>153.9</v>
      </c>
      <c r="K225" s="123">
        <v>137.80000000000001</v>
      </c>
      <c r="L225" s="123">
        <v>122.95</v>
      </c>
      <c r="M225" s="123">
        <v>47.085999999999999</v>
      </c>
    </row>
    <row r="226" spans="1:13">
      <c r="A226" s="65">
        <v>216</v>
      </c>
      <c r="B226" s="123" t="s">
        <v>89</v>
      </c>
      <c r="C226" s="126">
        <v>73.150000000000006</v>
      </c>
      <c r="D226" s="124">
        <v>73.150000000000006</v>
      </c>
      <c r="E226" s="124">
        <v>72.100000000000009</v>
      </c>
      <c r="F226" s="124">
        <v>71.05</v>
      </c>
      <c r="G226" s="124">
        <v>70</v>
      </c>
      <c r="H226" s="124">
        <v>74.200000000000017</v>
      </c>
      <c r="I226" s="124">
        <v>75.250000000000028</v>
      </c>
      <c r="J226" s="124">
        <v>76.300000000000026</v>
      </c>
      <c r="K226" s="123">
        <v>74.2</v>
      </c>
      <c r="L226" s="123">
        <v>72.099999999999994</v>
      </c>
      <c r="M226" s="123">
        <v>81.075850000000003</v>
      </c>
    </row>
    <row r="227" spans="1:13">
      <c r="A227" s="65">
        <v>217</v>
      </c>
      <c r="B227" s="123" t="s">
        <v>1038</v>
      </c>
      <c r="C227" s="126">
        <v>842.25</v>
      </c>
      <c r="D227" s="124">
        <v>841.5</v>
      </c>
      <c r="E227" s="124">
        <v>834.8</v>
      </c>
      <c r="F227" s="124">
        <v>827.34999999999991</v>
      </c>
      <c r="G227" s="124">
        <v>820.64999999999986</v>
      </c>
      <c r="H227" s="124">
        <v>848.95</v>
      </c>
      <c r="I227" s="124">
        <v>855.65000000000009</v>
      </c>
      <c r="J227" s="124">
        <v>863.10000000000014</v>
      </c>
      <c r="K227" s="123">
        <v>848.2</v>
      </c>
      <c r="L227" s="123">
        <v>834.05</v>
      </c>
      <c r="M227" s="123">
        <v>2.043E-2</v>
      </c>
    </row>
    <row r="228" spans="1:13">
      <c r="A228" s="65">
        <v>218</v>
      </c>
      <c r="B228" s="123" t="s">
        <v>93</v>
      </c>
      <c r="C228" s="126">
        <v>146.05000000000001</v>
      </c>
      <c r="D228" s="124">
        <v>147.04999999999998</v>
      </c>
      <c r="E228" s="124">
        <v>144.39999999999998</v>
      </c>
      <c r="F228" s="124">
        <v>142.75</v>
      </c>
      <c r="G228" s="124">
        <v>140.1</v>
      </c>
      <c r="H228" s="124">
        <v>148.69999999999996</v>
      </c>
      <c r="I228" s="124">
        <v>151.35</v>
      </c>
      <c r="J228" s="124">
        <v>152.99999999999994</v>
      </c>
      <c r="K228" s="123">
        <v>149.69999999999999</v>
      </c>
      <c r="L228" s="123">
        <v>145.4</v>
      </c>
      <c r="M228" s="123">
        <v>21.93798</v>
      </c>
    </row>
    <row r="229" spans="1:13">
      <c r="A229" s="65">
        <v>219</v>
      </c>
      <c r="B229" s="123" t="s">
        <v>2355</v>
      </c>
      <c r="C229" s="126">
        <v>466.85</v>
      </c>
      <c r="D229" s="124">
        <v>470.41666666666669</v>
      </c>
      <c r="E229" s="124">
        <v>460.83333333333337</v>
      </c>
      <c r="F229" s="124">
        <v>454.81666666666666</v>
      </c>
      <c r="G229" s="124">
        <v>445.23333333333335</v>
      </c>
      <c r="H229" s="124">
        <v>476.43333333333339</v>
      </c>
      <c r="I229" s="124">
        <v>486.01666666666677</v>
      </c>
      <c r="J229" s="124">
        <v>492.03333333333342</v>
      </c>
      <c r="K229" s="123">
        <v>480</v>
      </c>
      <c r="L229" s="123">
        <v>464.4</v>
      </c>
      <c r="M229" s="123">
        <v>0.36909999999999998</v>
      </c>
    </row>
    <row r="230" spans="1:13">
      <c r="A230" s="65">
        <v>220</v>
      </c>
      <c r="B230" s="123" t="s">
        <v>86</v>
      </c>
      <c r="C230" s="126">
        <v>1315.35</v>
      </c>
      <c r="D230" s="124">
        <v>1312.4166666666667</v>
      </c>
      <c r="E230" s="124">
        <v>1302.9333333333334</v>
      </c>
      <c r="F230" s="124">
        <v>1290.5166666666667</v>
      </c>
      <c r="G230" s="124">
        <v>1281.0333333333333</v>
      </c>
      <c r="H230" s="124">
        <v>1324.8333333333335</v>
      </c>
      <c r="I230" s="124">
        <v>1334.3166666666666</v>
      </c>
      <c r="J230" s="124">
        <v>1346.7333333333336</v>
      </c>
      <c r="K230" s="123">
        <v>1321.9</v>
      </c>
      <c r="L230" s="123">
        <v>1300</v>
      </c>
      <c r="M230" s="123">
        <v>10.44533</v>
      </c>
    </row>
    <row r="231" spans="1:13">
      <c r="A231" s="65">
        <v>221</v>
      </c>
      <c r="B231" s="123" t="s">
        <v>85</v>
      </c>
      <c r="C231" s="126">
        <v>176.7</v>
      </c>
      <c r="D231" s="124">
        <v>177.31666666666669</v>
      </c>
      <c r="E231" s="124">
        <v>173.63333333333338</v>
      </c>
      <c r="F231" s="124">
        <v>170.56666666666669</v>
      </c>
      <c r="G231" s="124">
        <v>166.88333333333338</v>
      </c>
      <c r="H231" s="124">
        <v>180.38333333333338</v>
      </c>
      <c r="I231" s="124">
        <v>184.06666666666672</v>
      </c>
      <c r="J231" s="124">
        <v>187.13333333333338</v>
      </c>
      <c r="K231" s="123">
        <v>181</v>
      </c>
      <c r="L231" s="123">
        <v>174.25</v>
      </c>
      <c r="M231" s="123">
        <v>89.60042</v>
      </c>
    </row>
    <row r="232" spans="1:13">
      <c r="A232" s="65">
        <v>222</v>
      </c>
      <c r="B232" s="123" t="s">
        <v>1024</v>
      </c>
      <c r="C232" s="126">
        <v>278.05</v>
      </c>
      <c r="D232" s="124">
        <v>278.13333333333338</v>
      </c>
      <c r="E232" s="124">
        <v>274.91666666666674</v>
      </c>
      <c r="F232" s="124">
        <v>271.78333333333336</v>
      </c>
      <c r="G232" s="124">
        <v>268.56666666666672</v>
      </c>
      <c r="H232" s="124">
        <v>281.26666666666677</v>
      </c>
      <c r="I232" s="124">
        <v>284.48333333333335</v>
      </c>
      <c r="J232" s="124">
        <v>287.61666666666679</v>
      </c>
      <c r="K232" s="123">
        <v>281.35000000000002</v>
      </c>
      <c r="L232" s="123">
        <v>275</v>
      </c>
      <c r="M232" s="123">
        <v>15.928520000000001</v>
      </c>
    </row>
    <row r="233" spans="1:13">
      <c r="A233" s="65">
        <v>223</v>
      </c>
      <c r="B233" s="123" t="s">
        <v>1050</v>
      </c>
      <c r="C233" s="126">
        <v>316.14999999999998</v>
      </c>
      <c r="D233" s="124">
        <v>317.63333333333333</v>
      </c>
      <c r="E233" s="124">
        <v>313.51666666666665</v>
      </c>
      <c r="F233" s="124">
        <v>310.88333333333333</v>
      </c>
      <c r="G233" s="124">
        <v>306.76666666666665</v>
      </c>
      <c r="H233" s="124">
        <v>320.26666666666665</v>
      </c>
      <c r="I233" s="124">
        <v>324.38333333333333</v>
      </c>
      <c r="J233" s="124">
        <v>327.01666666666665</v>
      </c>
      <c r="K233" s="123">
        <v>321.75</v>
      </c>
      <c r="L233" s="123">
        <v>315</v>
      </c>
      <c r="M233" s="123">
        <v>7.8243299999999998</v>
      </c>
    </row>
    <row r="234" spans="1:13">
      <c r="A234" s="65">
        <v>224</v>
      </c>
      <c r="B234" s="123" t="s">
        <v>200</v>
      </c>
      <c r="C234" s="126">
        <v>133.1</v>
      </c>
      <c r="D234" s="124">
        <v>134.15</v>
      </c>
      <c r="E234" s="124">
        <v>131.5</v>
      </c>
      <c r="F234" s="124">
        <v>129.9</v>
      </c>
      <c r="G234" s="124">
        <v>127.25</v>
      </c>
      <c r="H234" s="124">
        <v>135.75</v>
      </c>
      <c r="I234" s="124">
        <v>138.40000000000003</v>
      </c>
      <c r="J234" s="124">
        <v>140</v>
      </c>
      <c r="K234" s="123">
        <v>136.80000000000001</v>
      </c>
      <c r="L234" s="123">
        <v>132.55000000000001</v>
      </c>
      <c r="M234" s="123">
        <v>10.09965</v>
      </c>
    </row>
    <row r="235" spans="1:13">
      <c r="A235" s="65">
        <v>225</v>
      </c>
      <c r="B235" s="123" t="s">
        <v>97</v>
      </c>
      <c r="C235" s="126">
        <v>168.25</v>
      </c>
      <c r="D235" s="124">
        <v>165.88333333333333</v>
      </c>
      <c r="E235" s="124">
        <v>161.36666666666665</v>
      </c>
      <c r="F235" s="124">
        <v>154.48333333333332</v>
      </c>
      <c r="G235" s="124">
        <v>149.96666666666664</v>
      </c>
      <c r="H235" s="124">
        <v>172.76666666666665</v>
      </c>
      <c r="I235" s="124">
        <v>177.2833333333333</v>
      </c>
      <c r="J235" s="124">
        <v>184.16666666666666</v>
      </c>
      <c r="K235" s="123">
        <v>170.4</v>
      </c>
      <c r="L235" s="123">
        <v>159</v>
      </c>
      <c r="M235" s="123">
        <v>283.97376000000003</v>
      </c>
    </row>
    <row r="236" spans="1:13">
      <c r="A236" s="65">
        <v>226</v>
      </c>
      <c r="B236" s="123" t="s">
        <v>96</v>
      </c>
      <c r="C236" s="126">
        <v>17.95</v>
      </c>
      <c r="D236" s="124">
        <v>18.016666666666666</v>
      </c>
      <c r="E236" s="124">
        <v>17.833333333333332</v>
      </c>
      <c r="F236" s="124">
        <v>17.716666666666665</v>
      </c>
      <c r="G236" s="124">
        <v>17.533333333333331</v>
      </c>
      <c r="H236" s="124">
        <v>18.133333333333333</v>
      </c>
      <c r="I236" s="124">
        <v>18.31666666666667</v>
      </c>
      <c r="J236" s="124">
        <v>18.433333333333334</v>
      </c>
      <c r="K236" s="123">
        <v>18.2</v>
      </c>
      <c r="L236" s="123">
        <v>17.899999999999999</v>
      </c>
      <c r="M236" s="123">
        <v>3.9629099999999999</v>
      </c>
    </row>
    <row r="237" spans="1:13">
      <c r="A237" s="65">
        <v>227</v>
      </c>
      <c r="B237" s="123" t="s">
        <v>356</v>
      </c>
      <c r="C237" s="126">
        <v>95</v>
      </c>
      <c r="D237" s="124">
        <v>95.45</v>
      </c>
      <c r="E237" s="124">
        <v>93.95</v>
      </c>
      <c r="F237" s="124">
        <v>92.9</v>
      </c>
      <c r="G237" s="124">
        <v>91.4</v>
      </c>
      <c r="H237" s="124">
        <v>96.5</v>
      </c>
      <c r="I237" s="124">
        <v>98</v>
      </c>
      <c r="J237" s="124">
        <v>99.05</v>
      </c>
      <c r="K237" s="123">
        <v>96.95</v>
      </c>
      <c r="L237" s="123">
        <v>94.4</v>
      </c>
      <c r="M237" s="123">
        <v>2.6666099999999999</v>
      </c>
    </row>
    <row r="238" spans="1:13">
      <c r="A238" s="65">
        <v>228</v>
      </c>
      <c r="B238" s="123" t="s">
        <v>1059</v>
      </c>
      <c r="C238" s="126">
        <v>218.45</v>
      </c>
      <c r="D238" s="124">
        <v>218.38333333333333</v>
      </c>
      <c r="E238" s="124">
        <v>214.26666666666665</v>
      </c>
      <c r="F238" s="124">
        <v>210.08333333333331</v>
      </c>
      <c r="G238" s="124">
        <v>205.96666666666664</v>
      </c>
      <c r="H238" s="124">
        <v>222.56666666666666</v>
      </c>
      <c r="I238" s="124">
        <v>226.68333333333334</v>
      </c>
      <c r="J238" s="124">
        <v>230.86666666666667</v>
      </c>
      <c r="K238" s="123">
        <v>222.5</v>
      </c>
      <c r="L238" s="123">
        <v>214.2</v>
      </c>
      <c r="M238" s="123">
        <v>0.14488999999999999</v>
      </c>
    </row>
    <row r="239" spans="1:13">
      <c r="A239" s="65">
        <v>229</v>
      </c>
      <c r="B239" s="123" t="s">
        <v>92</v>
      </c>
      <c r="C239" s="126">
        <v>289.85000000000002</v>
      </c>
      <c r="D239" s="124">
        <v>291.08333333333331</v>
      </c>
      <c r="E239" s="124">
        <v>286.41666666666663</v>
      </c>
      <c r="F239" s="124">
        <v>282.98333333333329</v>
      </c>
      <c r="G239" s="124">
        <v>278.31666666666661</v>
      </c>
      <c r="H239" s="124">
        <v>294.51666666666665</v>
      </c>
      <c r="I239" s="124">
        <v>299.18333333333328</v>
      </c>
      <c r="J239" s="124">
        <v>302.61666666666667</v>
      </c>
      <c r="K239" s="123">
        <v>295.75</v>
      </c>
      <c r="L239" s="123">
        <v>287.64999999999998</v>
      </c>
      <c r="M239" s="123">
        <v>28.96893</v>
      </c>
    </row>
    <row r="240" spans="1:13">
      <c r="A240" s="65">
        <v>230</v>
      </c>
      <c r="B240" s="123" t="s">
        <v>94</v>
      </c>
      <c r="C240" s="126">
        <v>1857.8</v>
      </c>
      <c r="D240" s="124">
        <v>1856.1833333333334</v>
      </c>
      <c r="E240" s="124">
        <v>1847.8666666666668</v>
      </c>
      <c r="F240" s="124">
        <v>1837.9333333333334</v>
      </c>
      <c r="G240" s="124">
        <v>1829.6166666666668</v>
      </c>
      <c r="H240" s="124">
        <v>1866.1166666666668</v>
      </c>
      <c r="I240" s="124">
        <v>1874.4333333333334</v>
      </c>
      <c r="J240" s="124">
        <v>1884.3666666666668</v>
      </c>
      <c r="K240" s="123">
        <v>1864.5</v>
      </c>
      <c r="L240" s="123">
        <v>1846.25</v>
      </c>
      <c r="M240" s="123">
        <v>4.0350999999999999</v>
      </c>
    </row>
    <row r="241" spans="1:13">
      <c r="A241" s="65">
        <v>231</v>
      </c>
      <c r="B241" s="123" t="s">
        <v>1072</v>
      </c>
      <c r="C241" s="126">
        <v>170.6</v>
      </c>
      <c r="D241" s="124">
        <v>171.15</v>
      </c>
      <c r="E241" s="124">
        <v>168.70000000000002</v>
      </c>
      <c r="F241" s="124">
        <v>166.8</v>
      </c>
      <c r="G241" s="124">
        <v>164.35000000000002</v>
      </c>
      <c r="H241" s="124">
        <v>173.05</v>
      </c>
      <c r="I241" s="124">
        <v>175.5</v>
      </c>
      <c r="J241" s="124">
        <v>177.4</v>
      </c>
      <c r="K241" s="123">
        <v>173.6</v>
      </c>
      <c r="L241" s="123">
        <v>169.25</v>
      </c>
      <c r="M241" s="123">
        <v>33.782069999999997</v>
      </c>
    </row>
    <row r="242" spans="1:13">
      <c r="A242" s="65">
        <v>232</v>
      </c>
      <c r="B242" s="123" t="s">
        <v>1434</v>
      </c>
      <c r="C242" s="126">
        <v>1239.5</v>
      </c>
      <c r="D242" s="124">
        <v>1233.8</v>
      </c>
      <c r="E242" s="124">
        <v>1226.6999999999998</v>
      </c>
      <c r="F242" s="124">
        <v>1213.8999999999999</v>
      </c>
      <c r="G242" s="124">
        <v>1206.7999999999997</v>
      </c>
      <c r="H242" s="124">
        <v>1246.5999999999999</v>
      </c>
      <c r="I242" s="124">
        <v>1253.6999999999998</v>
      </c>
      <c r="J242" s="124">
        <v>1266.5</v>
      </c>
      <c r="K242" s="123">
        <v>1240.9000000000001</v>
      </c>
      <c r="L242" s="123">
        <v>1221</v>
      </c>
      <c r="M242" s="123">
        <v>0.37118000000000001</v>
      </c>
    </row>
    <row r="243" spans="1:13">
      <c r="A243" s="65">
        <v>233</v>
      </c>
      <c r="B243" s="123" t="s">
        <v>95</v>
      </c>
      <c r="C243" s="126">
        <v>1162.5999999999999</v>
      </c>
      <c r="D243" s="124">
        <v>1153.45</v>
      </c>
      <c r="E243" s="124">
        <v>1134.1500000000001</v>
      </c>
      <c r="F243" s="124">
        <v>1105.7</v>
      </c>
      <c r="G243" s="124">
        <v>1086.4000000000001</v>
      </c>
      <c r="H243" s="124">
        <v>1181.9000000000001</v>
      </c>
      <c r="I243" s="124">
        <v>1201.1999999999998</v>
      </c>
      <c r="J243" s="124">
        <v>1229.6500000000001</v>
      </c>
      <c r="K243" s="123">
        <v>1172.75</v>
      </c>
      <c r="L243" s="123">
        <v>1125</v>
      </c>
      <c r="M243" s="123">
        <v>85.221829999999997</v>
      </c>
    </row>
    <row r="244" spans="1:13">
      <c r="A244" s="65">
        <v>234</v>
      </c>
      <c r="B244" s="123" t="s">
        <v>1077</v>
      </c>
      <c r="C244" s="126">
        <v>679.15</v>
      </c>
      <c r="D244" s="124">
        <v>681.05</v>
      </c>
      <c r="E244" s="124">
        <v>674.39999999999986</v>
      </c>
      <c r="F244" s="124">
        <v>669.64999999999986</v>
      </c>
      <c r="G244" s="124">
        <v>662.99999999999977</v>
      </c>
      <c r="H244" s="124">
        <v>685.8</v>
      </c>
      <c r="I244" s="124">
        <v>692.45</v>
      </c>
      <c r="J244" s="124">
        <v>697.2</v>
      </c>
      <c r="K244" s="123">
        <v>687.7</v>
      </c>
      <c r="L244" s="123">
        <v>676.3</v>
      </c>
      <c r="M244" s="123">
        <v>0.1206</v>
      </c>
    </row>
    <row r="245" spans="1:13">
      <c r="A245" s="65">
        <v>235</v>
      </c>
      <c r="B245" s="123" t="s">
        <v>1080</v>
      </c>
      <c r="C245" s="126">
        <v>273.95</v>
      </c>
      <c r="D245" s="124">
        <v>271.2</v>
      </c>
      <c r="E245" s="124">
        <v>264.79999999999995</v>
      </c>
      <c r="F245" s="124">
        <v>255.64999999999998</v>
      </c>
      <c r="G245" s="124">
        <v>249.24999999999994</v>
      </c>
      <c r="H245" s="124">
        <v>280.34999999999997</v>
      </c>
      <c r="I245" s="124">
        <v>286.74999999999994</v>
      </c>
      <c r="J245" s="124">
        <v>295.89999999999998</v>
      </c>
      <c r="K245" s="123">
        <v>277.60000000000002</v>
      </c>
      <c r="L245" s="123">
        <v>262.05</v>
      </c>
      <c r="M245" s="123">
        <v>2.3400599999999998</v>
      </c>
    </row>
    <row r="246" spans="1:13">
      <c r="A246" s="65">
        <v>236</v>
      </c>
      <c r="B246" s="123" t="s">
        <v>1082</v>
      </c>
      <c r="C246" s="126">
        <v>117.5</v>
      </c>
      <c r="D246" s="124">
        <v>116.98333333333333</v>
      </c>
      <c r="E246" s="124">
        <v>116.06666666666666</v>
      </c>
      <c r="F246" s="124">
        <v>114.63333333333333</v>
      </c>
      <c r="G246" s="124">
        <v>113.71666666666665</v>
      </c>
      <c r="H246" s="124">
        <v>118.41666666666667</v>
      </c>
      <c r="I246" s="124">
        <v>119.33333333333333</v>
      </c>
      <c r="J246" s="124">
        <v>120.76666666666668</v>
      </c>
      <c r="K246" s="123">
        <v>117.9</v>
      </c>
      <c r="L246" s="123">
        <v>115.55</v>
      </c>
      <c r="M246" s="123">
        <v>0.96374000000000004</v>
      </c>
    </row>
    <row r="247" spans="1:13">
      <c r="A247" s="65">
        <v>237</v>
      </c>
      <c r="B247" s="123" t="s">
        <v>1086</v>
      </c>
      <c r="C247" s="126">
        <v>170.55</v>
      </c>
      <c r="D247" s="124">
        <v>170.51666666666668</v>
      </c>
      <c r="E247" s="124">
        <v>168.23333333333335</v>
      </c>
      <c r="F247" s="124">
        <v>165.91666666666666</v>
      </c>
      <c r="G247" s="124">
        <v>163.63333333333333</v>
      </c>
      <c r="H247" s="124">
        <v>172.83333333333337</v>
      </c>
      <c r="I247" s="124">
        <v>175.11666666666673</v>
      </c>
      <c r="J247" s="124">
        <v>177.43333333333339</v>
      </c>
      <c r="K247" s="123">
        <v>172.8</v>
      </c>
      <c r="L247" s="123">
        <v>168.2</v>
      </c>
      <c r="M247" s="123">
        <v>1.63636</v>
      </c>
    </row>
    <row r="248" spans="1:13">
      <c r="A248" s="65">
        <v>238</v>
      </c>
      <c r="B248" s="123" t="s">
        <v>1056</v>
      </c>
      <c r="C248" s="126">
        <v>1493.4</v>
      </c>
      <c r="D248" s="124">
        <v>1487.3333333333333</v>
      </c>
      <c r="E248" s="124">
        <v>1467.6666666666665</v>
      </c>
      <c r="F248" s="124">
        <v>1441.9333333333332</v>
      </c>
      <c r="G248" s="124">
        <v>1422.2666666666664</v>
      </c>
      <c r="H248" s="124">
        <v>1513.0666666666666</v>
      </c>
      <c r="I248" s="124">
        <v>1532.7333333333331</v>
      </c>
      <c r="J248" s="124">
        <v>1558.4666666666667</v>
      </c>
      <c r="K248" s="123">
        <v>1507</v>
      </c>
      <c r="L248" s="123">
        <v>1461.6</v>
      </c>
      <c r="M248" s="123">
        <v>10.144909999999999</v>
      </c>
    </row>
    <row r="249" spans="1:13">
      <c r="A249" s="65">
        <v>239</v>
      </c>
      <c r="B249" s="123" t="s">
        <v>201</v>
      </c>
      <c r="C249" s="126">
        <v>710.9</v>
      </c>
      <c r="D249" s="124">
        <v>707.58333333333337</v>
      </c>
      <c r="E249" s="124">
        <v>696.16666666666674</v>
      </c>
      <c r="F249" s="124">
        <v>681.43333333333339</v>
      </c>
      <c r="G249" s="124">
        <v>670.01666666666677</v>
      </c>
      <c r="H249" s="124">
        <v>722.31666666666672</v>
      </c>
      <c r="I249" s="124">
        <v>733.73333333333346</v>
      </c>
      <c r="J249" s="124">
        <v>748.4666666666667</v>
      </c>
      <c r="K249" s="123">
        <v>719</v>
      </c>
      <c r="L249" s="123">
        <v>692.85</v>
      </c>
      <c r="M249" s="123">
        <v>6.0448199999999996</v>
      </c>
    </row>
    <row r="250" spans="1:13">
      <c r="A250" s="65">
        <v>240</v>
      </c>
      <c r="B250" s="123" t="s">
        <v>1117</v>
      </c>
      <c r="C250" s="126">
        <v>312.39999999999998</v>
      </c>
      <c r="D250" s="124">
        <v>312.71666666666664</v>
      </c>
      <c r="E250" s="124">
        <v>311.33333333333326</v>
      </c>
      <c r="F250" s="124">
        <v>310.26666666666659</v>
      </c>
      <c r="G250" s="124">
        <v>308.88333333333321</v>
      </c>
      <c r="H250" s="124">
        <v>313.7833333333333</v>
      </c>
      <c r="I250" s="124">
        <v>315.16666666666663</v>
      </c>
      <c r="J250" s="124">
        <v>316.23333333333335</v>
      </c>
      <c r="K250" s="123">
        <v>314.10000000000002</v>
      </c>
      <c r="L250" s="123">
        <v>311.64999999999998</v>
      </c>
      <c r="M250" s="123">
        <v>0.36874000000000001</v>
      </c>
    </row>
    <row r="251" spans="1:13">
      <c r="A251" s="65">
        <v>241</v>
      </c>
      <c r="B251" s="123" t="s">
        <v>1132</v>
      </c>
      <c r="C251" s="126">
        <v>957.3</v>
      </c>
      <c r="D251" s="124">
        <v>961.4</v>
      </c>
      <c r="E251" s="124">
        <v>947.9</v>
      </c>
      <c r="F251" s="124">
        <v>938.5</v>
      </c>
      <c r="G251" s="124">
        <v>925</v>
      </c>
      <c r="H251" s="124">
        <v>970.8</v>
      </c>
      <c r="I251" s="124">
        <v>984.3</v>
      </c>
      <c r="J251" s="124">
        <v>993.69999999999993</v>
      </c>
      <c r="K251" s="123">
        <v>974.9</v>
      </c>
      <c r="L251" s="123">
        <v>952</v>
      </c>
      <c r="M251" s="123">
        <v>0.35592000000000001</v>
      </c>
    </row>
    <row r="252" spans="1:13">
      <c r="A252" s="65">
        <v>242</v>
      </c>
      <c r="B252" s="123" t="s">
        <v>2567</v>
      </c>
      <c r="C252" s="126">
        <v>283.60000000000002</v>
      </c>
      <c r="D252" s="124">
        <v>283.65000000000003</v>
      </c>
      <c r="E252" s="124">
        <v>280.50000000000006</v>
      </c>
      <c r="F252" s="124">
        <v>277.40000000000003</v>
      </c>
      <c r="G252" s="124">
        <v>274.25000000000006</v>
      </c>
      <c r="H252" s="124">
        <v>286.75000000000006</v>
      </c>
      <c r="I252" s="124">
        <v>289.90000000000003</v>
      </c>
      <c r="J252" s="124">
        <v>293.00000000000006</v>
      </c>
      <c r="K252" s="123">
        <v>286.8</v>
      </c>
      <c r="L252" s="123">
        <v>280.55</v>
      </c>
      <c r="M252" s="123">
        <v>0.4632</v>
      </c>
    </row>
    <row r="253" spans="1:13">
      <c r="A253" s="65">
        <v>243</v>
      </c>
      <c r="B253" s="123" t="s">
        <v>1119</v>
      </c>
      <c r="C253" s="126">
        <v>110.3</v>
      </c>
      <c r="D253" s="124">
        <v>109.39999999999999</v>
      </c>
      <c r="E253" s="124">
        <v>108.49999999999999</v>
      </c>
      <c r="F253" s="124">
        <v>106.69999999999999</v>
      </c>
      <c r="G253" s="124">
        <v>105.79999999999998</v>
      </c>
      <c r="H253" s="124">
        <v>111.19999999999999</v>
      </c>
      <c r="I253" s="124">
        <v>112.1</v>
      </c>
      <c r="J253" s="124">
        <v>113.89999999999999</v>
      </c>
      <c r="K253" s="123">
        <v>110.3</v>
      </c>
      <c r="L253" s="123">
        <v>107.6</v>
      </c>
      <c r="M253" s="123">
        <v>2.1169500000000001</v>
      </c>
    </row>
    <row r="254" spans="1:13">
      <c r="A254" s="65">
        <v>244</v>
      </c>
      <c r="B254" s="123" t="s">
        <v>1134</v>
      </c>
      <c r="C254" s="126">
        <v>431.1</v>
      </c>
      <c r="D254" s="124">
        <v>433.2833333333333</v>
      </c>
      <c r="E254" s="124">
        <v>426.86666666666662</v>
      </c>
      <c r="F254" s="124">
        <v>422.63333333333333</v>
      </c>
      <c r="G254" s="124">
        <v>416.21666666666664</v>
      </c>
      <c r="H254" s="124">
        <v>437.51666666666659</v>
      </c>
      <c r="I254" s="124">
        <v>443.93333333333334</v>
      </c>
      <c r="J254" s="124">
        <v>448.16666666666657</v>
      </c>
      <c r="K254" s="123">
        <v>439.7</v>
      </c>
      <c r="L254" s="123">
        <v>429.05</v>
      </c>
      <c r="M254" s="123">
        <v>0.48510999999999999</v>
      </c>
    </row>
    <row r="255" spans="1:13">
      <c r="A255" s="65">
        <v>245</v>
      </c>
      <c r="B255" s="123" t="s">
        <v>1138</v>
      </c>
      <c r="C255" s="126">
        <v>163.15</v>
      </c>
      <c r="D255" s="124">
        <v>163.9</v>
      </c>
      <c r="E255" s="124">
        <v>159.4</v>
      </c>
      <c r="F255" s="124">
        <v>155.65</v>
      </c>
      <c r="G255" s="124">
        <v>151.15</v>
      </c>
      <c r="H255" s="124">
        <v>167.65</v>
      </c>
      <c r="I255" s="124">
        <v>172.15</v>
      </c>
      <c r="J255" s="124">
        <v>175.9</v>
      </c>
      <c r="K255" s="123">
        <v>168.4</v>
      </c>
      <c r="L255" s="123">
        <v>160.15</v>
      </c>
      <c r="M255" s="123">
        <v>22.999199999999998</v>
      </c>
    </row>
    <row r="256" spans="1:13">
      <c r="A256" s="65">
        <v>246</v>
      </c>
      <c r="B256" s="123" t="s">
        <v>1142</v>
      </c>
      <c r="C256" s="126">
        <v>137.19999999999999</v>
      </c>
      <c r="D256" s="124">
        <v>138.75</v>
      </c>
      <c r="E256" s="124">
        <v>135</v>
      </c>
      <c r="F256" s="124">
        <v>132.80000000000001</v>
      </c>
      <c r="G256" s="124">
        <v>129.05000000000001</v>
      </c>
      <c r="H256" s="124">
        <v>140.94999999999999</v>
      </c>
      <c r="I256" s="124">
        <v>144.69999999999999</v>
      </c>
      <c r="J256" s="124">
        <v>146.89999999999998</v>
      </c>
      <c r="K256" s="123">
        <v>142.5</v>
      </c>
      <c r="L256" s="123">
        <v>136.55000000000001</v>
      </c>
      <c r="M256" s="123">
        <v>8.0861999999999998</v>
      </c>
    </row>
    <row r="257" spans="1:13">
      <c r="A257" s="65">
        <v>247</v>
      </c>
      <c r="B257" s="123" t="s">
        <v>103</v>
      </c>
      <c r="C257" s="126">
        <v>79.3</v>
      </c>
      <c r="D257" s="124">
        <v>79.88333333333334</v>
      </c>
      <c r="E257" s="124">
        <v>78.51666666666668</v>
      </c>
      <c r="F257" s="124">
        <v>77.733333333333334</v>
      </c>
      <c r="G257" s="124">
        <v>76.366666666666674</v>
      </c>
      <c r="H257" s="124">
        <v>80.666666666666686</v>
      </c>
      <c r="I257" s="124">
        <v>82.033333333333331</v>
      </c>
      <c r="J257" s="124">
        <v>82.816666666666691</v>
      </c>
      <c r="K257" s="123">
        <v>81.25</v>
      </c>
      <c r="L257" s="123">
        <v>79.099999999999994</v>
      </c>
      <c r="M257" s="123">
        <v>6.1045100000000003</v>
      </c>
    </row>
    <row r="258" spans="1:13">
      <c r="A258" s="65">
        <v>248</v>
      </c>
      <c r="B258" s="123" t="s">
        <v>104</v>
      </c>
      <c r="C258" s="126">
        <v>308.25</v>
      </c>
      <c r="D258" s="124">
        <v>309.28333333333336</v>
      </c>
      <c r="E258" s="124">
        <v>305.7166666666667</v>
      </c>
      <c r="F258" s="124">
        <v>303.18333333333334</v>
      </c>
      <c r="G258" s="124">
        <v>299.61666666666667</v>
      </c>
      <c r="H258" s="124">
        <v>311.81666666666672</v>
      </c>
      <c r="I258" s="124">
        <v>315.38333333333344</v>
      </c>
      <c r="J258" s="124">
        <v>317.91666666666674</v>
      </c>
      <c r="K258" s="123">
        <v>312.85000000000002</v>
      </c>
      <c r="L258" s="123">
        <v>306.75</v>
      </c>
      <c r="M258" s="123">
        <v>29.93563</v>
      </c>
    </row>
    <row r="259" spans="1:13">
      <c r="A259" s="65">
        <v>249</v>
      </c>
      <c r="B259" s="123" t="s">
        <v>1106</v>
      </c>
      <c r="C259" s="126">
        <v>170.95</v>
      </c>
      <c r="D259" s="124">
        <v>171.36666666666667</v>
      </c>
      <c r="E259" s="124">
        <v>170.08333333333334</v>
      </c>
      <c r="F259" s="124">
        <v>169.21666666666667</v>
      </c>
      <c r="G259" s="124">
        <v>167.93333333333334</v>
      </c>
      <c r="H259" s="124">
        <v>172.23333333333335</v>
      </c>
      <c r="I259" s="124">
        <v>173.51666666666665</v>
      </c>
      <c r="J259" s="124">
        <v>174.38333333333335</v>
      </c>
      <c r="K259" s="123">
        <v>172.65</v>
      </c>
      <c r="L259" s="123">
        <v>170.5</v>
      </c>
      <c r="M259" s="123">
        <v>0.58789000000000002</v>
      </c>
    </row>
    <row r="260" spans="1:13">
      <c r="A260" s="65">
        <v>250</v>
      </c>
      <c r="B260" s="123" t="s">
        <v>1110</v>
      </c>
      <c r="C260" s="126">
        <v>154.65</v>
      </c>
      <c r="D260" s="124">
        <v>154.98333333333335</v>
      </c>
      <c r="E260" s="124">
        <v>152.26666666666671</v>
      </c>
      <c r="F260" s="124">
        <v>149.88333333333335</v>
      </c>
      <c r="G260" s="124">
        <v>147.16666666666671</v>
      </c>
      <c r="H260" s="124">
        <v>157.3666666666667</v>
      </c>
      <c r="I260" s="124">
        <v>160.08333333333334</v>
      </c>
      <c r="J260" s="124">
        <v>162.4666666666667</v>
      </c>
      <c r="K260" s="123">
        <v>157.69999999999999</v>
      </c>
      <c r="L260" s="123">
        <v>152.6</v>
      </c>
      <c r="M260" s="123">
        <v>14.723229999999999</v>
      </c>
    </row>
    <row r="261" spans="1:13">
      <c r="A261" s="65">
        <v>251</v>
      </c>
      <c r="B261" s="123" t="s">
        <v>101</v>
      </c>
      <c r="C261" s="126">
        <v>110.55</v>
      </c>
      <c r="D261" s="124">
        <v>111.26666666666667</v>
      </c>
      <c r="E261" s="124">
        <v>109.03333333333333</v>
      </c>
      <c r="F261" s="124">
        <v>107.51666666666667</v>
      </c>
      <c r="G261" s="124">
        <v>105.28333333333333</v>
      </c>
      <c r="H261" s="124">
        <v>112.78333333333333</v>
      </c>
      <c r="I261" s="124">
        <v>115.01666666666665</v>
      </c>
      <c r="J261" s="124">
        <v>116.53333333333333</v>
      </c>
      <c r="K261" s="123">
        <v>113.5</v>
      </c>
      <c r="L261" s="123">
        <v>109.75</v>
      </c>
      <c r="M261" s="123">
        <v>49.121969999999997</v>
      </c>
    </row>
    <row r="262" spans="1:13">
      <c r="A262" s="65">
        <v>252</v>
      </c>
      <c r="B262" s="123" t="s">
        <v>102</v>
      </c>
      <c r="C262" s="126">
        <v>20.3</v>
      </c>
      <c r="D262" s="124">
        <v>20.516666666666666</v>
      </c>
      <c r="E262" s="124">
        <v>19.983333333333331</v>
      </c>
      <c r="F262" s="124">
        <v>19.666666666666664</v>
      </c>
      <c r="G262" s="124">
        <v>19.133333333333329</v>
      </c>
      <c r="H262" s="124">
        <v>20.833333333333332</v>
      </c>
      <c r="I262" s="124">
        <v>21.366666666666664</v>
      </c>
      <c r="J262" s="124">
        <v>21.683333333333334</v>
      </c>
      <c r="K262" s="123">
        <v>21.05</v>
      </c>
      <c r="L262" s="123">
        <v>20.2</v>
      </c>
      <c r="M262" s="123">
        <v>624.64260999999999</v>
      </c>
    </row>
    <row r="263" spans="1:13">
      <c r="A263" s="65">
        <v>253</v>
      </c>
      <c r="B263" s="123" t="s">
        <v>246</v>
      </c>
      <c r="C263" s="126">
        <v>4.55</v>
      </c>
      <c r="D263" s="124">
        <v>4.583333333333333</v>
      </c>
      <c r="E263" s="124">
        <v>4.4666666666666659</v>
      </c>
      <c r="F263" s="124">
        <v>4.3833333333333329</v>
      </c>
      <c r="G263" s="124">
        <v>4.2666666666666657</v>
      </c>
      <c r="H263" s="124">
        <v>4.6666666666666661</v>
      </c>
      <c r="I263" s="124">
        <v>4.7833333333333332</v>
      </c>
      <c r="J263" s="124">
        <v>4.8666666666666663</v>
      </c>
      <c r="K263" s="123">
        <v>4.7</v>
      </c>
      <c r="L263" s="123">
        <v>4.5</v>
      </c>
      <c r="M263" s="123">
        <v>60.662149999999997</v>
      </c>
    </row>
    <row r="264" spans="1:13">
      <c r="A264" s="65">
        <v>254</v>
      </c>
      <c r="B264" s="123" t="s">
        <v>202</v>
      </c>
      <c r="C264" s="126">
        <v>60.35</v>
      </c>
      <c r="D264" s="124">
        <v>59.699999999999996</v>
      </c>
      <c r="E264" s="124">
        <v>58.649999999999991</v>
      </c>
      <c r="F264" s="124">
        <v>56.949999999999996</v>
      </c>
      <c r="G264" s="124">
        <v>55.899999999999991</v>
      </c>
      <c r="H264" s="124">
        <v>61.399999999999991</v>
      </c>
      <c r="I264" s="124">
        <v>62.449999999999989</v>
      </c>
      <c r="J264" s="124">
        <v>64.149999999999991</v>
      </c>
      <c r="K264" s="123">
        <v>60.75</v>
      </c>
      <c r="L264" s="123">
        <v>58</v>
      </c>
      <c r="M264" s="123">
        <v>8.7481500000000008</v>
      </c>
    </row>
    <row r="265" spans="1:13">
      <c r="A265" s="65">
        <v>255</v>
      </c>
      <c r="B265" s="123" t="s">
        <v>349</v>
      </c>
      <c r="C265" s="126">
        <v>625.54999999999995</v>
      </c>
      <c r="D265" s="124">
        <v>621.7166666666667</v>
      </c>
      <c r="E265" s="124">
        <v>613.93333333333339</v>
      </c>
      <c r="F265" s="124">
        <v>602.31666666666672</v>
      </c>
      <c r="G265" s="124">
        <v>594.53333333333342</v>
      </c>
      <c r="H265" s="124">
        <v>633.33333333333337</v>
      </c>
      <c r="I265" s="124">
        <v>641.11666666666667</v>
      </c>
      <c r="J265" s="124">
        <v>652.73333333333335</v>
      </c>
      <c r="K265" s="123">
        <v>629.5</v>
      </c>
      <c r="L265" s="123">
        <v>610.1</v>
      </c>
      <c r="M265" s="123">
        <v>33.065939999999998</v>
      </c>
    </row>
    <row r="266" spans="1:13">
      <c r="A266" s="65">
        <v>256</v>
      </c>
      <c r="B266" s="123" t="s">
        <v>1124</v>
      </c>
      <c r="C266" s="126">
        <v>324.5</v>
      </c>
      <c r="D266" s="124">
        <v>326.51666666666665</v>
      </c>
      <c r="E266" s="124">
        <v>321.5333333333333</v>
      </c>
      <c r="F266" s="124">
        <v>318.56666666666666</v>
      </c>
      <c r="G266" s="124">
        <v>313.58333333333331</v>
      </c>
      <c r="H266" s="124">
        <v>329.48333333333329</v>
      </c>
      <c r="I266" s="124">
        <v>334.46666666666664</v>
      </c>
      <c r="J266" s="124">
        <v>337.43333333333328</v>
      </c>
      <c r="K266" s="123">
        <v>331.5</v>
      </c>
      <c r="L266" s="123">
        <v>323.55</v>
      </c>
      <c r="M266" s="123">
        <v>0.28109000000000001</v>
      </c>
    </row>
    <row r="267" spans="1:13">
      <c r="A267" s="65">
        <v>257</v>
      </c>
      <c r="B267" s="123" t="s">
        <v>2230</v>
      </c>
      <c r="C267" s="126">
        <v>128.19999999999999</v>
      </c>
      <c r="D267" s="124">
        <v>128.61666666666667</v>
      </c>
      <c r="E267" s="124">
        <v>126.83333333333334</v>
      </c>
      <c r="F267" s="124">
        <v>125.46666666666667</v>
      </c>
      <c r="G267" s="124">
        <v>123.68333333333334</v>
      </c>
      <c r="H267" s="124">
        <v>129.98333333333335</v>
      </c>
      <c r="I267" s="124">
        <v>131.76666666666665</v>
      </c>
      <c r="J267" s="124">
        <v>133.13333333333335</v>
      </c>
      <c r="K267" s="123">
        <v>130.4</v>
      </c>
      <c r="L267" s="123">
        <v>127.25</v>
      </c>
      <c r="M267" s="123">
        <v>11.208690000000001</v>
      </c>
    </row>
    <row r="268" spans="1:13">
      <c r="A268" s="65">
        <v>258</v>
      </c>
      <c r="B268" s="123" t="s">
        <v>1154</v>
      </c>
      <c r="C268" s="126">
        <v>181.25</v>
      </c>
      <c r="D268" s="124">
        <v>179.73333333333335</v>
      </c>
      <c r="E268" s="124">
        <v>174.51666666666671</v>
      </c>
      <c r="F268" s="124">
        <v>167.78333333333336</v>
      </c>
      <c r="G268" s="124">
        <v>162.56666666666672</v>
      </c>
      <c r="H268" s="124">
        <v>186.4666666666667</v>
      </c>
      <c r="I268" s="124">
        <v>191.68333333333334</v>
      </c>
      <c r="J268" s="124">
        <v>198.41666666666669</v>
      </c>
      <c r="K268" s="123">
        <v>184.95</v>
      </c>
      <c r="L268" s="123">
        <v>173</v>
      </c>
      <c r="M268" s="123">
        <v>16.041219999999999</v>
      </c>
    </row>
    <row r="269" spans="1:13">
      <c r="A269" s="65">
        <v>259</v>
      </c>
      <c r="B269" s="123" t="s">
        <v>1152</v>
      </c>
      <c r="C269" s="126">
        <v>91.45</v>
      </c>
      <c r="D269" s="124">
        <v>90.75</v>
      </c>
      <c r="E269" s="124">
        <v>89.5</v>
      </c>
      <c r="F269" s="124">
        <v>87.55</v>
      </c>
      <c r="G269" s="124">
        <v>86.3</v>
      </c>
      <c r="H269" s="124">
        <v>92.7</v>
      </c>
      <c r="I269" s="124">
        <v>93.95</v>
      </c>
      <c r="J269" s="124">
        <v>95.9</v>
      </c>
      <c r="K269" s="123">
        <v>92</v>
      </c>
      <c r="L269" s="123">
        <v>88.8</v>
      </c>
      <c r="M269" s="123">
        <v>3.5984600000000002</v>
      </c>
    </row>
    <row r="270" spans="1:13">
      <c r="A270" s="65">
        <v>260</v>
      </c>
      <c r="B270" s="123" t="s">
        <v>100</v>
      </c>
      <c r="C270" s="126">
        <v>243.75</v>
      </c>
      <c r="D270" s="124">
        <v>244.26666666666665</v>
      </c>
      <c r="E270" s="124">
        <v>241.48333333333329</v>
      </c>
      <c r="F270" s="124">
        <v>239.21666666666664</v>
      </c>
      <c r="G270" s="124">
        <v>236.43333333333328</v>
      </c>
      <c r="H270" s="124">
        <v>246.5333333333333</v>
      </c>
      <c r="I270" s="124">
        <v>249.31666666666666</v>
      </c>
      <c r="J270" s="124">
        <v>251.58333333333331</v>
      </c>
      <c r="K270" s="123">
        <v>247.05</v>
      </c>
      <c r="L270" s="123">
        <v>242</v>
      </c>
      <c r="M270" s="123">
        <v>61.810079999999999</v>
      </c>
    </row>
    <row r="271" spans="1:13">
      <c r="A271" s="65">
        <v>261</v>
      </c>
      <c r="B271" s="123" t="s">
        <v>2232</v>
      </c>
      <c r="C271" s="126">
        <v>2513.15</v>
      </c>
      <c r="D271" s="124">
        <v>2505.7333333333331</v>
      </c>
      <c r="E271" s="124">
        <v>2477.4666666666662</v>
      </c>
      <c r="F271" s="124">
        <v>2441.7833333333333</v>
      </c>
      <c r="G271" s="124">
        <v>2413.5166666666664</v>
      </c>
      <c r="H271" s="124">
        <v>2541.4166666666661</v>
      </c>
      <c r="I271" s="124">
        <v>2569.6833333333334</v>
      </c>
      <c r="J271" s="124">
        <v>2605.3666666666659</v>
      </c>
      <c r="K271" s="123">
        <v>2534</v>
      </c>
      <c r="L271" s="123">
        <v>2470.0500000000002</v>
      </c>
      <c r="M271" s="123">
        <v>6.2280000000000002E-2</v>
      </c>
    </row>
    <row r="272" spans="1:13">
      <c r="A272" s="65">
        <v>262</v>
      </c>
      <c r="B272" s="123" t="s">
        <v>105</v>
      </c>
      <c r="C272" s="126">
        <v>2477.5</v>
      </c>
      <c r="D272" s="124">
        <v>2490.1666666666665</v>
      </c>
      <c r="E272" s="124">
        <v>2458.333333333333</v>
      </c>
      <c r="F272" s="124">
        <v>2439.1666666666665</v>
      </c>
      <c r="G272" s="124">
        <v>2407.333333333333</v>
      </c>
      <c r="H272" s="124">
        <v>2509.333333333333</v>
      </c>
      <c r="I272" s="124">
        <v>2541.1666666666661</v>
      </c>
      <c r="J272" s="124">
        <v>2560.333333333333</v>
      </c>
      <c r="K272" s="123">
        <v>2522</v>
      </c>
      <c r="L272" s="123">
        <v>2471</v>
      </c>
      <c r="M272" s="123">
        <v>13.143319999999999</v>
      </c>
    </row>
    <row r="273" spans="1:13">
      <c r="A273" s="65">
        <v>263</v>
      </c>
      <c r="B273" s="123" t="s">
        <v>1159</v>
      </c>
      <c r="C273" s="126">
        <v>813.2</v>
      </c>
      <c r="D273" s="124">
        <v>818.4</v>
      </c>
      <c r="E273" s="124">
        <v>804.8</v>
      </c>
      <c r="F273" s="124">
        <v>796.4</v>
      </c>
      <c r="G273" s="124">
        <v>782.8</v>
      </c>
      <c r="H273" s="124">
        <v>826.8</v>
      </c>
      <c r="I273" s="124">
        <v>840.40000000000009</v>
      </c>
      <c r="J273" s="124">
        <v>848.8</v>
      </c>
      <c r="K273" s="123">
        <v>832</v>
      </c>
      <c r="L273" s="123">
        <v>810</v>
      </c>
      <c r="M273" s="123">
        <v>3.83317</v>
      </c>
    </row>
    <row r="274" spans="1:13">
      <c r="A274" s="65">
        <v>264</v>
      </c>
      <c r="B274" s="123" t="s">
        <v>106</v>
      </c>
      <c r="C274" s="126">
        <v>455.8</v>
      </c>
      <c r="D274" s="124">
        <v>454.01666666666665</v>
      </c>
      <c r="E274" s="124">
        <v>446.23333333333329</v>
      </c>
      <c r="F274" s="124">
        <v>436.66666666666663</v>
      </c>
      <c r="G274" s="124">
        <v>428.88333333333327</v>
      </c>
      <c r="H274" s="124">
        <v>463.58333333333331</v>
      </c>
      <c r="I274" s="124">
        <v>471.36666666666662</v>
      </c>
      <c r="J274" s="124">
        <v>480.93333333333334</v>
      </c>
      <c r="K274" s="123">
        <v>461.8</v>
      </c>
      <c r="L274" s="123">
        <v>444.45</v>
      </c>
      <c r="M274" s="123">
        <v>17.619579999999999</v>
      </c>
    </row>
    <row r="275" spans="1:13">
      <c r="A275" s="65">
        <v>265</v>
      </c>
      <c r="B275" s="123" t="s">
        <v>1167</v>
      </c>
      <c r="C275" s="126">
        <v>371.5</v>
      </c>
      <c r="D275" s="124">
        <v>375.01666666666671</v>
      </c>
      <c r="E275" s="124">
        <v>367.08333333333343</v>
      </c>
      <c r="F275" s="124">
        <v>362.66666666666674</v>
      </c>
      <c r="G275" s="124">
        <v>354.73333333333346</v>
      </c>
      <c r="H275" s="124">
        <v>379.43333333333339</v>
      </c>
      <c r="I275" s="124">
        <v>387.36666666666667</v>
      </c>
      <c r="J275" s="124">
        <v>391.78333333333336</v>
      </c>
      <c r="K275" s="123">
        <v>382.95</v>
      </c>
      <c r="L275" s="123">
        <v>370.6</v>
      </c>
      <c r="M275" s="123">
        <v>0.24115</v>
      </c>
    </row>
    <row r="276" spans="1:13">
      <c r="A276" s="65">
        <v>266</v>
      </c>
      <c r="B276" s="123" t="s">
        <v>1233</v>
      </c>
      <c r="C276" s="126">
        <v>666</v>
      </c>
      <c r="D276" s="124">
        <v>668.05000000000007</v>
      </c>
      <c r="E276" s="124">
        <v>656.10000000000014</v>
      </c>
      <c r="F276" s="124">
        <v>646.20000000000005</v>
      </c>
      <c r="G276" s="124">
        <v>634.25000000000011</v>
      </c>
      <c r="H276" s="124">
        <v>677.95000000000016</v>
      </c>
      <c r="I276" s="124">
        <v>689.9000000000002</v>
      </c>
      <c r="J276" s="124">
        <v>699.80000000000018</v>
      </c>
      <c r="K276" s="123">
        <v>680</v>
      </c>
      <c r="L276" s="123">
        <v>658.15</v>
      </c>
      <c r="M276" s="123">
        <v>0.46242</v>
      </c>
    </row>
    <row r="277" spans="1:13">
      <c r="A277" s="65">
        <v>267</v>
      </c>
      <c r="B277" s="123" t="s">
        <v>203</v>
      </c>
      <c r="C277" s="126">
        <v>226.3</v>
      </c>
      <c r="D277" s="124">
        <v>226.08333333333334</v>
      </c>
      <c r="E277" s="124">
        <v>222.2166666666667</v>
      </c>
      <c r="F277" s="124">
        <v>218.13333333333335</v>
      </c>
      <c r="G277" s="124">
        <v>214.26666666666671</v>
      </c>
      <c r="H277" s="124">
        <v>230.16666666666669</v>
      </c>
      <c r="I277" s="124">
        <v>234.0333333333333</v>
      </c>
      <c r="J277" s="124">
        <v>238.11666666666667</v>
      </c>
      <c r="K277" s="123">
        <v>229.95</v>
      </c>
      <c r="L277" s="123">
        <v>222</v>
      </c>
      <c r="M277" s="123">
        <v>32.497929999999997</v>
      </c>
    </row>
    <row r="278" spans="1:13">
      <c r="A278" s="65">
        <v>268</v>
      </c>
      <c r="B278" s="123" t="s">
        <v>1234</v>
      </c>
      <c r="C278" s="126">
        <v>439.25</v>
      </c>
      <c r="D278" s="124">
        <v>440.66666666666669</v>
      </c>
      <c r="E278" s="124">
        <v>436.78333333333336</v>
      </c>
      <c r="F278" s="124">
        <v>434.31666666666666</v>
      </c>
      <c r="G278" s="124">
        <v>430.43333333333334</v>
      </c>
      <c r="H278" s="124">
        <v>443.13333333333338</v>
      </c>
      <c r="I278" s="124">
        <v>447.01666666666671</v>
      </c>
      <c r="J278" s="124">
        <v>449.48333333333341</v>
      </c>
      <c r="K278" s="123">
        <v>444.55</v>
      </c>
      <c r="L278" s="123">
        <v>438.2</v>
      </c>
      <c r="M278" s="123">
        <v>0.59760000000000002</v>
      </c>
    </row>
    <row r="279" spans="1:13">
      <c r="A279" s="65">
        <v>269</v>
      </c>
      <c r="B279" s="123" t="s">
        <v>1171</v>
      </c>
      <c r="C279" s="126">
        <v>574.70000000000005</v>
      </c>
      <c r="D279" s="124">
        <v>572.7833333333333</v>
      </c>
      <c r="E279" s="124">
        <v>564.16666666666663</v>
      </c>
      <c r="F279" s="124">
        <v>553.63333333333333</v>
      </c>
      <c r="G279" s="124">
        <v>545.01666666666665</v>
      </c>
      <c r="H279" s="124">
        <v>583.31666666666661</v>
      </c>
      <c r="I279" s="124">
        <v>591.93333333333339</v>
      </c>
      <c r="J279" s="124">
        <v>602.46666666666658</v>
      </c>
      <c r="K279" s="123">
        <v>581.4</v>
      </c>
      <c r="L279" s="123">
        <v>562.25</v>
      </c>
      <c r="M279" s="123">
        <v>3.97906</v>
      </c>
    </row>
    <row r="280" spans="1:13">
      <c r="A280" s="65">
        <v>270</v>
      </c>
      <c r="B280" s="123" t="s">
        <v>1174</v>
      </c>
      <c r="C280" s="126">
        <v>470.2</v>
      </c>
      <c r="D280" s="124">
        <v>470.05</v>
      </c>
      <c r="E280" s="124">
        <v>466.65000000000003</v>
      </c>
      <c r="F280" s="124">
        <v>463.1</v>
      </c>
      <c r="G280" s="124">
        <v>459.70000000000005</v>
      </c>
      <c r="H280" s="124">
        <v>473.6</v>
      </c>
      <c r="I280" s="124">
        <v>477</v>
      </c>
      <c r="J280" s="124">
        <v>480.55</v>
      </c>
      <c r="K280" s="123">
        <v>473.45</v>
      </c>
      <c r="L280" s="123">
        <v>466.5</v>
      </c>
      <c r="M280" s="123">
        <v>0.87602999999999998</v>
      </c>
    </row>
    <row r="281" spans="1:13">
      <c r="A281" s="65">
        <v>271</v>
      </c>
      <c r="B281" s="123" t="s">
        <v>204</v>
      </c>
      <c r="C281" s="126">
        <v>491.25</v>
      </c>
      <c r="D281" s="124">
        <v>490.3</v>
      </c>
      <c r="E281" s="124">
        <v>487.05</v>
      </c>
      <c r="F281" s="124">
        <v>482.85</v>
      </c>
      <c r="G281" s="124">
        <v>479.6</v>
      </c>
      <c r="H281" s="124">
        <v>494.5</v>
      </c>
      <c r="I281" s="124">
        <v>497.75</v>
      </c>
      <c r="J281" s="124">
        <v>501.95</v>
      </c>
      <c r="K281" s="123">
        <v>493.55</v>
      </c>
      <c r="L281" s="123">
        <v>486.1</v>
      </c>
      <c r="M281" s="123">
        <v>1.6221699999999999</v>
      </c>
    </row>
    <row r="282" spans="1:13">
      <c r="A282" s="65">
        <v>272</v>
      </c>
      <c r="B282" s="123" t="s">
        <v>108</v>
      </c>
      <c r="C282" s="126">
        <v>125.05</v>
      </c>
      <c r="D282" s="124">
        <v>125.08333333333333</v>
      </c>
      <c r="E282" s="124">
        <v>123.16666666666666</v>
      </c>
      <c r="F282" s="124">
        <v>121.28333333333333</v>
      </c>
      <c r="G282" s="124">
        <v>119.36666666666666</v>
      </c>
      <c r="H282" s="124">
        <v>126.96666666666665</v>
      </c>
      <c r="I282" s="124">
        <v>128.88333333333333</v>
      </c>
      <c r="J282" s="124">
        <v>130.76666666666665</v>
      </c>
      <c r="K282" s="123">
        <v>127</v>
      </c>
      <c r="L282" s="123">
        <v>123.2</v>
      </c>
      <c r="M282" s="123">
        <v>24.76163</v>
      </c>
    </row>
    <row r="283" spans="1:13">
      <c r="A283" s="65">
        <v>273</v>
      </c>
      <c r="B283" s="123" t="s">
        <v>205</v>
      </c>
      <c r="C283" s="126">
        <v>104.35</v>
      </c>
      <c r="D283" s="124">
        <v>104.21666666666665</v>
      </c>
      <c r="E283" s="124">
        <v>103.63333333333331</v>
      </c>
      <c r="F283" s="124">
        <v>102.91666666666666</v>
      </c>
      <c r="G283" s="124">
        <v>102.33333333333331</v>
      </c>
      <c r="H283" s="124">
        <v>104.93333333333331</v>
      </c>
      <c r="I283" s="124">
        <v>105.51666666666665</v>
      </c>
      <c r="J283" s="124">
        <v>106.23333333333331</v>
      </c>
      <c r="K283" s="123">
        <v>104.8</v>
      </c>
      <c r="L283" s="123">
        <v>103.5</v>
      </c>
      <c r="M283" s="123">
        <v>4.1458500000000003</v>
      </c>
    </row>
    <row r="284" spans="1:13">
      <c r="A284" s="65">
        <v>274</v>
      </c>
      <c r="B284" s="123" t="s">
        <v>229</v>
      </c>
      <c r="C284" s="126">
        <v>532.45000000000005</v>
      </c>
      <c r="D284" s="124">
        <v>532.85</v>
      </c>
      <c r="E284" s="124">
        <v>524.95000000000005</v>
      </c>
      <c r="F284" s="124">
        <v>517.45000000000005</v>
      </c>
      <c r="G284" s="124">
        <v>509.55000000000007</v>
      </c>
      <c r="H284" s="124">
        <v>540.35</v>
      </c>
      <c r="I284" s="124">
        <v>548.24999999999989</v>
      </c>
      <c r="J284" s="124">
        <v>555.75</v>
      </c>
      <c r="K284" s="123">
        <v>540.75</v>
      </c>
      <c r="L284" s="123">
        <v>525.35</v>
      </c>
      <c r="M284" s="123">
        <v>6.0495000000000001</v>
      </c>
    </row>
    <row r="285" spans="1:13">
      <c r="A285" s="65">
        <v>275</v>
      </c>
      <c r="B285" s="123" t="s">
        <v>1187</v>
      </c>
      <c r="C285" s="126">
        <v>409.35</v>
      </c>
      <c r="D285" s="124">
        <v>412.65000000000003</v>
      </c>
      <c r="E285" s="124">
        <v>404.70000000000005</v>
      </c>
      <c r="F285" s="124">
        <v>400.05</v>
      </c>
      <c r="G285" s="124">
        <v>392.1</v>
      </c>
      <c r="H285" s="124">
        <v>417.30000000000007</v>
      </c>
      <c r="I285" s="124">
        <v>425.25</v>
      </c>
      <c r="J285" s="124">
        <v>429.90000000000009</v>
      </c>
      <c r="K285" s="123">
        <v>420.6</v>
      </c>
      <c r="L285" s="123">
        <v>408</v>
      </c>
      <c r="M285" s="123">
        <v>1.80216</v>
      </c>
    </row>
    <row r="286" spans="1:13">
      <c r="A286" s="65">
        <v>276</v>
      </c>
      <c r="B286" s="123" t="s">
        <v>1195</v>
      </c>
      <c r="C286" s="126">
        <v>123.35</v>
      </c>
      <c r="D286" s="124">
        <v>124.08333333333333</v>
      </c>
      <c r="E286" s="124">
        <v>122.01666666666665</v>
      </c>
      <c r="F286" s="124">
        <v>120.68333333333332</v>
      </c>
      <c r="G286" s="124">
        <v>118.61666666666665</v>
      </c>
      <c r="H286" s="124">
        <v>125.41666666666666</v>
      </c>
      <c r="I286" s="124">
        <v>127.48333333333335</v>
      </c>
      <c r="J286" s="124">
        <v>128.81666666666666</v>
      </c>
      <c r="K286" s="123">
        <v>126.15</v>
      </c>
      <c r="L286" s="123">
        <v>122.75</v>
      </c>
      <c r="M286" s="123">
        <v>2.6208800000000001</v>
      </c>
    </row>
    <row r="287" spans="1:13">
      <c r="A287" s="65">
        <v>277</v>
      </c>
      <c r="B287" s="123" t="s">
        <v>1207</v>
      </c>
      <c r="C287" s="126">
        <v>238.1</v>
      </c>
      <c r="D287" s="124">
        <v>238.86666666666667</v>
      </c>
      <c r="E287" s="124">
        <v>235.73333333333335</v>
      </c>
      <c r="F287" s="124">
        <v>233.36666666666667</v>
      </c>
      <c r="G287" s="124">
        <v>230.23333333333335</v>
      </c>
      <c r="H287" s="124">
        <v>241.23333333333335</v>
      </c>
      <c r="I287" s="124">
        <v>244.36666666666667</v>
      </c>
      <c r="J287" s="124">
        <v>246.73333333333335</v>
      </c>
      <c r="K287" s="123">
        <v>242</v>
      </c>
      <c r="L287" s="123">
        <v>236.5</v>
      </c>
      <c r="M287" s="123">
        <v>0.25341000000000002</v>
      </c>
    </row>
    <row r="288" spans="1:13">
      <c r="A288" s="65">
        <v>278</v>
      </c>
      <c r="B288" s="123" t="s">
        <v>1216</v>
      </c>
      <c r="C288" s="126">
        <v>318.10000000000002</v>
      </c>
      <c r="D288" s="124">
        <v>320.16666666666669</v>
      </c>
      <c r="E288" s="124">
        <v>313.93333333333339</v>
      </c>
      <c r="F288" s="124">
        <v>309.76666666666671</v>
      </c>
      <c r="G288" s="124">
        <v>303.53333333333342</v>
      </c>
      <c r="H288" s="124">
        <v>324.33333333333337</v>
      </c>
      <c r="I288" s="124">
        <v>330.56666666666661</v>
      </c>
      <c r="J288" s="124">
        <v>334.73333333333335</v>
      </c>
      <c r="K288" s="123">
        <v>326.39999999999998</v>
      </c>
      <c r="L288" s="123">
        <v>316</v>
      </c>
      <c r="M288" s="123">
        <v>0.83182</v>
      </c>
    </row>
    <row r="289" spans="1:13">
      <c r="A289" s="65">
        <v>279</v>
      </c>
      <c r="B289" s="123" t="s">
        <v>107</v>
      </c>
      <c r="C289" s="126">
        <v>1134.5999999999999</v>
      </c>
      <c r="D289" s="124">
        <v>1128.4833333333333</v>
      </c>
      <c r="E289" s="124">
        <v>1119.6166666666668</v>
      </c>
      <c r="F289" s="124">
        <v>1104.6333333333334</v>
      </c>
      <c r="G289" s="124">
        <v>1095.7666666666669</v>
      </c>
      <c r="H289" s="124">
        <v>1143.4666666666667</v>
      </c>
      <c r="I289" s="124">
        <v>1152.333333333333</v>
      </c>
      <c r="J289" s="124">
        <v>1167.3166666666666</v>
      </c>
      <c r="K289" s="123">
        <v>1137.3499999999999</v>
      </c>
      <c r="L289" s="123">
        <v>1113.5</v>
      </c>
      <c r="M289" s="123">
        <v>13.444089999999999</v>
      </c>
    </row>
    <row r="290" spans="1:13">
      <c r="A290" s="65">
        <v>280</v>
      </c>
      <c r="B290" s="123" t="s">
        <v>1243</v>
      </c>
      <c r="C290" s="126">
        <v>61.2</v>
      </c>
      <c r="D290" s="124">
        <v>61.1</v>
      </c>
      <c r="E290" s="124">
        <v>58.7</v>
      </c>
      <c r="F290" s="124">
        <v>56.2</v>
      </c>
      <c r="G290" s="124">
        <v>53.800000000000004</v>
      </c>
      <c r="H290" s="124">
        <v>63.6</v>
      </c>
      <c r="I290" s="124">
        <v>66</v>
      </c>
      <c r="J290" s="124">
        <v>68.5</v>
      </c>
      <c r="K290" s="123">
        <v>63.5</v>
      </c>
      <c r="L290" s="123">
        <v>58.6</v>
      </c>
      <c r="M290" s="123">
        <v>187.86192</v>
      </c>
    </row>
    <row r="291" spans="1:13">
      <c r="A291" s="65">
        <v>281</v>
      </c>
      <c r="B291" s="123" t="s">
        <v>109</v>
      </c>
      <c r="C291" s="126">
        <v>167</v>
      </c>
      <c r="D291" s="124">
        <v>167.68333333333331</v>
      </c>
      <c r="E291" s="124">
        <v>165.21666666666661</v>
      </c>
      <c r="F291" s="124">
        <v>163.43333333333331</v>
      </c>
      <c r="G291" s="124">
        <v>160.96666666666661</v>
      </c>
      <c r="H291" s="124">
        <v>169.46666666666661</v>
      </c>
      <c r="I291" s="124">
        <v>171.93333333333331</v>
      </c>
      <c r="J291" s="124">
        <v>173.71666666666661</v>
      </c>
      <c r="K291" s="123">
        <v>170.15</v>
      </c>
      <c r="L291" s="123">
        <v>165.9</v>
      </c>
      <c r="M291" s="123">
        <v>21.006219999999999</v>
      </c>
    </row>
    <row r="292" spans="1:13">
      <c r="A292" s="65">
        <v>282</v>
      </c>
      <c r="B292" s="123" t="s">
        <v>2248</v>
      </c>
      <c r="C292" s="126">
        <v>1206.8</v>
      </c>
      <c r="D292" s="124">
        <v>1219</v>
      </c>
      <c r="E292" s="124">
        <v>1183</v>
      </c>
      <c r="F292" s="124">
        <v>1159.2</v>
      </c>
      <c r="G292" s="124">
        <v>1123.2</v>
      </c>
      <c r="H292" s="124">
        <v>1242.8</v>
      </c>
      <c r="I292" s="124">
        <v>1278.8</v>
      </c>
      <c r="J292" s="124">
        <v>1302.5999999999999</v>
      </c>
      <c r="K292" s="123">
        <v>1255</v>
      </c>
      <c r="L292" s="123">
        <v>1195.2</v>
      </c>
      <c r="M292" s="123">
        <v>1.6067499999999999</v>
      </c>
    </row>
    <row r="293" spans="1:13">
      <c r="A293" s="65">
        <v>283</v>
      </c>
      <c r="B293" s="123" t="s">
        <v>110</v>
      </c>
      <c r="C293" s="126">
        <v>548.45000000000005</v>
      </c>
      <c r="D293" s="124">
        <v>551.21666666666658</v>
      </c>
      <c r="E293" s="124">
        <v>543.53333333333319</v>
      </c>
      <c r="F293" s="124">
        <v>538.61666666666656</v>
      </c>
      <c r="G293" s="124">
        <v>530.93333333333317</v>
      </c>
      <c r="H293" s="124">
        <v>556.13333333333321</v>
      </c>
      <c r="I293" s="124">
        <v>563.81666666666661</v>
      </c>
      <c r="J293" s="124">
        <v>568.73333333333323</v>
      </c>
      <c r="K293" s="123">
        <v>558.9</v>
      </c>
      <c r="L293" s="123">
        <v>546.29999999999995</v>
      </c>
      <c r="M293" s="123">
        <v>8.5259199999999993</v>
      </c>
    </row>
    <row r="294" spans="1:13">
      <c r="A294" s="65">
        <v>284</v>
      </c>
      <c r="B294" s="123" t="s">
        <v>1254</v>
      </c>
      <c r="C294" s="126">
        <v>7564.6</v>
      </c>
      <c r="D294" s="124">
        <v>7582.5166666666664</v>
      </c>
      <c r="E294" s="124">
        <v>7507.083333333333</v>
      </c>
      <c r="F294" s="124">
        <v>7449.5666666666666</v>
      </c>
      <c r="G294" s="124">
        <v>7374.1333333333332</v>
      </c>
      <c r="H294" s="124">
        <v>7640.0333333333328</v>
      </c>
      <c r="I294" s="124">
        <v>7715.4666666666672</v>
      </c>
      <c r="J294" s="124">
        <v>7772.9833333333327</v>
      </c>
      <c r="K294" s="123">
        <v>7657.95</v>
      </c>
      <c r="L294" s="123">
        <v>7525</v>
      </c>
      <c r="M294" s="123">
        <v>5.357E-2</v>
      </c>
    </row>
    <row r="295" spans="1:13">
      <c r="A295" s="65">
        <v>285</v>
      </c>
      <c r="B295" s="123" t="s">
        <v>1246</v>
      </c>
      <c r="C295" s="126">
        <v>92</v>
      </c>
      <c r="D295" s="124">
        <v>92.066666666666663</v>
      </c>
      <c r="E295" s="124">
        <v>91.433333333333323</v>
      </c>
      <c r="F295" s="124">
        <v>90.86666666666666</v>
      </c>
      <c r="G295" s="124">
        <v>90.23333333333332</v>
      </c>
      <c r="H295" s="124">
        <v>92.633333333333326</v>
      </c>
      <c r="I295" s="124">
        <v>93.266666666666652</v>
      </c>
      <c r="J295" s="124">
        <v>93.833333333333329</v>
      </c>
      <c r="K295" s="123">
        <v>92.7</v>
      </c>
      <c r="L295" s="123">
        <v>91.5</v>
      </c>
      <c r="M295" s="123">
        <v>4.9676600000000004</v>
      </c>
    </row>
    <row r="296" spans="1:13">
      <c r="A296" s="65">
        <v>286</v>
      </c>
      <c r="B296" s="123" t="s">
        <v>2191</v>
      </c>
      <c r="C296" s="126">
        <v>1394.8</v>
      </c>
      <c r="D296" s="124">
        <v>1402.3333333333333</v>
      </c>
      <c r="E296" s="124">
        <v>1383.6666666666665</v>
      </c>
      <c r="F296" s="124">
        <v>1372.5333333333333</v>
      </c>
      <c r="G296" s="124">
        <v>1353.8666666666666</v>
      </c>
      <c r="H296" s="124">
        <v>1413.4666666666665</v>
      </c>
      <c r="I296" s="124">
        <v>1432.133333333333</v>
      </c>
      <c r="J296" s="124">
        <v>1443.2666666666664</v>
      </c>
      <c r="K296" s="123">
        <v>1421</v>
      </c>
      <c r="L296" s="123">
        <v>1391.2</v>
      </c>
      <c r="M296" s="123">
        <v>1.3761099999999999</v>
      </c>
    </row>
    <row r="297" spans="1:13">
      <c r="A297" s="65">
        <v>287</v>
      </c>
      <c r="B297" s="123" t="s">
        <v>111</v>
      </c>
      <c r="C297" s="126">
        <v>1357.45</v>
      </c>
      <c r="D297" s="124">
        <v>1354.8000000000002</v>
      </c>
      <c r="E297" s="124">
        <v>1348.2000000000003</v>
      </c>
      <c r="F297" s="124">
        <v>1338.95</v>
      </c>
      <c r="G297" s="124">
        <v>1332.3500000000001</v>
      </c>
      <c r="H297" s="124">
        <v>1364.0500000000004</v>
      </c>
      <c r="I297" s="124">
        <v>1370.6500000000003</v>
      </c>
      <c r="J297" s="124">
        <v>1379.9000000000005</v>
      </c>
      <c r="K297" s="123">
        <v>1361.4</v>
      </c>
      <c r="L297" s="123">
        <v>1345.55</v>
      </c>
      <c r="M297" s="123">
        <v>16.9541</v>
      </c>
    </row>
    <row r="298" spans="1:13">
      <c r="A298" s="65">
        <v>288</v>
      </c>
      <c r="B298" s="123" t="s">
        <v>2339</v>
      </c>
      <c r="C298" s="126">
        <v>504.45</v>
      </c>
      <c r="D298" s="124">
        <v>504.63333333333327</v>
      </c>
      <c r="E298" s="124">
        <v>502.36666666666656</v>
      </c>
      <c r="F298" s="124">
        <v>500.2833333333333</v>
      </c>
      <c r="G298" s="124">
        <v>498.01666666666659</v>
      </c>
      <c r="H298" s="124">
        <v>506.71666666666653</v>
      </c>
      <c r="I298" s="124">
        <v>508.98333333333329</v>
      </c>
      <c r="J298" s="124">
        <v>511.06666666666649</v>
      </c>
      <c r="K298" s="123">
        <v>506.9</v>
      </c>
      <c r="L298" s="123">
        <v>502.55</v>
      </c>
      <c r="M298" s="123">
        <v>0.38180999999999998</v>
      </c>
    </row>
    <row r="299" spans="1:13">
      <c r="A299" s="65">
        <v>289</v>
      </c>
      <c r="B299" s="123" t="s">
        <v>1263</v>
      </c>
      <c r="C299" s="126">
        <v>479.35</v>
      </c>
      <c r="D299" s="124">
        <v>481.70000000000005</v>
      </c>
      <c r="E299" s="124">
        <v>473.85000000000008</v>
      </c>
      <c r="F299" s="124">
        <v>468.35</v>
      </c>
      <c r="G299" s="124">
        <v>460.50000000000006</v>
      </c>
      <c r="H299" s="124">
        <v>487.2000000000001</v>
      </c>
      <c r="I299" s="124">
        <v>495.05</v>
      </c>
      <c r="J299" s="124">
        <v>500.55000000000013</v>
      </c>
      <c r="K299" s="123">
        <v>489.55</v>
      </c>
      <c r="L299" s="123">
        <v>476.2</v>
      </c>
      <c r="M299" s="123">
        <v>0.11484</v>
      </c>
    </row>
    <row r="300" spans="1:13">
      <c r="A300" s="65">
        <v>290</v>
      </c>
      <c r="B300" s="123" t="s">
        <v>112</v>
      </c>
      <c r="C300" s="126">
        <v>773.35</v>
      </c>
      <c r="D300" s="124">
        <v>778.0333333333333</v>
      </c>
      <c r="E300" s="124">
        <v>767.31666666666661</v>
      </c>
      <c r="F300" s="124">
        <v>761.2833333333333</v>
      </c>
      <c r="G300" s="124">
        <v>750.56666666666661</v>
      </c>
      <c r="H300" s="124">
        <v>784.06666666666661</v>
      </c>
      <c r="I300" s="124">
        <v>794.7833333333333</v>
      </c>
      <c r="J300" s="124">
        <v>800.81666666666661</v>
      </c>
      <c r="K300" s="123">
        <v>788.75</v>
      </c>
      <c r="L300" s="123">
        <v>772</v>
      </c>
      <c r="M300" s="123">
        <v>11.384259999999999</v>
      </c>
    </row>
    <row r="301" spans="1:13">
      <c r="A301" s="65">
        <v>291</v>
      </c>
      <c r="B301" s="123" t="s">
        <v>1374</v>
      </c>
      <c r="C301" s="126">
        <v>63.4</v>
      </c>
      <c r="D301" s="124">
        <v>63.966666666666669</v>
      </c>
      <c r="E301" s="124">
        <v>62.433333333333337</v>
      </c>
      <c r="F301" s="124">
        <v>61.466666666666669</v>
      </c>
      <c r="G301" s="124">
        <v>59.933333333333337</v>
      </c>
      <c r="H301" s="124">
        <v>64.933333333333337</v>
      </c>
      <c r="I301" s="124">
        <v>66.466666666666669</v>
      </c>
      <c r="J301" s="124">
        <v>67.433333333333337</v>
      </c>
      <c r="K301" s="123">
        <v>65.5</v>
      </c>
      <c r="L301" s="123">
        <v>63</v>
      </c>
      <c r="M301" s="123">
        <v>18.758040000000001</v>
      </c>
    </row>
    <row r="302" spans="1:13">
      <c r="A302" s="65">
        <v>292</v>
      </c>
      <c r="B302" s="123" t="s">
        <v>1378</v>
      </c>
      <c r="C302" s="126">
        <v>209.65</v>
      </c>
      <c r="D302" s="124">
        <v>209.75</v>
      </c>
      <c r="E302" s="124">
        <v>207.5</v>
      </c>
      <c r="F302" s="124">
        <v>205.35</v>
      </c>
      <c r="G302" s="124">
        <v>203.1</v>
      </c>
      <c r="H302" s="124">
        <v>211.9</v>
      </c>
      <c r="I302" s="124">
        <v>214.15</v>
      </c>
      <c r="J302" s="124">
        <v>216.3</v>
      </c>
      <c r="K302" s="123">
        <v>212</v>
      </c>
      <c r="L302" s="123">
        <v>207.6</v>
      </c>
      <c r="M302" s="123">
        <v>2.9584800000000002</v>
      </c>
    </row>
    <row r="303" spans="1:13">
      <c r="A303" s="65">
        <v>293</v>
      </c>
      <c r="B303" s="123" t="s">
        <v>119</v>
      </c>
      <c r="C303" s="126">
        <v>77613.7</v>
      </c>
      <c r="D303" s="124">
        <v>77375.666666666672</v>
      </c>
      <c r="E303" s="124">
        <v>76388.03333333334</v>
      </c>
      <c r="F303" s="124">
        <v>75162.366666666669</v>
      </c>
      <c r="G303" s="124">
        <v>74174.733333333337</v>
      </c>
      <c r="H303" s="124">
        <v>78601.333333333343</v>
      </c>
      <c r="I303" s="124">
        <v>79588.966666666674</v>
      </c>
      <c r="J303" s="124">
        <v>80814.633333333346</v>
      </c>
      <c r="K303" s="123">
        <v>78363.3</v>
      </c>
      <c r="L303" s="123">
        <v>76150</v>
      </c>
      <c r="M303" s="123">
        <v>0.11854000000000001</v>
      </c>
    </row>
    <row r="304" spans="1:13">
      <c r="A304" s="65">
        <v>294</v>
      </c>
      <c r="B304" s="123" t="s">
        <v>1296</v>
      </c>
      <c r="C304" s="126">
        <v>161.55000000000001</v>
      </c>
      <c r="D304" s="124">
        <v>161.16666666666666</v>
      </c>
      <c r="E304" s="124">
        <v>160.38333333333333</v>
      </c>
      <c r="F304" s="124">
        <v>159.21666666666667</v>
      </c>
      <c r="G304" s="124">
        <v>158.43333333333334</v>
      </c>
      <c r="H304" s="124">
        <v>162.33333333333331</v>
      </c>
      <c r="I304" s="124">
        <v>163.11666666666667</v>
      </c>
      <c r="J304" s="124">
        <v>164.2833333333333</v>
      </c>
      <c r="K304" s="123">
        <v>161.94999999999999</v>
      </c>
      <c r="L304" s="123">
        <v>160</v>
      </c>
      <c r="M304" s="123">
        <v>5.9584299999999999</v>
      </c>
    </row>
    <row r="305" spans="1:13">
      <c r="A305" s="65">
        <v>295</v>
      </c>
      <c r="B305" s="123" t="s">
        <v>2167</v>
      </c>
      <c r="C305" s="126">
        <v>918.95</v>
      </c>
      <c r="D305" s="124">
        <v>919.94999999999993</v>
      </c>
      <c r="E305" s="124">
        <v>912.99999999999989</v>
      </c>
      <c r="F305" s="124">
        <v>907.05</v>
      </c>
      <c r="G305" s="124">
        <v>900.09999999999991</v>
      </c>
      <c r="H305" s="124">
        <v>925.89999999999986</v>
      </c>
      <c r="I305" s="124">
        <v>932.84999999999991</v>
      </c>
      <c r="J305" s="124">
        <v>938.79999999999984</v>
      </c>
      <c r="K305" s="123">
        <v>926.9</v>
      </c>
      <c r="L305" s="123">
        <v>914</v>
      </c>
      <c r="M305" s="123">
        <v>11.78763</v>
      </c>
    </row>
    <row r="306" spans="1:13">
      <c r="A306" s="65">
        <v>296</v>
      </c>
      <c r="B306" s="123" t="s">
        <v>1401</v>
      </c>
      <c r="C306" s="126">
        <v>20.7</v>
      </c>
      <c r="D306" s="124">
        <v>20.833333333333332</v>
      </c>
      <c r="E306" s="124">
        <v>20.016666666666666</v>
      </c>
      <c r="F306" s="124">
        <v>19.333333333333332</v>
      </c>
      <c r="G306" s="124">
        <v>18.516666666666666</v>
      </c>
      <c r="H306" s="124">
        <v>21.516666666666666</v>
      </c>
      <c r="I306" s="124">
        <v>22.333333333333336</v>
      </c>
      <c r="J306" s="124">
        <v>23.016666666666666</v>
      </c>
      <c r="K306" s="123">
        <v>21.65</v>
      </c>
      <c r="L306" s="123">
        <v>20.149999999999999</v>
      </c>
      <c r="M306" s="123">
        <v>37.201630000000002</v>
      </c>
    </row>
    <row r="307" spans="1:13">
      <c r="A307" s="65">
        <v>297</v>
      </c>
      <c r="B307" s="123" t="s">
        <v>114</v>
      </c>
      <c r="C307" s="126">
        <v>498.3</v>
      </c>
      <c r="D307" s="124">
        <v>496.38333333333338</v>
      </c>
      <c r="E307" s="124">
        <v>490.41666666666674</v>
      </c>
      <c r="F307" s="124">
        <v>482.53333333333336</v>
      </c>
      <c r="G307" s="124">
        <v>476.56666666666672</v>
      </c>
      <c r="H307" s="124">
        <v>504.26666666666677</v>
      </c>
      <c r="I307" s="124">
        <v>510.23333333333335</v>
      </c>
      <c r="J307" s="124">
        <v>518.11666666666679</v>
      </c>
      <c r="K307" s="123">
        <v>502.35</v>
      </c>
      <c r="L307" s="123">
        <v>488.5</v>
      </c>
      <c r="M307" s="123">
        <v>9.1834000000000007</v>
      </c>
    </row>
    <row r="308" spans="1:13">
      <c r="A308" s="65">
        <v>298</v>
      </c>
      <c r="B308" s="123" t="s">
        <v>113</v>
      </c>
      <c r="C308" s="126">
        <v>787.85</v>
      </c>
      <c r="D308" s="124">
        <v>787.69999999999993</v>
      </c>
      <c r="E308" s="124">
        <v>780.79999999999984</v>
      </c>
      <c r="F308" s="124">
        <v>773.74999999999989</v>
      </c>
      <c r="G308" s="124">
        <v>766.8499999999998</v>
      </c>
      <c r="H308" s="124">
        <v>794.74999999999989</v>
      </c>
      <c r="I308" s="124">
        <v>801.65</v>
      </c>
      <c r="J308" s="124">
        <v>808.69999999999993</v>
      </c>
      <c r="K308" s="123">
        <v>794.6</v>
      </c>
      <c r="L308" s="123">
        <v>780.65</v>
      </c>
      <c r="M308" s="123">
        <v>11.46053</v>
      </c>
    </row>
    <row r="309" spans="1:13">
      <c r="A309" s="65">
        <v>299</v>
      </c>
      <c r="B309" s="123" t="s">
        <v>1300</v>
      </c>
      <c r="C309" s="126">
        <v>215.05</v>
      </c>
      <c r="D309" s="124">
        <v>217.15</v>
      </c>
      <c r="E309" s="124">
        <v>212.3</v>
      </c>
      <c r="F309" s="124">
        <v>209.55</v>
      </c>
      <c r="G309" s="124">
        <v>204.70000000000002</v>
      </c>
      <c r="H309" s="124">
        <v>219.9</v>
      </c>
      <c r="I309" s="124">
        <v>224.74999999999997</v>
      </c>
      <c r="J309" s="124">
        <v>227.5</v>
      </c>
      <c r="K309" s="123">
        <v>222</v>
      </c>
      <c r="L309" s="123">
        <v>214.4</v>
      </c>
      <c r="M309" s="123">
        <v>9.3633900000000008</v>
      </c>
    </row>
    <row r="310" spans="1:13">
      <c r="A310" s="65">
        <v>300</v>
      </c>
      <c r="B310" s="123" t="s">
        <v>1362</v>
      </c>
      <c r="C310" s="126">
        <v>301.64999999999998</v>
      </c>
      <c r="D310" s="124">
        <v>301.48333333333335</v>
      </c>
      <c r="E310" s="124">
        <v>298.41666666666669</v>
      </c>
      <c r="F310" s="124">
        <v>295.18333333333334</v>
      </c>
      <c r="G310" s="124">
        <v>292.11666666666667</v>
      </c>
      <c r="H310" s="124">
        <v>304.7166666666667</v>
      </c>
      <c r="I310" s="124">
        <v>307.7833333333333</v>
      </c>
      <c r="J310" s="124">
        <v>311.01666666666671</v>
      </c>
      <c r="K310" s="123">
        <v>304.55</v>
      </c>
      <c r="L310" s="123">
        <v>298.25</v>
      </c>
      <c r="M310" s="123">
        <v>0.65824000000000005</v>
      </c>
    </row>
    <row r="311" spans="1:13">
      <c r="A311" s="65">
        <v>301</v>
      </c>
      <c r="B311" s="123" t="s">
        <v>1316</v>
      </c>
      <c r="C311" s="126">
        <v>119.5</v>
      </c>
      <c r="D311" s="124">
        <v>120.13333333333333</v>
      </c>
      <c r="E311" s="124">
        <v>117.86666666666665</v>
      </c>
      <c r="F311" s="124">
        <v>116.23333333333332</v>
      </c>
      <c r="G311" s="124">
        <v>113.96666666666664</v>
      </c>
      <c r="H311" s="124">
        <v>121.76666666666665</v>
      </c>
      <c r="I311" s="124">
        <v>124.03333333333333</v>
      </c>
      <c r="J311" s="124">
        <v>125.66666666666666</v>
      </c>
      <c r="K311" s="123">
        <v>122.4</v>
      </c>
      <c r="L311" s="123">
        <v>118.5</v>
      </c>
      <c r="M311" s="123">
        <v>23.087350000000001</v>
      </c>
    </row>
    <row r="312" spans="1:13">
      <c r="A312" s="65">
        <v>302</v>
      </c>
      <c r="B312" s="123" t="s">
        <v>1399</v>
      </c>
      <c r="C312" s="126">
        <v>108.8</v>
      </c>
      <c r="D312" s="124">
        <v>109.16666666666667</v>
      </c>
      <c r="E312" s="124">
        <v>107.93333333333334</v>
      </c>
      <c r="F312" s="124">
        <v>107.06666666666666</v>
      </c>
      <c r="G312" s="124">
        <v>105.83333333333333</v>
      </c>
      <c r="H312" s="124">
        <v>110.03333333333335</v>
      </c>
      <c r="I312" s="124">
        <v>111.26666666666667</v>
      </c>
      <c r="J312" s="124">
        <v>112.13333333333335</v>
      </c>
      <c r="K312" s="123">
        <v>110.4</v>
      </c>
      <c r="L312" s="123">
        <v>108.3</v>
      </c>
      <c r="M312" s="123">
        <v>11.60697</v>
      </c>
    </row>
    <row r="313" spans="1:13">
      <c r="A313" s="65">
        <v>303</v>
      </c>
      <c r="B313" s="123" t="s">
        <v>1328</v>
      </c>
      <c r="C313" s="126">
        <v>404.5</v>
      </c>
      <c r="D313" s="124">
        <v>405.65000000000003</v>
      </c>
      <c r="E313" s="124">
        <v>398.05000000000007</v>
      </c>
      <c r="F313" s="124">
        <v>391.6</v>
      </c>
      <c r="G313" s="124">
        <v>384.00000000000006</v>
      </c>
      <c r="H313" s="124">
        <v>412.10000000000008</v>
      </c>
      <c r="I313" s="124">
        <v>419.7000000000001</v>
      </c>
      <c r="J313" s="124">
        <v>426.15000000000009</v>
      </c>
      <c r="K313" s="123">
        <v>413.25</v>
      </c>
      <c r="L313" s="123">
        <v>399.2</v>
      </c>
      <c r="M313" s="123">
        <v>2.1294599999999999</v>
      </c>
    </row>
    <row r="314" spans="1:13">
      <c r="A314" s="65">
        <v>304</v>
      </c>
      <c r="B314" s="123" t="s">
        <v>242</v>
      </c>
      <c r="C314" s="126">
        <v>319.8</v>
      </c>
      <c r="D314" s="124">
        <v>320.48333333333335</v>
      </c>
      <c r="E314" s="124">
        <v>317.91666666666669</v>
      </c>
      <c r="F314" s="124">
        <v>316.03333333333336</v>
      </c>
      <c r="G314" s="124">
        <v>313.4666666666667</v>
      </c>
      <c r="H314" s="124">
        <v>322.36666666666667</v>
      </c>
      <c r="I314" s="124">
        <v>324.93333333333328</v>
      </c>
      <c r="J314" s="124">
        <v>326.81666666666666</v>
      </c>
      <c r="K314" s="123">
        <v>323.05</v>
      </c>
      <c r="L314" s="123">
        <v>318.60000000000002</v>
      </c>
      <c r="M314" s="123">
        <v>7.3061999999999996</v>
      </c>
    </row>
    <row r="315" spans="1:13">
      <c r="A315" s="65">
        <v>305</v>
      </c>
      <c r="B315" s="123" t="s">
        <v>1335</v>
      </c>
      <c r="C315" s="126">
        <v>34.9</v>
      </c>
      <c r="D315" s="124">
        <v>35</v>
      </c>
      <c r="E315" s="124">
        <v>34.5</v>
      </c>
      <c r="F315" s="124">
        <v>34.1</v>
      </c>
      <c r="G315" s="124">
        <v>33.6</v>
      </c>
      <c r="H315" s="124">
        <v>35.4</v>
      </c>
      <c r="I315" s="124">
        <v>35.9</v>
      </c>
      <c r="J315" s="124">
        <v>36.299999999999997</v>
      </c>
      <c r="K315" s="123">
        <v>35.5</v>
      </c>
      <c r="L315" s="123">
        <v>34.6</v>
      </c>
      <c r="M315" s="123">
        <v>9.9121500000000005</v>
      </c>
    </row>
    <row r="316" spans="1:13">
      <c r="A316" s="65">
        <v>306</v>
      </c>
      <c r="B316" s="123" t="s">
        <v>115</v>
      </c>
      <c r="C316" s="126">
        <v>9204.4500000000007</v>
      </c>
      <c r="D316" s="124">
        <v>9225.1833333333343</v>
      </c>
      <c r="E316" s="124">
        <v>9160.3666666666686</v>
      </c>
      <c r="F316" s="124">
        <v>9116.2833333333347</v>
      </c>
      <c r="G316" s="124">
        <v>9051.466666666669</v>
      </c>
      <c r="H316" s="124">
        <v>9269.2666666666682</v>
      </c>
      <c r="I316" s="124">
        <v>9334.0833333333339</v>
      </c>
      <c r="J316" s="124">
        <v>9378.1666666666679</v>
      </c>
      <c r="K316" s="123">
        <v>9290</v>
      </c>
      <c r="L316" s="123">
        <v>9181.1</v>
      </c>
      <c r="M316" s="123">
        <v>3.0079699999999998</v>
      </c>
    </row>
    <row r="317" spans="1:13">
      <c r="A317" s="65">
        <v>307</v>
      </c>
      <c r="B317" s="123" t="s">
        <v>361</v>
      </c>
      <c r="C317" s="126">
        <v>450.65</v>
      </c>
      <c r="D317" s="124">
        <v>453.18333333333339</v>
      </c>
      <c r="E317" s="124">
        <v>445.56666666666678</v>
      </c>
      <c r="F317" s="124">
        <v>440.48333333333341</v>
      </c>
      <c r="G317" s="124">
        <v>432.86666666666679</v>
      </c>
      <c r="H317" s="124">
        <v>458.26666666666677</v>
      </c>
      <c r="I317" s="124">
        <v>465.88333333333333</v>
      </c>
      <c r="J317" s="124">
        <v>470.96666666666675</v>
      </c>
      <c r="K317" s="123">
        <v>460.8</v>
      </c>
      <c r="L317" s="123">
        <v>448.1</v>
      </c>
      <c r="M317" s="123">
        <v>2.9927000000000001</v>
      </c>
    </row>
    <row r="318" spans="1:13">
      <c r="A318" s="65">
        <v>308</v>
      </c>
      <c r="B318" s="123" t="s">
        <v>2193</v>
      </c>
      <c r="C318" s="126">
        <v>84.85</v>
      </c>
      <c r="D318" s="124">
        <v>84.583333333333329</v>
      </c>
      <c r="E318" s="124">
        <v>84.11666666666666</v>
      </c>
      <c r="F318" s="124">
        <v>83.383333333333326</v>
      </c>
      <c r="G318" s="124">
        <v>82.916666666666657</v>
      </c>
      <c r="H318" s="124">
        <v>85.316666666666663</v>
      </c>
      <c r="I318" s="124">
        <v>85.783333333333331</v>
      </c>
      <c r="J318" s="124">
        <v>86.516666666666666</v>
      </c>
      <c r="K318" s="123">
        <v>85.05</v>
      </c>
      <c r="L318" s="123">
        <v>83.85</v>
      </c>
      <c r="M318" s="123">
        <v>1.8648499999999999</v>
      </c>
    </row>
    <row r="319" spans="1:13">
      <c r="A319" s="65">
        <v>309</v>
      </c>
      <c r="B319" s="123" t="s">
        <v>116</v>
      </c>
      <c r="C319" s="126">
        <v>157.9</v>
      </c>
      <c r="D319" s="124">
        <v>159.83333333333334</v>
      </c>
      <c r="E319" s="124">
        <v>155.16666666666669</v>
      </c>
      <c r="F319" s="124">
        <v>152.43333333333334</v>
      </c>
      <c r="G319" s="124">
        <v>147.76666666666668</v>
      </c>
      <c r="H319" s="124">
        <v>162.56666666666669</v>
      </c>
      <c r="I319" s="124">
        <v>167.23333333333338</v>
      </c>
      <c r="J319" s="124">
        <v>169.9666666666667</v>
      </c>
      <c r="K319" s="123">
        <v>164.5</v>
      </c>
      <c r="L319" s="123">
        <v>157.1</v>
      </c>
      <c r="M319" s="123">
        <v>3.92889</v>
      </c>
    </row>
    <row r="320" spans="1:13">
      <c r="A320" s="65">
        <v>310</v>
      </c>
      <c r="B320" s="123" t="s">
        <v>1359</v>
      </c>
      <c r="C320" s="126">
        <v>1522.25</v>
      </c>
      <c r="D320" s="124">
        <v>1525.7666666666667</v>
      </c>
      <c r="E320" s="124">
        <v>1511.5333333333333</v>
      </c>
      <c r="F320" s="124">
        <v>1500.8166666666666</v>
      </c>
      <c r="G320" s="124">
        <v>1486.5833333333333</v>
      </c>
      <c r="H320" s="124">
        <v>1536.4833333333333</v>
      </c>
      <c r="I320" s="124">
        <v>1550.7166666666665</v>
      </c>
      <c r="J320" s="124">
        <v>1561.4333333333334</v>
      </c>
      <c r="K320" s="123">
        <v>1540</v>
      </c>
      <c r="L320" s="123">
        <v>1515.05</v>
      </c>
      <c r="M320" s="123">
        <v>7.8149999999999997E-2</v>
      </c>
    </row>
    <row r="321" spans="1:13">
      <c r="A321" s="65">
        <v>311</v>
      </c>
      <c r="B321" s="123" t="s">
        <v>117</v>
      </c>
      <c r="C321" s="126">
        <v>836.4</v>
      </c>
      <c r="D321" s="124">
        <v>838.83333333333337</v>
      </c>
      <c r="E321" s="124">
        <v>830.66666666666674</v>
      </c>
      <c r="F321" s="124">
        <v>824.93333333333339</v>
      </c>
      <c r="G321" s="124">
        <v>816.76666666666677</v>
      </c>
      <c r="H321" s="124">
        <v>844.56666666666672</v>
      </c>
      <c r="I321" s="124">
        <v>852.73333333333346</v>
      </c>
      <c r="J321" s="124">
        <v>858.4666666666667</v>
      </c>
      <c r="K321" s="123">
        <v>847</v>
      </c>
      <c r="L321" s="123">
        <v>833.1</v>
      </c>
      <c r="M321" s="123">
        <v>18.710509999999999</v>
      </c>
    </row>
    <row r="322" spans="1:13">
      <c r="A322" s="65">
        <v>312</v>
      </c>
      <c r="B322" s="123" t="s">
        <v>1364</v>
      </c>
      <c r="C322" s="126">
        <v>179.4</v>
      </c>
      <c r="D322" s="124">
        <v>180.45000000000002</v>
      </c>
      <c r="E322" s="124">
        <v>177.55000000000004</v>
      </c>
      <c r="F322" s="124">
        <v>175.70000000000002</v>
      </c>
      <c r="G322" s="124">
        <v>172.80000000000004</v>
      </c>
      <c r="H322" s="124">
        <v>182.30000000000004</v>
      </c>
      <c r="I322" s="124">
        <v>185.20000000000002</v>
      </c>
      <c r="J322" s="124">
        <v>187.05000000000004</v>
      </c>
      <c r="K322" s="123">
        <v>183.35</v>
      </c>
      <c r="L322" s="123">
        <v>178.6</v>
      </c>
      <c r="M322" s="123">
        <v>0.99116000000000004</v>
      </c>
    </row>
    <row r="323" spans="1:13">
      <c r="A323" s="65">
        <v>313</v>
      </c>
      <c r="B323" s="123" t="s">
        <v>1366</v>
      </c>
      <c r="C323" s="126">
        <v>1132.75</v>
      </c>
      <c r="D323" s="124">
        <v>1130.0166666666667</v>
      </c>
      <c r="E323" s="124">
        <v>1120.0333333333333</v>
      </c>
      <c r="F323" s="124">
        <v>1107.3166666666666</v>
      </c>
      <c r="G323" s="124">
        <v>1097.3333333333333</v>
      </c>
      <c r="H323" s="124">
        <v>1142.7333333333333</v>
      </c>
      <c r="I323" s="124">
        <v>1152.7166666666665</v>
      </c>
      <c r="J323" s="124">
        <v>1165.4333333333334</v>
      </c>
      <c r="K323" s="123">
        <v>1140</v>
      </c>
      <c r="L323" s="123">
        <v>1117.3</v>
      </c>
      <c r="M323" s="123">
        <v>0.39538000000000001</v>
      </c>
    </row>
    <row r="324" spans="1:13">
      <c r="A324" s="65">
        <v>314</v>
      </c>
      <c r="B324" s="123" t="s">
        <v>1384</v>
      </c>
      <c r="C324" s="126">
        <v>2676.95</v>
      </c>
      <c r="D324" s="124">
        <v>2692.65</v>
      </c>
      <c r="E324" s="124">
        <v>2649.3</v>
      </c>
      <c r="F324" s="124">
        <v>2621.65</v>
      </c>
      <c r="G324" s="124">
        <v>2578.3000000000002</v>
      </c>
      <c r="H324" s="124">
        <v>2720.3</v>
      </c>
      <c r="I324" s="124">
        <v>2763.6499999999996</v>
      </c>
      <c r="J324" s="124">
        <v>2791.3</v>
      </c>
      <c r="K324" s="123">
        <v>2736</v>
      </c>
      <c r="L324" s="123">
        <v>2665</v>
      </c>
      <c r="M324" s="123">
        <v>0.1087</v>
      </c>
    </row>
    <row r="325" spans="1:13">
      <c r="A325" s="65">
        <v>315</v>
      </c>
      <c r="B325" s="123" t="s">
        <v>118</v>
      </c>
      <c r="C325" s="126">
        <v>342.95</v>
      </c>
      <c r="D325" s="124">
        <v>342.15000000000003</v>
      </c>
      <c r="E325" s="124">
        <v>339.30000000000007</v>
      </c>
      <c r="F325" s="124">
        <v>335.65000000000003</v>
      </c>
      <c r="G325" s="124">
        <v>332.80000000000007</v>
      </c>
      <c r="H325" s="124">
        <v>345.80000000000007</v>
      </c>
      <c r="I325" s="124">
        <v>348.65000000000009</v>
      </c>
      <c r="J325" s="124">
        <v>352.30000000000007</v>
      </c>
      <c r="K325" s="123">
        <v>345</v>
      </c>
      <c r="L325" s="123">
        <v>338.5</v>
      </c>
      <c r="M325" s="123">
        <v>13.30212</v>
      </c>
    </row>
    <row r="326" spans="1:13">
      <c r="A326" s="65">
        <v>316</v>
      </c>
      <c r="B326" s="123" t="s">
        <v>1393</v>
      </c>
      <c r="C326" s="126">
        <v>1039.1500000000001</v>
      </c>
      <c r="D326" s="124">
        <v>1045.7333333333333</v>
      </c>
      <c r="E326" s="124">
        <v>1029.4666666666667</v>
      </c>
      <c r="F326" s="124">
        <v>1019.7833333333333</v>
      </c>
      <c r="G326" s="124">
        <v>1003.5166666666667</v>
      </c>
      <c r="H326" s="124">
        <v>1055.4166666666667</v>
      </c>
      <c r="I326" s="124">
        <v>1071.6833333333336</v>
      </c>
      <c r="J326" s="124">
        <v>1081.3666666666668</v>
      </c>
      <c r="K326" s="123">
        <v>1062</v>
      </c>
      <c r="L326" s="123">
        <v>1036.05</v>
      </c>
      <c r="M326" s="123">
        <v>0.86389000000000005</v>
      </c>
    </row>
    <row r="327" spans="1:13">
      <c r="A327" s="65">
        <v>317</v>
      </c>
      <c r="B327" s="123" t="s">
        <v>206</v>
      </c>
      <c r="C327" s="126">
        <v>925.9</v>
      </c>
      <c r="D327" s="124">
        <v>920.53333333333342</v>
      </c>
      <c r="E327" s="124">
        <v>904.06666666666683</v>
      </c>
      <c r="F327" s="124">
        <v>882.23333333333346</v>
      </c>
      <c r="G327" s="124">
        <v>865.76666666666688</v>
      </c>
      <c r="H327" s="124">
        <v>942.36666666666679</v>
      </c>
      <c r="I327" s="124">
        <v>958.83333333333326</v>
      </c>
      <c r="J327" s="124">
        <v>980.66666666666674</v>
      </c>
      <c r="K327" s="123">
        <v>937</v>
      </c>
      <c r="L327" s="123">
        <v>898.7</v>
      </c>
      <c r="M327" s="123">
        <v>7.2319599999999999</v>
      </c>
    </row>
    <row r="328" spans="1:13">
      <c r="A328" s="65">
        <v>318</v>
      </c>
      <c r="B328" s="123" t="s">
        <v>1415</v>
      </c>
      <c r="C328" s="126">
        <v>428.6</v>
      </c>
      <c r="D328" s="124">
        <v>429.03333333333336</v>
      </c>
      <c r="E328" s="124">
        <v>422.51666666666671</v>
      </c>
      <c r="F328" s="124">
        <v>416.43333333333334</v>
      </c>
      <c r="G328" s="124">
        <v>409.91666666666669</v>
      </c>
      <c r="H328" s="124">
        <v>435.11666666666673</v>
      </c>
      <c r="I328" s="124">
        <v>441.63333333333338</v>
      </c>
      <c r="J328" s="124">
        <v>447.71666666666675</v>
      </c>
      <c r="K328" s="123">
        <v>435.55</v>
      </c>
      <c r="L328" s="123">
        <v>422.95</v>
      </c>
      <c r="M328" s="123">
        <v>3.4834900000000002</v>
      </c>
    </row>
    <row r="329" spans="1:13">
      <c r="A329" s="65">
        <v>319</v>
      </c>
      <c r="B329" s="123" t="s">
        <v>384</v>
      </c>
      <c r="C329" s="126">
        <v>776.4</v>
      </c>
      <c r="D329" s="124">
        <v>776.9666666666667</v>
      </c>
      <c r="E329" s="124">
        <v>770.53333333333342</v>
      </c>
      <c r="F329" s="124">
        <v>764.66666666666674</v>
      </c>
      <c r="G329" s="124">
        <v>758.23333333333346</v>
      </c>
      <c r="H329" s="124">
        <v>782.83333333333337</v>
      </c>
      <c r="I329" s="124">
        <v>789.26666666666677</v>
      </c>
      <c r="J329" s="124">
        <v>795.13333333333333</v>
      </c>
      <c r="K329" s="123">
        <v>783.4</v>
      </c>
      <c r="L329" s="123">
        <v>771.1</v>
      </c>
      <c r="M329" s="123">
        <v>0.77463000000000004</v>
      </c>
    </row>
    <row r="330" spans="1:13">
      <c r="A330" s="65">
        <v>320</v>
      </c>
      <c r="B330" s="123" t="s">
        <v>377</v>
      </c>
      <c r="C330" s="126">
        <v>210.15</v>
      </c>
      <c r="D330" s="124">
        <v>210.29999999999998</v>
      </c>
      <c r="E330" s="124">
        <v>208.84999999999997</v>
      </c>
      <c r="F330" s="124">
        <v>207.54999999999998</v>
      </c>
      <c r="G330" s="124">
        <v>206.09999999999997</v>
      </c>
      <c r="H330" s="124">
        <v>211.59999999999997</v>
      </c>
      <c r="I330" s="124">
        <v>213.04999999999995</v>
      </c>
      <c r="J330" s="124">
        <v>214.34999999999997</v>
      </c>
      <c r="K330" s="123">
        <v>211.75</v>
      </c>
      <c r="L330" s="123">
        <v>209</v>
      </c>
      <c r="M330" s="123">
        <v>7.4770200000000004</v>
      </c>
    </row>
    <row r="331" spans="1:13">
      <c r="A331" s="65">
        <v>321</v>
      </c>
      <c r="B331" s="123" t="s">
        <v>243</v>
      </c>
      <c r="C331" s="126">
        <v>127.8</v>
      </c>
      <c r="D331" s="124">
        <v>127.55</v>
      </c>
      <c r="E331" s="124">
        <v>126.65</v>
      </c>
      <c r="F331" s="124">
        <v>125.50000000000001</v>
      </c>
      <c r="G331" s="124">
        <v>124.60000000000002</v>
      </c>
      <c r="H331" s="124">
        <v>128.69999999999999</v>
      </c>
      <c r="I331" s="124">
        <v>129.6</v>
      </c>
      <c r="J331" s="124">
        <v>130.74999999999997</v>
      </c>
      <c r="K331" s="123">
        <v>128.44999999999999</v>
      </c>
      <c r="L331" s="123">
        <v>126.4</v>
      </c>
      <c r="M331" s="123">
        <v>24.14781</v>
      </c>
    </row>
    <row r="332" spans="1:13">
      <c r="A332" s="65">
        <v>322</v>
      </c>
      <c r="B332" s="123" t="s">
        <v>120</v>
      </c>
      <c r="C332" s="126">
        <v>27.7</v>
      </c>
      <c r="D332" s="124">
        <v>27.883333333333336</v>
      </c>
      <c r="E332" s="124">
        <v>27.466666666666672</v>
      </c>
      <c r="F332" s="124">
        <v>27.233333333333334</v>
      </c>
      <c r="G332" s="124">
        <v>26.81666666666667</v>
      </c>
      <c r="H332" s="124">
        <v>28.116666666666674</v>
      </c>
      <c r="I332" s="124">
        <v>28.533333333333339</v>
      </c>
      <c r="J332" s="124">
        <v>28.766666666666676</v>
      </c>
      <c r="K332" s="123">
        <v>28.3</v>
      </c>
      <c r="L332" s="123">
        <v>27.65</v>
      </c>
      <c r="M332" s="123">
        <v>56.248779999999996</v>
      </c>
    </row>
    <row r="333" spans="1:13">
      <c r="A333" s="65">
        <v>323</v>
      </c>
      <c r="B333" s="123" t="s">
        <v>1471</v>
      </c>
      <c r="C333" s="126">
        <v>916.25</v>
      </c>
      <c r="D333" s="124">
        <v>912.11666666666667</v>
      </c>
      <c r="E333" s="124">
        <v>897.73333333333335</v>
      </c>
      <c r="F333" s="124">
        <v>879.2166666666667</v>
      </c>
      <c r="G333" s="124">
        <v>864.83333333333337</v>
      </c>
      <c r="H333" s="124">
        <v>930.63333333333333</v>
      </c>
      <c r="I333" s="124">
        <v>945.01666666666677</v>
      </c>
      <c r="J333" s="124">
        <v>963.5333333333333</v>
      </c>
      <c r="K333" s="123">
        <v>926.5</v>
      </c>
      <c r="L333" s="123">
        <v>893.6</v>
      </c>
      <c r="M333" s="123">
        <v>24.63298</v>
      </c>
    </row>
    <row r="334" spans="1:13">
      <c r="A334" s="65">
        <v>324</v>
      </c>
      <c r="B334" s="123" t="s">
        <v>2201</v>
      </c>
      <c r="C334" s="126">
        <v>89.4</v>
      </c>
      <c r="D334" s="124">
        <v>88.833333333333329</v>
      </c>
      <c r="E334" s="124">
        <v>87.61666666666666</v>
      </c>
      <c r="F334" s="124">
        <v>85.833333333333329</v>
      </c>
      <c r="G334" s="124">
        <v>84.61666666666666</v>
      </c>
      <c r="H334" s="124">
        <v>90.61666666666666</v>
      </c>
      <c r="I334" s="124">
        <v>91.833333333333329</v>
      </c>
      <c r="J334" s="124">
        <v>93.61666666666666</v>
      </c>
      <c r="K334" s="123">
        <v>90.05</v>
      </c>
      <c r="L334" s="123">
        <v>87.05</v>
      </c>
      <c r="M334" s="123">
        <v>2.3091599999999999</v>
      </c>
    </row>
    <row r="335" spans="1:13">
      <c r="A335" s="65">
        <v>325</v>
      </c>
      <c r="B335" s="123" t="s">
        <v>121</v>
      </c>
      <c r="C335" s="126">
        <v>121.1</v>
      </c>
      <c r="D335" s="124">
        <v>121.33333333333333</v>
      </c>
      <c r="E335" s="124">
        <v>119.91666666666666</v>
      </c>
      <c r="F335" s="124">
        <v>118.73333333333333</v>
      </c>
      <c r="G335" s="124">
        <v>117.31666666666666</v>
      </c>
      <c r="H335" s="124">
        <v>122.51666666666665</v>
      </c>
      <c r="I335" s="124">
        <v>123.93333333333331</v>
      </c>
      <c r="J335" s="124">
        <v>125.11666666666665</v>
      </c>
      <c r="K335" s="123">
        <v>122.75</v>
      </c>
      <c r="L335" s="123">
        <v>120.15</v>
      </c>
      <c r="M335" s="123">
        <v>21.443300000000001</v>
      </c>
    </row>
    <row r="336" spans="1:13">
      <c r="A336" s="65">
        <v>326</v>
      </c>
      <c r="B336" s="123" t="s">
        <v>122</v>
      </c>
      <c r="C336" s="126">
        <v>169.5</v>
      </c>
      <c r="D336" s="124">
        <v>168.9</v>
      </c>
      <c r="E336" s="124">
        <v>167.95000000000002</v>
      </c>
      <c r="F336" s="124">
        <v>166.4</v>
      </c>
      <c r="G336" s="124">
        <v>165.45000000000002</v>
      </c>
      <c r="H336" s="124">
        <v>170.45000000000002</v>
      </c>
      <c r="I336" s="124">
        <v>171.4</v>
      </c>
      <c r="J336" s="124">
        <v>172.95000000000002</v>
      </c>
      <c r="K336" s="123">
        <v>169.85</v>
      </c>
      <c r="L336" s="123">
        <v>167.35</v>
      </c>
      <c r="M336" s="123">
        <v>57.225169999999999</v>
      </c>
    </row>
    <row r="337" spans="1:13">
      <c r="A337" s="65">
        <v>327</v>
      </c>
      <c r="B337" s="123" t="s">
        <v>1462</v>
      </c>
      <c r="C337" s="126">
        <v>275</v>
      </c>
      <c r="D337" s="124">
        <v>277.31666666666666</v>
      </c>
      <c r="E337" s="124">
        <v>272.18333333333334</v>
      </c>
      <c r="F337" s="124">
        <v>269.36666666666667</v>
      </c>
      <c r="G337" s="124">
        <v>264.23333333333335</v>
      </c>
      <c r="H337" s="124">
        <v>280.13333333333333</v>
      </c>
      <c r="I337" s="124">
        <v>285.26666666666665</v>
      </c>
      <c r="J337" s="124">
        <v>288.08333333333331</v>
      </c>
      <c r="K337" s="123">
        <v>282.45</v>
      </c>
      <c r="L337" s="123">
        <v>274.5</v>
      </c>
      <c r="M337" s="123">
        <v>0.51197999999999999</v>
      </c>
    </row>
    <row r="338" spans="1:13">
      <c r="A338" s="65">
        <v>328</v>
      </c>
      <c r="B338" s="123" t="s">
        <v>1432</v>
      </c>
      <c r="C338" s="126">
        <v>76.349999999999994</v>
      </c>
      <c r="D338" s="124">
        <v>76.633333333333326</v>
      </c>
      <c r="E338" s="124">
        <v>74.966666666666654</v>
      </c>
      <c r="F338" s="124">
        <v>73.583333333333329</v>
      </c>
      <c r="G338" s="124">
        <v>71.916666666666657</v>
      </c>
      <c r="H338" s="124">
        <v>78.016666666666652</v>
      </c>
      <c r="I338" s="124">
        <v>79.683333333333337</v>
      </c>
      <c r="J338" s="124">
        <v>81.066666666666649</v>
      </c>
      <c r="K338" s="123">
        <v>78.3</v>
      </c>
      <c r="L338" s="123">
        <v>75.25</v>
      </c>
      <c r="M338" s="123">
        <v>268.11425000000003</v>
      </c>
    </row>
    <row r="339" spans="1:13">
      <c r="A339" s="65">
        <v>329</v>
      </c>
      <c r="B339" s="123" t="s">
        <v>1460</v>
      </c>
      <c r="C339" s="126">
        <v>58.25</v>
      </c>
      <c r="D339" s="124">
        <v>58.533333333333331</v>
      </c>
      <c r="E339" s="124">
        <v>57.716666666666661</v>
      </c>
      <c r="F339" s="124">
        <v>57.18333333333333</v>
      </c>
      <c r="G339" s="124">
        <v>56.36666666666666</v>
      </c>
      <c r="H339" s="124">
        <v>59.066666666666663</v>
      </c>
      <c r="I339" s="124">
        <v>59.883333333333326</v>
      </c>
      <c r="J339" s="124">
        <v>60.416666666666664</v>
      </c>
      <c r="K339" s="123">
        <v>59.35</v>
      </c>
      <c r="L339" s="123">
        <v>58</v>
      </c>
      <c r="M339" s="123">
        <v>1.5346200000000001</v>
      </c>
    </row>
    <row r="340" spans="1:13">
      <c r="A340" s="65">
        <v>330</v>
      </c>
      <c r="B340" s="123" t="s">
        <v>1442</v>
      </c>
      <c r="C340" s="126">
        <v>138.44999999999999</v>
      </c>
      <c r="D340" s="124">
        <v>139.08333333333334</v>
      </c>
      <c r="E340" s="124">
        <v>136.66666666666669</v>
      </c>
      <c r="F340" s="124">
        <v>134.88333333333335</v>
      </c>
      <c r="G340" s="124">
        <v>132.4666666666667</v>
      </c>
      <c r="H340" s="124">
        <v>140.86666666666667</v>
      </c>
      <c r="I340" s="124">
        <v>143.28333333333336</v>
      </c>
      <c r="J340" s="124">
        <v>145.06666666666666</v>
      </c>
      <c r="K340" s="123">
        <v>141.5</v>
      </c>
      <c r="L340" s="123">
        <v>137.30000000000001</v>
      </c>
      <c r="M340" s="123">
        <v>1.6704300000000001</v>
      </c>
    </row>
    <row r="341" spans="1:13">
      <c r="A341" s="65">
        <v>331</v>
      </c>
      <c r="B341" s="123" t="s">
        <v>1436</v>
      </c>
      <c r="C341" s="126">
        <v>777.9</v>
      </c>
      <c r="D341" s="124">
        <v>781.86666666666667</v>
      </c>
      <c r="E341" s="124">
        <v>773.0333333333333</v>
      </c>
      <c r="F341" s="124">
        <v>768.16666666666663</v>
      </c>
      <c r="G341" s="124">
        <v>759.33333333333326</v>
      </c>
      <c r="H341" s="124">
        <v>786.73333333333335</v>
      </c>
      <c r="I341" s="124">
        <v>795.56666666666661</v>
      </c>
      <c r="J341" s="124">
        <v>800.43333333333339</v>
      </c>
      <c r="K341" s="123">
        <v>790.7</v>
      </c>
      <c r="L341" s="123">
        <v>777</v>
      </c>
      <c r="M341" s="123">
        <v>9.3140000000000001E-2</v>
      </c>
    </row>
    <row r="342" spans="1:13">
      <c r="A342" s="65">
        <v>332</v>
      </c>
      <c r="B342" s="123" t="s">
        <v>1437</v>
      </c>
      <c r="C342" s="126">
        <v>175.25</v>
      </c>
      <c r="D342" s="124">
        <v>175.33333333333334</v>
      </c>
      <c r="E342" s="124">
        <v>173.91666666666669</v>
      </c>
      <c r="F342" s="124">
        <v>172.58333333333334</v>
      </c>
      <c r="G342" s="124">
        <v>171.16666666666669</v>
      </c>
      <c r="H342" s="124">
        <v>176.66666666666669</v>
      </c>
      <c r="I342" s="124">
        <v>178.08333333333337</v>
      </c>
      <c r="J342" s="124">
        <v>179.41666666666669</v>
      </c>
      <c r="K342" s="123">
        <v>176.75</v>
      </c>
      <c r="L342" s="123">
        <v>174</v>
      </c>
      <c r="M342" s="123">
        <v>0.70923999999999998</v>
      </c>
    </row>
    <row r="343" spans="1:13">
      <c r="A343" s="65">
        <v>333</v>
      </c>
      <c r="B343" s="123" t="s">
        <v>1439</v>
      </c>
      <c r="C343" s="126">
        <v>155.35</v>
      </c>
      <c r="D343" s="124">
        <v>155.5</v>
      </c>
      <c r="E343" s="124">
        <v>153.5</v>
      </c>
      <c r="F343" s="124">
        <v>151.65</v>
      </c>
      <c r="G343" s="124">
        <v>149.65</v>
      </c>
      <c r="H343" s="124">
        <v>157.35</v>
      </c>
      <c r="I343" s="124">
        <v>159.35</v>
      </c>
      <c r="J343" s="124">
        <v>161.19999999999999</v>
      </c>
      <c r="K343" s="123">
        <v>157.5</v>
      </c>
      <c r="L343" s="123">
        <v>153.65</v>
      </c>
      <c r="M343" s="123">
        <v>0.48225000000000001</v>
      </c>
    </row>
    <row r="344" spans="1:13">
      <c r="A344" s="65">
        <v>334</v>
      </c>
      <c r="B344" s="123" t="s">
        <v>1455</v>
      </c>
      <c r="C344" s="126">
        <v>58.15</v>
      </c>
      <c r="D344" s="124">
        <v>58.466666666666669</v>
      </c>
      <c r="E344" s="124">
        <v>57.683333333333337</v>
      </c>
      <c r="F344" s="124">
        <v>57.216666666666669</v>
      </c>
      <c r="G344" s="124">
        <v>56.433333333333337</v>
      </c>
      <c r="H344" s="124">
        <v>58.933333333333337</v>
      </c>
      <c r="I344" s="124">
        <v>59.716666666666669</v>
      </c>
      <c r="J344" s="124">
        <v>60.183333333333337</v>
      </c>
      <c r="K344" s="123">
        <v>59.25</v>
      </c>
      <c r="L344" s="123">
        <v>58</v>
      </c>
      <c r="M344" s="123">
        <v>5.2387499999999996</v>
      </c>
    </row>
    <row r="345" spans="1:13">
      <c r="A345" s="65">
        <v>335</v>
      </c>
      <c r="B345" s="123" t="s">
        <v>1475</v>
      </c>
      <c r="C345" s="126">
        <v>1709.05</v>
      </c>
      <c r="D345" s="124">
        <v>1713.3333333333333</v>
      </c>
      <c r="E345" s="124">
        <v>1696.7166666666665</v>
      </c>
      <c r="F345" s="124">
        <v>1684.3833333333332</v>
      </c>
      <c r="G345" s="124">
        <v>1667.7666666666664</v>
      </c>
      <c r="H345" s="124">
        <v>1725.6666666666665</v>
      </c>
      <c r="I345" s="124">
        <v>1742.2833333333333</v>
      </c>
      <c r="J345" s="124">
        <v>1754.6166666666666</v>
      </c>
      <c r="K345" s="123">
        <v>1729.95</v>
      </c>
      <c r="L345" s="123">
        <v>1701</v>
      </c>
      <c r="M345" s="123">
        <v>0.18339</v>
      </c>
    </row>
    <row r="346" spans="1:13">
      <c r="A346" s="65">
        <v>336</v>
      </c>
      <c r="B346" s="123" t="s">
        <v>1491</v>
      </c>
      <c r="C346" s="126">
        <v>503.65</v>
      </c>
      <c r="D346" s="124">
        <v>508.34999999999997</v>
      </c>
      <c r="E346" s="124">
        <v>497.4</v>
      </c>
      <c r="F346" s="124">
        <v>491.15000000000003</v>
      </c>
      <c r="G346" s="124">
        <v>480.20000000000005</v>
      </c>
      <c r="H346" s="124">
        <v>514.59999999999991</v>
      </c>
      <c r="I346" s="124">
        <v>525.54999999999984</v>
      </c>
      <c r="J346" s="124">
        <v>531.79999999999984</v>
      </c>
      <c r="K346" s="123">
        <v>519.29999999999995</v>
      </c>
      <c r="L346" s="123">
        <v>502.1</v>
      </c>
      <c r="M346" s="123">
        <v>2.3752499999999999</v>
      </c>
    </row>
    <row r="347" spans="1:13">
      <c r="A347" s="65">
        <v>337</v>
      </c>
      <c r="B347" s="123" t="s">
        <v>124</v>
      </c>
      <c r="C347" s="126">
        <v>181.75</v>
      </c>
      <c r="D347" s="124">
        <v>182.25</v>
      </c>
      <c r="E347" s="124">
        <v>180.5</v>
      </c>
      <c r="F347" s="124">
        <v>179.25</v>
      </c>
      <c r="G347" s="124">
        <v>177.5</v>
      </c>
      <c r="H347" s="124">
        <v>183.5</v>
      </c>
      <c r="I347" s="124">
        <v>185.25</v>
      </c>
      <c r="J347" s="124">
        <v>186.5</v>
      </c>
      <c r="K347" s="123">
        <v>184</v>
      </c>
      <c r="L347" s="123">
        <v>181</v>
      </c>
      <c r="M347" s="123">
        <v>42.771250000000002</v>
      </c>
    </row>
    <row r="348" spans="1:13">
      <c r="A348" s="65">
        <v>338</v>
      </c>
      <c r="B348" s="123" t="s">
        <v>207</v>
      </c>
      <c r="C348" s="126">
        <v>217.85</v>
      </c>
      <c r="D348" s="124">
        <v>218.78333333333333</v>
      </c>
      <c r="E348" s="124">
        <v>214.66666666666666</v>
      </c>
      <c r="F348" s="124">
        <v>211.48333333333332</v>
      </c>
      <c r="G348" s="124">
        <v>207.36666666666665</v>
      </c>
      <c r="H348" s="124">
        <v>221.96666666666667</v>
      </c>
      <c r="I348" s="124">
        <v>226.08333333333334</v>
      </c>
      <c r="J348" s="124">
        <v>229.26666666666668</v>
      </c>
      <c r="K348" s="123">
        <v>222.9</v>
      </c>
      <c r="L348" s="123">
        <v>215.6</v>
      </c>
      <c r="M348" s="123">
        <v>8.1922899999999998</v>
      </c>
    </row>
    <row r="349" spans="1:13">
      <c r="A349" s="65">
        <v>339</v>
      </c>
      <c r="B349" s="123" t="s">
        <v>1499</v>
      </c>
      <c r="C349" s="126">
        <v>222.8</v>
      </c>
      <c r="D349" s="124">
        <v>221.95000000000002</v>
      </c>
      <c r="E349" s="124">
        <v>220.65000000000003</v>
      </c>
      <c r="F349" s="124">
        <v>218.50000000000003</v>
      </c>
      <c r="G349" s="124">
        <v>217.20000000000005</v>
      </c>
      <c r="H349" s="124">
        <v>224.10000000000002</v>
      </c>
      <c r="I349" s="124">
        <v>225.40000000000003</v>
      </c>
      <c r="J349" s="124">
        <v>227.55</v>
      </c>
      <c r="K349" s="123">
        <v>223.25</v>
      </c>
      <c r="L349" s="123">
        <v>219.8</v>
      </c>
      <c r="M349" s="123">
        <v>2.4593699999999998</v>
      </c>
    </row>
    <row r="350" spans="1:13">
      <c r="A350" s="65">
        <v>340</v>
      </c>
      <c r="B350" s="123" t="s">
        <v>123</v>
      </c>
      <c r="C350" s="126">
        <v>4008.85</v>
      </c>
      <c r="D350" s="124">
        <v>3997</v>
      </c>
      <c r="E350" s="124">
        <v>3947.3</v>
      </c>
      <c r="F350" s="124">
        <v>3885.75</v>
      </c>
      <c r="G350" s="124">
        <v>3836.05</v>
      </c>
      <c r="H350" s="124">
        <v>4058.55</v>
      </c>
      <c r="I350" s="124">
        <v>4108.25</v>
      </c>
      <c r="J350" s="124">
        <v>4169.8</v>
      </c>
      <c r="K350" s="123">
        <v>4046.7</v>
      </c>
      <c r="L350" s="123">
        <v>3935.45</v>
      </c>
      <c r="M350" s="123">
        <v>0.32277</v>
      </c>
    </row>
    <row r="351" spans="1:13">
      <c r="A351" s="65">
        <v>341</v>
      </c>
      <c r="B351" s="123" t="s">
        <v>321</v>
      </c>
      <c r="C351" s="126">
        <v>145.35</v>
      </c>
      <c r="D351" s="124">
        <v>145.11666666666667</v>
      </c>
      <c r="E351" s="124">
        <v>143.98333333333335</v>
      </c>
      <c r="F351" s="124">
        <v>142.61666666666667</v>
      </c>
      <c r="G351" s="124">
        <v>141.48333333333335</v>
      </c>
      <c r="H351" s="124">
        <v>146.48333333333335</v>
      </c>
      <c r="I351" s="124">
        <v>147.61666666666667</v>
      </c>
      <c r="J351" s="124">
        <v>148.98333333333335</v>
      </c>
      <c r="K351" s="123">
        <v>146.25</v>
      </c>
      <c r="L351" s="123">
        <v>143.75</v>
      </c>
      <c r="M351" s="123">
        <v>0.17366000000000001</v>
      </c>
    </row>
    <row r="352" spans="1:13">
      <c r="A352" s="65">
        <v>342</v>
      </c>
      <c r="B352" s="123" t="s">
        <v>125</v>
      </c>
      <c r="C352" s="126">
        <v>96.85</v>
      </c>
      <c r="D352" s="124">
        <v>97.683333333333323</v>
      </c>
      <c r="E352" s="124">
        <v>95.566666666666649</v>
      </c>
      <c r="F352" s="124">
        <v>94.283333333333331</v>
      </c>
      <c r="G352" s="124">
        <v>92.166666666666657</v>
      </c>
      <c r="H352" s="124">
        <v>98.96666666666664</v>
      </c>
      <c r="I352" s="124">
        <v>101.08333333333331</v>
      </c>
      <c r="J352" s="124">
        <v>102.36666666666663</v>
      </c>
      <c r="K352" s="123">
        <v>99.8</v>
      </c>
      <c r="L352" s="123">
        <v>96.4</v>
      </c>
      <c r="M352" s="123">
        <v>32.8797</v>
      </c>
    </row>
    <row r="353" spans="1:13">
      <c r="A353" s="65">
        <v>343</v>
      </c>
      <c r="B353" s="123" t="s">
        <v>358</v>
      </c>
      <c r="C353" s="126">
        <v>306.85000000000002</v>
      </c>
      <c r="D353" s="124">
        <v>308.08333333333331</v>
      </c>
      <c r="E353" s="124">
        <v>303.01666666666665</v>
      </c>
      <c r="F353" s="124">
        <v>299.18333333333334</v>
      </c>
      <c r="G353" s="124">
        <v>294.11666666666667</v>
      </c>
      <c r="H353" s="124">
        <v>311.91666666666663</v>
      </c>
      <c r="I353" s="124">
        <v>316.98333333333335</v>
      </c>
      <c r="J353" s="124">
        <v>320.81666666666661</v>
      </c>
      <c r="K353" s="123">
        <v>313.14999999999998</v>
      </c>
      <c r="L353" s="123">
        <v>304.25</v>
      </c>
      <c r="M353" s="123">
        <v>36.747630000000001</v>
      </c>
    </row>
    <row r="354" spans="1:13">
      <c r="A354" s="65">
        <v>344</v>
      </c>
      <c r="B354" s="123" t="s">
        <v>1566</v>
      </c>
      <c r="C354" s="126">
        <v>851.9</v>
      </c>
      <c r="D354" s="124">
        <v>852.93333333333339</v>
      </c>
      <c r="E354" s="124">
        <v>841.96666666666681</v>
      </c>
      <c r="F354" s="124">
        <v>832.03333333333342</v>
      </c>
      <c r="G354" s="124">
        <v>821.06666666666683</v>
      </c>
      <c r="H354" s="124">
        <v>862.86666666666679</v>
      </c>
      <c r="I354" s="124">
        <v>873.83333333333348</v>
      </c>
      <c r="J354" s="124">
        <v>883.76666666666677</v>
      </c>
      <c r="K354" s="123">
        <v>863.9</v>
      </c>
      <c r="L354" s="123">
        <v>843</v>
      </c>
      <c r="M354" s="123">
        <v>2.3227199999999999</v>
      </c>
    </row>
    <row r="355" spans="1:13">
      <c r="A355" s="65">
        <v>345</v>
      </c>
      <c r="B355" s="123" t="s">
        <v>2270</v>
      </c>
      <c r="C355" s="126">
        <v>1336.25</v>
      </c>
      <c r="D355" s="124">
        <v>1323.75</v>
      </c>
      <c r="E355" s="124">
        <v>1302.5</v>
      </c>
      <c r="F355" s="124">
        <v>1268.75</v>
      </c>
      <c r="G355" s="124">
        <v>1247.5</v>
      </c>
      <c r="H355" s="124">
        <v>1357.5</v>
      </c>
      <c r="I355" s="124">
        <v>1378.75</v>
      </c>
      <c r="J355" s="124">
        <v>1412.5</v>
      </c>
      <c r="K355" s="123">
        <v>1345</v>
      </c>
      <c r="L355" s="123">
        <v>1290</v>
      </c>
      <c r="M355" s="123">
        <v>2.3259500000000002</v>
      </c>
    </row>
    <row r="356" spans="1:13">
      <c r="A356" s="65">
        <v>346</v>
      </c>
      <c r="B356" s="123" t="s">
        <v>1577</v>
      </c>
      <c r="C356" s="126">
        <v>177.35</v>
      </c>
      <c r="D356" s="124">
        <v>178.81666666666669</v>
      </c>
      <c r="E356" s="124">
        <v>174.73333333333338</v>
      </c>
      <c r="F356" s="124">
        <v>172.11666666666667</v>
      </c>
      <c r="G356" s="124">
        <v>168.03333333333336</v>
      </c>
      <c r="H356" s="124">
        <v>181.43333333333339</v>
      </c>
      <c r="I356" s="124">
        <v>185.51666666666671</v>
      </c>
      <c r="J356" s="124">
        <v>188.13333333333341</v>
      </c>
      <c r="K356" s="123">
        <v>182.9</v>
      </c>
      <c r="L356" s="123">
        <v>176.2</v>
      </c>
      <c r="M356" s="123">
        <v>4.0074800000000002</v>
      </c>
    </row>
    <row r="357" spans="1:13">
      <c r="A357" s="65">
        <v>347</v>
      </c>
      <c r="B357" s="123" t="s">
        <v>323</v>
      </c>
      <c r="C357" s="126">
        <v>25.95</v>
      </c>
      <c r="D357" s="124">
        <v>26.116666666666664</v>
      </c>
      <c r="E357" s="124">
        <v>25.683333333333326</v>
      </c>
      <c r="F357" s="124">
        <v>25.416666666666664</v>
      </c>
      <c r="G357" s="124">
        <v>24.983333333333327</v>
      </c>
      <c r="H357" s="124">
        <v>26.383333333333326</v>
      </c>
      <c r="I357" s="124">
        <v>26.816666666666663</v>
      </c>
      <c r="J357" s="124">
        <v>27.083333333333325</v>
      </c>
      <c r="K357" s="123">
        <v>26.55</v>
      </c>
      <c r="L357" s="123">
        <v>25.85</v>
      </c>
      <c r="M357" s="123">
        <v>5.5091999999999999</v>
      </c>
    </row>
    <row r="358" spans="1:13">
      <c r="A358" s="65">
        <v>348</v>
      </c>
      <c r="B358" s="123" t="s">
        <v>130</v>
      </c>
      <c r="C358" s="126">
        <v>94.15</v>
      </c>
      <c r="D358" s="124">
        <v>93.983333333333334</v>
      </c>
      <c r="E358" s="124">
        <v>93.166666666666671</v>
      </c>
      <c r="F358" s="124">
        <v>92.183333333333337</v>
      </c>
      <c r="G358" s="124">
        <v>91.366666666666674</v>
      </c>
      <c r="H358" s="124">
        <v>94.966666666666669</v>
      </c>
      <c r="I358" s="124">
        <v>95.783333333333331</v>
      </c>
      <c r="J358" s="124">
        <v>96.766666666666666</v>
      </c>
      <c r="K358" s="123">
        <v>94.8</v>
      </c>
      <c r="L358" s="123">
        <v>93</v>
      </c>
      <c r="M358" s="123">
        <v>11.504300000000001</v>
      </c>
    </row>
    <row r="359" spans="1:13">
      <c r="A359" s="65">
        <v>349</v>
      </c>
      <c r="B359" s="123" t="s">
        <v>1622</v>
      </c>
      <c r="C359" s="126">
        <v>1327.65</v>
      </c>
      <c r="D359" s="124">
        <v>1318.15</v>
      </c>
      <c r="E359" s="124">
        <v>1291.9000000000001</v>
      </c>
      <c r="F359" s="124">
        <v>1256.1500000000001</v>
      </c>
      <c r="G359" s="124">
        <v>1229.9000000000001</v>
      </c>
      <c r="H359" s="124">
        <v>1353.9</v>
      </c>
      <c r="I359" s="124">
        <v>1380.15</v>
      </c>
      <c r="J359" s="124">
        <v>1415.9</v>
      </c>
      <c r="K359" s="123">
        <v>1344.4</v>
      </c>
      <c r="L359" s="123">
        <v>1282.4000000000001</v>
      </c>
      <c r="M359" s="123">
        <v>4.3355699999999997</v>
      </c>
    </row>
    <row r="360" spans="1:13">
      <c r="A360" s="65">
        <v>350</v>
      </c>
      <c r="B360" s="123" t="s">
        <v>231</v>
      </c>
      <c r="C360" s="126">
        <v>24711.1</v>
      </c>
      <c r="D360" s="124">
        <v>24842.033333333336</v>
      </c>
      <c r="E360" s="124">
        <v>24494.066666666673</v>
      </c>
      <c r="F360" s="124">
        <v>24277.033333333336</v>
      </c>
      <c r="G360" s="124">
        <v>23929.066666666673</v>
      </c>
      <c r="H360" s="124">
        <v>25059.066666666673</v>
      </c>
      <c r="I360" s="124">
        <v>25407.03333333334</v>
      </c>
      <c r="J360" s="124">
        <v>25624.066666666673</v>
      </c>
      <c r="K360" s="123">
        <v>25190</v>
      </c>
      <c r="L360" s="123">
        <v>24625</v>
      </c>
      <c r="M360" s="123">
        <v>0.11414000000000001</v>
      </c>
    </row>
    <row r="361" spans="1:13">
      <c r="A361" s="65">
        <v>351</v>
      </c>
      <c r="B361" s="123" t="s">
        <v>1531</v>
      </c>
      <c r="C361" s="126">
        <v>249.7</v>
      </c>
      <c r="D361" s="124">
        <v>250.04999999999998</v>
      </c>
      <c r="E361" s="124">
        <v>247.64999999999998</v>
      </c>
      <c r="F361" s="124">
        <v>245.6</v>
      </c>
      <c r="G361" s="124">
        <v>243.2</v>
      </c>
      <c r="H361" s="124">
        <v>252.09999999999997</v>
      </c>
      <c r="I361" s="124">
        <v>254.5</v>
      </c>
      <c r="J361" s="124">
        <v>256.54999999999995</v>
      </c>
      <c r="K361" s="123">
        <v>252.45</v>
      </c>
      <c r="L361" s="123">
        <v>248</v>
      </c>
      <c r="M361" s="123">
        <v>1.99268</v>
      </c>
    </row>
    <row r="362" spans="1:13">
      <c r="A362" s="65">
        <v>352</v>
      </c>
      <c r="B362" s="123" t="s">
        <v>1547</v>
      </c>
      <c r="C362" s="126">
        <v>673.35</v>
      </c>
      <c r="D362" s="124">
        <v>671.01666666666677</v>
      </c>
      <c r="E362" s="124">
        <v>662.93333333333351</v>
      </c>
      <c r="F362" s="124">
        <v>652.51666666666677</v>
      </c>
      <c r="G362" s="124">
        <v>644.43333333333351</v>
      </c>
      <c r="H362" s="124">
        <v>681.43333333333351</v>
      </c>
      <c r="I362" s="124">
        <v>689.51666666666677</v>
      </c>
      <c r="J362" s="124">
        <v>699.93333333333351</v>
      </c>
      <c r="K362" s="123">
        <v>679.1</v>
      </c>
      <c r="L362" s="123">
        <v>660.6</v>
      </c>
      <c r="M362" s="123">
        <v>1.20109</v>
      </c>
    </row>
    <row r="363" spans="1:13">
      <c r="A363" s="65">
        <v>353</v>
      </c>
      <c r="B363" s="123" t="s">
        <v>126</v>
      </c>
      <c r="C363" s="126">
        <v>238.1</v>
      </c>
      <c r="D363" s="124">
        <v>236.9</v>
      </c>
      <c r="E363" s="124">
        <v>235.3</v>
      </c>
      <c r="F363" s="124">
        <v>232.5</v>
      </c>
      <c r="G363" s="124">
        <v>230.9</v>
      </c>
      <c r="H363" s="124">
        <v>239.70000000000002</v>
      </c>
      <c r="I363" s="124">
        <v>241.29999999999998</v>
      </c>
      <c r="J363" s="124">
        <v>244.10000000000002</v>
      </c>
      <c r="K363" s="123">
        <v>238.5</v>
      </c>
      <c r="L363" s="123">
        <v>234.1</v>
      </c>
      <c r="M363" s="123">
        <v>15.57901</v>
      </c>
    </row>
    <row r="364" spans="1:13">
      <c r="A364" s="65">
        <v>354</v>
      </c>
      <c r="B364" s="123" t="s">
        <v>1551</v>
      </c>
      <c r="C364" s="126">
        <v>2100</v>
      </c>
      <c r="D364" s="124">
        <v>2101.3833333333337</v>
      </c>
      <c r="E364" s="124">
        <v>2083.9166666666674</v>
      </c>
      <c r="F364" s="124">
        <v>2067.8333333333339</v>
      </c>
      <c r="G364" s="124">
        <v>2050.3666666666677</v>
      </c>
      <c r="H364" s="124">
        <v>2117.4666666666672</v>
      </c>
      <c r="I364" s="124">
        <v>2134.9333333333334</v>
      </c>
      <c r="J364" s="124">
        <v>2151.0166666666669</v>
      </c>
      <c r="K364" s="123">
        <v>2118.85</v>
      </c>
      <c r="L364" s="123">
        <v>2085.3000000000002</v>
      </c>
      <c r="M364" s="123">
        <v>7.3639999999999997E-2</v>
      </c>
    </row>
    <row r="365" spans="1:13">
      <c r="A365" s="65">
        <v>355</v>
      </c>
      <c r="B365" s="123" t="s">
        <v>1563</v>
      </c>
      <c r="C365" s="126">
        <v>582.9</v>
      </c>
      <c r="D365" s="124">
        <v>586.65</v>
      </c>
      <c r="E365" s="124">
        <v>576.29999999999995</v>
      </c>
      <c r="F365" s="124">
        <v>569.69999999999993</v>
      </c>
      <c r="G365" s="124">
        <v>559.34999999999991</v>
      </c>
      <c r="H365" s="124">
        <v>593.25</v>
      </c>
      <c r="I365" s="124">
        <v>603.60000000000014</v>
      </c>
      <c r="J365" s="124">
        <v>610.20000000000005</v>
      </c>
      <c r="K365" s="123">
        <v>597</v>
      </c>
      <c r="L365" s="123">
        <v>580.04999999999995</v>
      </c>
      <c r="M365" s="123">
        <v>1.03525</v>
      </c>
    </row>
    <row r="366" spans="1:13">
      <c r="A366" s="65">
        <v>356</v>
      </c>
      <c r="B366" s="123" t="s">
        <v>208</v>
      </c>
      <c r="C366" s="126">
        <v>1005.9</v>
      </c>
      <c r="D366" s="124">
        <v>996.5</v>
      </c>
      <c r="E366" s="124">
        <v>984.4</v>
      </c>
      <c r="F366" s="124">
        <v>962.9</v>
      </c>
      <c r="G366" s="124">
        <v>950.8</v>
      </c>
      <c r="H366" s="124">
        <v>1018</v>
      </c>
      <c r="I366" s="124">
        <v>1030.0999999999999</v>
      </c>
      <c r="J366" s="124">
        <v>1051.5999999999999</v>
      </c>
      <c r="K366" s="123">
        <v>1008.6</v>
      </c>
      <c r="L366" s="123">
        <v>975</v>
      </c>
      <c r="M366" s="123">
        <v>6.3727</v>
      </c>
    </row>
    <row r="367" spans="1:13">
      <c r="A367" s="65">
        <v>357</v>
      </c>
      <c r="B367" s="123" t="s">
        <v>209</v>
      </c>
      <c r="C367" s="126">
        <v>2583.1999999999998</v>
      </c>
      <c r="D367" s="124">
        <v>2587.2666666666669</v>
      </c>
      <c r="E367" s="124">
        <v>2572.4833333333336</v>
      </c>
      <c r="F367" s="124">
        <v>2561.7666666666669</v>
      </c>
      <c r="G367" s="124">
        <v>2546.9833333333336</v>
      </c>
      <c r="H367" s="124">
        <v>2597.9833333333336</v>
      </c>
      <c r="I367" s="124">
        <v>2612.7666666666673</v>
      </c>
      <c r="J367" s="124">
        <v>2623.4833333333336</v>
      </c>
      <c r="K367" s="123">
        <v>2602.0500000000002</v>
      </c>
      <c r="L367" s="123">
        <v>2576.5500000000002</v>
      </c>
      <c r="M367" s="123">
        <v>1.2765</v>
      </c>
    </row>
    <row r="368" spans="1:13">
      <c r="A368" s="65">
        <v>358</v>
      </c>
      <c r="B368" s="123" t="s">
        <v>127</v>
      </c>
      <c r="C368" s="126">
        <v>87.1</v>
      </c>
      <c r="D368" s="124">
        <v>87.600000000000009</v>
      </c>
      <c r="E368" s="124">
        <v>86.000000000000014</v>
      </c>
      <c r="F368" s="124">
        <v>84.9</v>
      </c>
      <c r="G368" s="124">
        <v>83.300000000000011</v>
      </c>
      <c r="H368" s="124">
        <v>88.700000000000017</v>
      </c>
      <c r="I368" s="124">
        <v>90.300000000000011</v>
      </c>
      <c r="J368" s="124">
        <v>91.40000000000002</v>
      </c>
      <c r="K368" s="123">
        <v>89.2</v>
      </c>
      <c r="L368" s="123">
        <v>86.5</v>
      </c>
      <c r="M368" s="123">
        <v>47.142180000000003</v>
      </c>
    </row>
    <row r="369" spans="1:13">
      <c r="A369" s="65">
        <v>359</v>
      </c>
      <c r="B369" s="123" t="s">
        <v>129</v>
      </c>
      <c r="C369" s="126">
        <v>196.35</v>
      </c>
      <c r="D369" s="124">
        <v>196.78333333333333</v>
      </c>
      <c r="E369" s="124">
        <v>195.66666666666666</v>
      </c>
      <c r="F369" s="124">
        <v>194.98333333333332</v>
      </c>
      <c r="G369" s="124">
        <v>193.86666666666665</v>
      </c>
      <c r="H369" s="124">
        <v>197.46666666666667</v>
      </c>
      <c r="I369" s="124">
        <v>198.58333333333334</v>
      </c>
      <c r="J369" s="124">
        <v>199.26666666666668</v>
      </c>
      <c r="K369" s="123">
        <v>197.9</v>
      </c>
      <c r="L369" s="123">
        <v>196.1</v>
      </c>
      <c r="M369" s="123">
        <v>19.90005</v>
      </c>
    </row>
    <row r="370" spans="1:13">
      <c r="A370" s="65">
        <v>360</v>
      </c>
      <c r="B370" s="123" t="s">
        <v>1593</v>
      </c>
      <c r="C370" s="126">
        <v>96.45</v>
      </c>
      <c r="D370" s="124">
        <v>96.38333333333334</v>
      </c>
      <c r="E370" s="124">
        <v>94.366666666666674</v>
      </c>
      <c r="F370" s="124">
        <v>92.283333333333331</v>
      </c>
      <c r="G370" s="124">
        <v>90.266666666666666</v>
      </c>
      <c r="H370" s="124">
        <v>98.466666666666683</v>
      </c>
      <c r="I370" s="124">
        <v>100.48333333333336</v>
      </c>
      <c r="J370" s="124">
        <v>102.56666666666669</v>
      </c>
      <c r="K370" s="123">
        <v>98.4</v>
      </c>
      <c r="L370" s="123">
        <v>94.3</v>
      </c>
      <c r="M370" s="123">
        <v>19.854030000000002</v>
      </c>
    </row>
    <row r="371" spans="1:13">
      <c r="A371" s="65">
        <v>361</v>
      </c>
      <c r="B371" s="123" t="s">
        <v>1605</v>
      </c>
      <c r="C371" s="126">
        <v>300.60000000000002</v>
      </c>
      <c r="D371" s="124">
        <v>301.3</v>
      </c>
      <c r="E371" s="124">
        <v>298.3</v>
      </c>
      <c r="F371" s="124">
        <v>296</v>
      </c>
      <c r="G371" s="124">
        <v>293</v>
      </c>
      <c r="H371" s="124">
        <v>303.60000000000002</v>
      </c>
      <c r="I371" s="124">
        <v>306.60000000000002</v>
      </c>
      <c r="J371" s="124">
        <v>308.90000000000003</v>
      </c>
      <c r="K371" s="123">
        <v>304.3</v>
      </c>
      <c r="L371" s="123">
        <v>299</v>
      </c>
      <c r="M371" s="123">
        <v>0.40431</v>
      </c>
    </row>
    <row r="372" spans="1:13">
      <c r="A372" s="65">
        <v>362</v>
      </c>
      <c r="B372" s="123" t="s">
        <v>1607</v>
      </c>
      <c r="C372" s="126">
        <v>114.85</v>
      </c>
      <c r="D372" s="124">
        <v>115.5</v>
      </c>
      <c r="E372" s="124">
        <v>113.55</v>
      </c>
      <c r="F372" s="124">
        <v>112.25</v>
      </c>
      <c r="G372" s="124">
        <v>110.3</v>
      </c>
      <c r="H372" s="124">
        <v>116.8</v>
      </c>
      <c r="I372" s="124">
        <v>118.74999999999999</v>
      </c>
      <c r="J372" s="124">
        <v>120.05</v>
      </c>
      <c r="K372" s="123">
        <v>117.45</v>
      </c>
      <c r="L372" s="123">
        <v>114.2</v>
      </c>
      <c r="M372" s="123">
        <v>2.0935100000000002</v>
      </c>
    </row>
    <row r="373" spans="1:13">
      <c r="A373" s="65">
        <v>363</v>
      </c>
      <c r="B373" s="123" t="s">
        <v>210</v>
      </c>
      <c r="C373" s="126">
        <v>9727.7000000000007</v>
      </c>
      <c r="D373" s="124">
        <v>9719.7333333333336</v>
      </c>
      <c r="E373" s="124">
        <v>9609.4666666666672</v>
      </c>
      <c r="F373" s="124">
        <v>9491.2333333333336</v>
      </c>
      <c r="G373" s="124">
        <v>9380.9666666666672</v>
      </c>
      <c r="H373" s="124">
        <v>9837.9666666666672</v>
      </c>
      <c r="I373" s="124">
        <v>9948.2333333333336</v>
      </c>
      <c r="J373" s="124">
        <v>10066.466666666667</v>
      </c>
      <c r="K373" s="123">
        <v>9830</v>
      </c>
      <c r="L373" s="123">
        <v>9601.5</v>
      </c>
      <c r="M373" s="123">
        <v>1.8239999999999999E-2</v>
      </c>
    </row>
    <row r="374" spans="1:13">
      <c r="A374" s="65">
        <v>364</v>
      </c>
      <c r="B374" s="123" t="s">
        <v>128</v>
      </c>
      <c r="C374" s="126">
        <v>101.25</v>
      </c>
      <c r="D374" s="124">
        <v>101.45</v>
      </c>
      <c r="E374" s="124">
        <v>100</v>
      </c>
      <c r="F374" s="124">
        <v>98.75</v>
      </c>
      <c r="G374" s="124">
        <v>97.3</v>
      </c>
      <c r="H374" s="124">
        <v>102.7</v>
      </c>
      <c r="I374" s="124">
        <v>104.15000000000002</v>
      </c>
      <c r="J374" s="124">
        <v>105.4</v>
      </c>
      <c r="K374" s="123">
        <v>102.9</v>
      </c>
      <c r="L374" s="123">
        <v>100.2</v>
      </c>
      <c r="M374" s="123">
        <v>202.89152000000001</v>
      </c>
    </row>
    <row r="375" spans="1:13">
      <c r="A375" s="65">
        <v>365</v>
      </c>
      <c r="B375" s="123" t="s">
        <v>2182</v>
      </c>
      <c r="C375" s="126">
        <v>1035.3499999999999</v>
      </c>
      <c r="D375" s="124">
        <v>1040.05</v>
      </c>
      <c r="E375" s="124">
        <v>1021.0999999999999</v>
      </c>
      <c r="F375" s="124">
        <v>1006.8499999999999</v>
      </c>
      <c r="G375" s="124">
        <v>987.89999999999986</v>
      </c>
      <c r="H375" s="124">
        <v>1054.3</v>
      </c>
      <c r="I375" s="124">
        <v>1073.2500000000002</v>
      </c>
      <c r="J375" s="124">
        <v>1087.5</v>
      </c>
      <c r="K375" s="123">
        <v>1059</v>
      </c>
      <c r="L375" s="123">
        <v>1025.8</v>
      </c>
      <c r="M375" s="123">
        <v>0.30760999999999999</v>
      </c>
    </row>
    <row r="376" spans="1:13">
      <c r="A376" s="65">
        <v>366</v>
      </c>
      <c r="B376" s="123" t="s">
        <v>2224</v>
      </c>
      <c r="C376" s="126">
        <v>499.95</v>
      </c>
      <c r="D376" s="124">
        <v>501.61666666666662</v>
      </c>
      <c r="E376" s="124">
        <v>496.38333333333321</v>
      </c>
      <c r="F376" s="124">
        <v>492.81666666666661</v>
      </c>
      <c r="G376" s="124">
        <v>487.5833333333332</v>
      </c>
      <c r="H376" s="124">
        <v>505.18333333333322</v>
      </c>
      <c r="I376" s="124">
        <v>510.41666666666669</v>
      </c>
      <c r="J376" s="124">
        <v>513.98333333333323</v>
      </c>
      <c r="K376" s="123">
        <v>506.85</v>
      </c>
      <c r="L376" s="123">
        <v>498.05</v>
      </c>
      <c r="M376" s="123">
        <v>4.2513100000000001</v>
      </c>
    </row>
    <row r="377" spans="1:13">
      <c r="A377" s="65">
        <v>367</v>
      </c>
      <c r="B377" s="123" t="s">
        <v>1626</v>
      </c>
      <c r="C377" s="126">
        <v>378.05</v>
      </c>
      <c r="D377" s="124">
        <v>378.31666666666666</v>
      </c>
      <c r="E377" s="124">
        <v>372.2833333333333</v>
      </c>
      <c r="F377" s="124">
        <v>366.51666666666665</v>
      </c>
      <c r="G377" s="124">
        <v>360.48333333333329</v>
      </c>
      <c r="H377" s="124">
        <v>384.08333333333331</v>
      </c>
      <c r="I377" s="124">
        <v>390.11666666666673</v>
      </c>
      <c r="J377" s="124">
        <v>395.88333333333333</v>
      </c>
      <c r="K377" s="123">
        <v>384.35</v>
      </c>
      <c r="L377" s="123">
        <v>372.55</v>
      </c>
      <c r="M377" s="123">
        <v>16.80275</v>
      </c>
    </row>
    <row r="378" spans="1:13">
      <c r="A378" s="65">
        <v>368</v>
      </c>
      <c r="B378" s="123" t="s">
        <v>1628</v>
      </c>
      <c r="C378" s="126">
        <v>355.4</v>
      </c>
      <c r="D378" s="124">
        <v>359.2166666666667</v>
      </c>
      <c r="E378" s="124">
        <v>348.68333333333339</v>
      </c>
      <c r="F378" s="124">
        <v>341.9666666666667</v>
      </c>
      <c r="G378" s="124">
        <v>331.43333333333339</v>
      </c>
      <c r="H378" s="124">
        <v>365.93333333333339</v>
      </c>
      <c r="I378" s="124">
        <v>376.4666666666667</v>
      </c>
      <c r="J378" s="124">
        <v>383.18333333333339</v>
      </c>
      <c r="K378" s="123">
        <v>369.75</v>
      </c>
      <c r="L378" s="123">
        <v>352.5</v>
      </c>
      <c r="M378" s="123">
        <v>33.858440000000002</v>
      </c>
    </row>
    <row r="379" spans="1:13">
      <c r="A379" s="65">
        <v>369</v>
      </c>
      <c r="B379" s="123" t="s">
        <v>1631</v>
      </c>
      <c r="C379" s="126">
        <v>700.15</v>
      </c>
      <c r="D379" s="124">
        <v>700.86666666666667</v>
      </c>
      <c r="E379" s="124">
        <v>695.7833333333333</v>
      </c>
      <c r="F379" s="124">
        <v>691.41666666666663</v>
      </c>
      <c r="G379" s="124">
        <v>686.33333333333326</v>
      </c>
      <c r="H379" s="124">
        <v>705.23333333333335</v>
      </c>
      <c r="I379" s="124">
        <v>710.31666666666661</v>
      </c>
      <c r="J379" s="124">
        <v>714.68333333333339</v>
      </c>
      <c r="K379" s="123">
        <v>705.95</v>
      </c>
      <c r="L379" s="123">
        <v>696.5</v>
      </c>
      <c r="M379" s="123">
        <v>1.9727600000000001</v>
      </c>
    </row>
    <row r="380" spans="1:13">
      <c r="A380" s="65">
        <v>370</v>
      </c>
      <c r="B380" s="123" t="s">
        <v>1637</v>
      </c>
      <c r="C380" s="126">
        <v>228.65</v>
      </c>
      <c r="D380" s="124">
        <v>228.95000000000002</v>
      </c>
      <c r="E380" s="124">
        <v>226.35000000000002</v>
      </c>
      <c r="F380" s="124">
        <v>224.05</v>
      </c>
      <c r="G380" s="124">
        <v>221.45000000000002</v>
      </c>
      <c r="H380" s="124">
        <v>231.25000000000003</v>
      </c>
      <c r="I380" s="124">
        <v>233.85</v>
      </c>
      <c r="J380" s="124">
        <v>236.15000000000003</v>
      </c>
      <c r="K380" s="123">
        <v>231.55</v>
      </c>
      <c r="L380" s="123">
        <v>226.65</v>
      </c>
      <c r="M380" s="123">
        <v>1.1724699999999999</v>
      </c>
    </row>
    <row r="381" spans="1:13">
      <c r="A381" s="65">
        <v>371</v>
      </c>
      <c r="B381" s="123" t="s">
        <v>1644</v>
      </c>
      <c r="C381" s="126">
        <v>462.95</v>
      </c>
      <c r="D381" s="124">
        <v>468.21666666666664</v>
      </c>
      <c r="E381" s="124">
        <v>453.0333333333333</v>
      </c>
      <c r="F381" s="124">
        <v>443.11666666666667</v>
      </c>
      <c r="G381" s="124">
        <v>427.93333333333334</v>
      </c>
      <c r="H381" s="124">
        <v>478.13333333333327</v>
      </c>
      <c r="I381" s="124">
        <v>493.31666666666655</v>
      </c>
      <c r="J381" s="124">
        <v>503.23333333333323</v>
      </c>
      <c r="K381" s="123">
        <v>483.4</v>
      </c>
      <c r="L381" s="123">
        <v>458.3</v>
      </c>
      <c r="M381" s="123">
        <v>1.96387</v>
      </c>
    </row>
    <row r="382" spans="1:13">
      <c r="A382" s="65">
        <v>372</v>
      </c>
      <c r="B382" s="123" t="s">
        <v>1688</v>
      </c>
      <c r="C382" s="126">
        <v>831.5</v>
      </c>
      <c r="D382" s="124">
        <v>832</v>
      </c>
      <c r="E382" s="124">
        <v>819</v>
      </c>
      <c r="F382" s="124">
        <v>806.5</v>
      </c>
      <c r="G382" s="124">
        <v>793.5</v>
      </c>
      <c r="H382" s="124">
        <v>844.5</v>
      </c>
      <c r="I382" s="124">
        <v>857.5</v>
      </c>
      <c r="J382" s="124">
        <v>870</v>
      </c>
      <c r="K382" s="123">
        <v>845</v>
      </c>
      <c r="L382" s="123">
        <v>819.5</v>
      </c>
      <c r="M382" s="123">
        <v>0.17996000000000001</v>
      </c>
    </row>
    <row r="383" spans="1:13">
      <c r="A383" s="65">
        <v>373</v>
      </c>
      <c r="B383" s="123" t="s">
        <v>1660</v>
      </c>
      <c r="C383" s="126">
        <v>78.05</v>
      </c>
      <c r="D383" s="124">
        <v>78.333333333333329</v>
      </c>
      <c r="E383" s="124">
        <v>77.316666666666663</v>
      </c>
      <c r="F383" s="124">
        <v>76.583333333333329</v>
      </c>
      <c r="G383" s="124">
        <v>75.566666666666663</v>
      </c>
      <c r="H383" s="124">
        <v>79.066666666666663</v>
      </c>
      <c r="I383" s="124">
        <v>80.083333333333343</v>
      </c>
      <c r="J383" s="124">
        <v>80.816666666666663</v>
      </c>
      <c r="K383" s="123">
        <v>79.349999999999994</v>
      </c>
      <c r="L383" s="123">
        <v>77.599999999999994</v>
      </c>
      <c r="M383" s="123">
        <v>12.39057</v>
      </c>
    </row>
    <row r="384" spans="1:13">
      <c r="A384" s="65">
        <v>374</v>
      </c>
      <c r="B384" s="123" t="s">
        <v>1707</v>
      </c>
      <c r="C384" s="126">
        <v>5.4</v>
      </c>
      <c r="D384" s="124">
        <v>5.45</v>
      </c>
      <c r="E384" s="124">
        <v>5.3000000000000007</v>
      </c>
      <c r="F384" s="124">
        <v>5.2</v>
      </c>
      <c r="G384" s="124">
        <v>5.0500000000000007</v>
      </c>
      <c r="H384" s="124">
        <v>5.5500000000000007</v>
      </c>
      <c r="I384" s="124">
        <v>5.7000000000000011</v>
      </c>
      <c r="J384" s="124">
        <v>5.8000000000000007</v>
      </c>
      <c r="K384" s="123">
        <v>5.6</v>
      </c>
      <c r="L384" s="123">
        <v>5.35</v>
      </c>
      <c r="M384" s="123">
        <v>25.414619999999999</v>
      </c>
    </row>
    <row r="385" spans="1:13">
      <c r="A385" s="65">
        <v>375</v>
      </c>
      <c r="B385" s="123" t="s">
        <v>1656</v>
      </c>
      <c r="C385" s="126">
        <v>1050.45</v>
      </c>
      <c r="D385" s="124">
        <v>1051.8166666666666</v>
      </c>
      <c r="E385" s="124">
        <v>1033.6333333333332</v>
      </c>
      <c r="F385" s="124">
        <v>1016.8166666666666</v>
      </c>
      <c r="G385" s="124">
        <v>998.63333333333321</v>
      </c>
      <c r="H385" s="124">
        <v>1068.6333333333332</v>
      </c>
      <c r="I385" s="124">
        <v>1086.8166666666666</v>
      </c>
      <c r="J385" s="124">
        <v>1103.6333333333332</v>
      </c>
      <c r="K385" s="123">
        <v>1070</v>
      </c>
      <c r="L385" s="123">
        <v>1035</v>
      </c>
      <c r="M385" s="123">
        <v>8.6711299999999998</v>
      </c>
    </row>
    <row r="386" spans="1:13">
      <c r="A386" s="65">
        <v>376</v>
      </c>
      <c r="B386" s="123" t="s">
        <v>1665</v>
      </c>
      <c r="C386" s="126">
        <v>156.55000000000001</v>
      </c>
      <c r="D386" s="124">
        <v>155.94999999999999</v>
      </c>
      <c r="E386" s="124">
        <v>154.04999999999998</v>
      </c>
      <c r="F386" s="124">
        <v>151.54999999999998</v>
      </c>
      <c r="G386" s="124">
        <v>149.64999999999998</v>
      </c>
      <c r="H386" s="124">
        <v>158.44999999999999</v>
      </c>
      <c r="I386" s="124">
        <v>160.34999999999997</v>
      </c>
      <c r="J386" s="124">
        <v>162.85</v>
      </c>
      <c r="K386" s="123">
        <v>157.85</v>
      </c>
      <c r="L386" s="123">
        <v>153.44999999999999</v>
      </c>
      <c r="M386" s="123">
        <v>0.42615999999999998</v>
      </c>
    </row>
    <row r="387" spans="1:13">
      <c r="A387" s="65">
        <v>377</v>
      </c>
      <c r="B387" s="123" t="s">
        <v>1669</v>
      </c>
      <c r="C387" s="126">
        <v>702.8</v>
      </c>
      <c r="D387" s="124">
        <v>702.65</v>
      </c>
      <c r="E387" s="124">
        <v>695.3</v>
      </c>
      <c r="F387" s="124">
        <v>687.8</v>
      </c>
      <c r="G387" s="124">
        <v>680.44999999999993</v>
      </c>
      <c r="H387" s="124">
        <v>710.15</v>
      </c>
      <c r="I387" s="124">
        <v>717.50000000000011</v>
      </c>
      <c r="J387" s="124">
        <v>725</v>
      </c>
      <c r="K387" s="123">
        <v>710</v>
      </c>
      <c r="L387" s="123">
        <v>695.15</v>
      </c>
      <c r="M387" s="123">
        <v>3.3449399999999998</v>
      </c>
    </row>
    <row r="388" spans="1:13">
      <c r="A388" s="65">
        <v>378</v>
      </c>
      <c r="B388" s="123" t="s">
        <v>133</v>
      </c>
      <c r="C388" s="126">
        <v>440.8</v>
      </c>
      <c r="D388" s="124">
        <v>443.06666666666666</v>
      </c>
      <c r="E388" s="124">
        <v>436.33333333333331</v>
      </c>
      <c r="F388" s="124">
        <v>431.86666666666667</v>
      </c>
      <c r="G388" s="124">
        <v>425.13333333333333</v>
      </c>
      <c r="H388" s="124">
        <v>447.5333333333333</v>
      </c>
      <c r="I388" s="124">
        <v>454.26666666666665</v>
      </c>
      <c r="J388" s="124">
        <v>458.73333333333329</v>
      </c>
      <c r="K388" s="123">
        <v>449.8</v>
      </c>
      <c r="L388" s="123">
        <v>438.6</v>
      </c>
      <c r="M388" s="123">
        <v>28.303979999999999</v>
      </c>
    </row>
    <row r="389" spans="1:13">
      <c r="A389" s="65">
        <v>379</v>
      </c>
      <c r="B389" s="123" t="s">
        <v>131</v>
      </c>
      <c r="C389" s="126">
        <v>22.25</v>
      </c>
      <c r="D389" s="124">
        <v>22.483333333333334</v>
      </c>
      <c r="E389" s="124">
        <v>21.866666666666667</v>
      </c>
      <c r="F389" s="124">
        <v>21.483333333333334</v>
      </c>
      <c r="G389" s="124">
        <v>20.866666666666667</v>
      </c>
      <c r="H389" s="124">
        <v>22.866666666666667</v>
      </c>
      <c r="I389" s="124">
        <v>23.483333333333334</v>
      </c>
      <c r="J389" s="124">
        <v>23.866666666666667</v>
      </c>
      <c r="K389" s="123">
        <v>23.1</v>
      </c>
      <c r="L389" s="123">
        <v>22.1</v>
      </c>
      <c r="M389" s="123">
        <v>443.07828999999998</v>
      </c>
    </row>
    <row r="390" spans="1:13">
      <c r="A390" s="65">
        <v>380</v>
      </c>
      <c r="B390" s="123" t="s">
        <v>134</v>
      </c>
      <c r="C390" s="126">
        <v>928.7</v>
      </c>
      <c r="D390" s="124">
        <v>929.85</v>
      </c>
      <c r="E390" s="124">
        <v>923.05000000000007</v>
      </c>
      <c r="F390" s="124">
        <v>917.40000000000009</v>
      </c>
      <c r="G390" s="124">
        <v>910.60000000000014</v>
      </c>
      <c r="H390" s="124">
        <v>935.5</v>
      </c>
      <c r="I390" s="124">
        <v>942.3</v>
      </c>
      <c r="J390" s="124">
        <v>947.94999999999993</v>
      </c>
      <c r="K390" s="123">
        <v>936.65</v>
      </c>
      <c r="L390" s="123">
        <v>924.2</v>
      </c>
      <c r="M390" s="123">
        <v>49.477249999999998</v>
      </c>
    </row>
    <row r="391" spans="1:13">
      <c r="A391" s="65">
        <v>381</v>
      </c>
      <c r="B391" s="123" t="s">
        <v>135</v>
      </c>
      <c r="C391" s="126">
        <v>452.65</v>
      </c>
      <c r="D391" s="124">
        <v>453.85000000000008</v>
      </c>
      <c r="E391" s="124">
        <v>447.90000000000015</v>
      </c>
      <c r="F391" s="124">
        <v>443.15000000000009</v>
      </c>
      <c r="G391" s="124">
        <v>437.20000000000016</v>
      </c>
      <c r="H391" s="124">
        <v>458.60000000000014</v>
      </c>
      <c r="I391" s="124">
        <v>464.55000000000007</v>
      </c>
      <c r="J391" s="124">
        <v>469.30000000000013</v>
      </c>
      <c r="K391" s="123">
        <v>459.8</v>
      </c>
      <c r="L391" s="123">
        <v>449.1</v>
      </c>
      <c r="M391" s="123">
        <v>17.613140000000001</v>
      </c>
    </row>
    <row r="392" spans="1:13">
      <c r="A392" s="65">
        <v>382</v>
      </c>
      <c r="B392" s="123" t="s">
        <v>2671</v>
      </c>
      <c r="C392" s="126">
        <v>29.15</v>
      </c>
      <c r="D392" s="124">
        <v>29.400000000000002</v>
      </c>
      <c r="E392" s="124">
        <v>28.750000000000004</v>
      </c>
      <c r="F392" s="124">
        <v>28.35</v>
      </c>
      <c r="G392" s="124">
        <v>27.700000000000003</v>
      </c>
      <c r="H392" s="124">
        <v>29.800000000000004</v>
      </c>
      <c r="I392" s="124">
        <v>30.450000000000003</v>
      </c>
      <c r="J392" s="124">
        <v>30.850000000000005</v>
      </c>
      <c r="K392" s="123">
        <v>30.05</v>
      </c>
      <c r="L392" s="123">
        <v>29</v>
      </c>
      <c r="M392" s="123">
        <v>24.127859999999998</v>
      </c>
    </row>
    <row r="393" spans="1:13">
      <c r="A393" s="65">
        <v>383</v>
      </c>
      <c r="B393" s="123" t="s">
        <v>136</v>
      </c>
      <c r="C393" s="126">
        <v>40.049999999999997</v>
      </c>
      <c r="D393" s="124">
        <v>40.4</v>
      </c>
      <c r="E393" s="124">
        <v>39.449999999999996</v>
      </c>
      <c r="F393" s="124">
        <v>38.849999999999994</v>
      </c>
      <c r="G393" s="124">
        <v>37.899999999999991</v>
      </c>
      <c r="H393" s="124">
        <v>41</v>
      </c>
      <c r="I393" s="124">
        <v>41.95</v>
      </c>
      <c r="J393" s="124">
        <v>42.550000000000004</v>
      </c>
      <c r="K393" s="123">
        <v>41.35</v>
      </c>
      <c r="L393" s="123">
        <v>39.799999999999997</v>
      </c>
      <c r="M393" s="123">
        <v>59.163440000000001</v>
      </c>
    </row>
    <row r="394" spans="1:13">
      <c r="A394" s="65">
        <v>384</v>
      </c>
      <c r="B394" s="123" t="s">
        <v>1673</v>
      </c>
      <c r="C394" s="126">
        <v>58.75</v>
      </c>
      <c r="D394" s="124">
        <v>56.9</v>
      </c>
      <c r="E394" s="124">
        <v>54.849999999999994</v>
      </c>
      <c r="F394" s="124">
        <v>50.949999999999996</v>
      </c>
      <c r="G394" s="124">
        <v>48.899999999999991</v>
      </c>
      <c r="H394" s="124">
        <v>60.8</v>
      </c>
      <c r="I394" s="124">
        <v>62.849999999999994</v>
      </c>
      <c r="J394" s="124">
        <v>66.75</v>
      </c>
      <c r="K394" s="123">
        <v>58.95</v>
      </c>
      <c r="L394" s="123">
        <v>53</v>
      </c>
      <c r="M394" s="123">
        <v>53.040390000000002</v>
      </c>
    </row>
    <row r="395" spans="1:13">
      <c r="A395" s="65">
        <v>385</v>
      </c>
      <c r="B395" s="123" t="s">
        <v>1678</v>
      </c>
      <c r="C395" s="126">
        <v>615.65</v>
      </c>
      <c r="D395" s="124">
        <v>616.15</v>
      </c>
      <c r="E395" s="124">
        <v>607.9</v>
      </c>
      <c r="F395" s="124">
        <v>600.15</v>
      </c>
      <c r="G395" s="124">
        <v>591.9</v>
      </c>
      <c r="H395" s="124">
        <v>623.9</v>
      </c>
      <c r="I395" s="124">
        <v>632.15</v>
      </c>
      <c r="J395" s="124">
        <v>639.9</v>
      </c>
      <c r="K395" s="123">
        <v>624.4</v>
      </c>
      <c r="L395" s="123">
        <v>608.4</v>
      </c>
      <c r="M395" s="123">
        <v>2.11694</v>
      </c>
    </row>
    <row r="396" spans="1:13">
      <c r="A396" s="65">
        <v>386</v>
      </c>
      <c r="B396" s="123" t="s">
        <v>1715</v>
      </c>
      <c r="C396" s="126">
        <v>398.5</v>
      </c>
      <c r="D396" s="124">
        <v>400.56666666666666</v>
      </c>
      <c r="E396" s="124">
        <v>391.13333333333333</v>
      </c>
      <c r="F396" s="124">
        <v>383.76666666666665</v>
      </c>
      <c r="G396" s="124">
        <v>374.33333333333331</v>
      </c>
      <c r="H396" s="124">
        <v>407.93333333333334</v>
      </c>
      <c r="I396" s="124">
        <v>417.36666666666662</v>
      </c>
      <c r="J396" s="124">
        <v>424.73333333333335</v>
      </c>
      <c r="K396" s="123">
        <v>410</v>
      </c>
      <c r="L396" s="123">
        <v>393.2</v>
      </c>
      <c r="M396" s="123">
        <v>0.46425</v>
      </c>
    </row>
    <row r="397" spans="1:13">
      <c r="A397" s="65">
        <v>387</v>
      </c>
      <c r="B397" s="123" t="s">
        <v>132</v>
      </c>
      <c r="C397" s="126">
        <v>128.9</v>
      </c>
      <c r="D397" s="124">
        <v>129.69999999999999</v>
      </c>
      <c r="E397" s="124">
        <v>126.89999999999998</v>
      </c>
      <c r="F397" s="124">
        <v>124.89999999999999</v>
      </c>
      <c r="G397" s="124">
        <v>122.09999999999998</v>
      </c>
      <c r="H397" s="124">
        <v>131.69999999999999</v>
      </c>
      <c r="I397" s="124">
        <v>134.5</v>
      </c>
      <c r="J397" s="124">
        <v>136.49999999999997</v>
      </c>
      <c r="K397" s="123">
        <v>132.5</v>
      </c>
      <c r="L397" s="123">
        <v>127.7</v>
      </c>
      <c r="M397" s="123">
        <v>33.520989999999998</v>
      </c>
    </row>
    <row r="398" spans="1:13">
      <c r="A398" s="65">
        <v>388</v>
      </c>
      <c r="B398" s="123" t="s">
        <v>1788</v>
      </c>
      <c r="C398" s="126">
        <v>251.7</v>
      </c>
      <c r="D398" s="124">
        <v>253.21666666666667</v>
      </c>
      <c r="E398" s="124">
        <v>249.48333333333335</v>
      </c>
      <c r="F398" s="124">
        <v>247.26666666666668</v>
      </c>
      <c r="G398" s="124">
        <v>243.53333333333336</v>
      </c>
      <c r="H398" s="124">
        <v>255.43333333333334</v>
      </c>
      <c r="I398" s="124">
        <v>259.16666666666663</v>
      </c>
      <c r="J398" s="124">
        <v>261.38333333333333</v>
      </c>
      <c r="K398" s="123">
        <v>256.95</v>
      </c>
      <c r="L398" s="123">
        <v>251</v>
      </c>
      <c r="M398" s="123">
        <v>0.58043</v>
      </c>
    </row>
    <row r="399" spans="1:13">
      <c r="A399" s="65">
        <v>389</v>
      </c>
      <c r="B399" s="123" t="s">
        <v>1814</v>
      </c>
      <c r="C399" s="126">
        <v>33.25</v>
      </c>
      <c r="D399" s="124">
        <v>33.483333333333334</v>
      </c>
      <c r="E399" s="124">
        <v>32.766666666666666</v>
      </c>
      <c r="F399" s="124">
        <v>32.283333333333331</v>
      </c>
      <c r="G399" s="124">
        <v>31.566666666666663</v>
      </c>
      <c r="H399" s="124">
        <v>33.966666666666669</v>
      </c>
      <c r="I399" s="124">
        <v>34.683333333333337</v>
      </c>
      <c r="J399" s="124">
        <v>35.166666666666671</v>
      </c>
      <c r="K399" s="123">
        <v>34.200000000000003</v>
      </c>
      <c r="L399" s="123">
        <v>33</v>
      </c>
      <c r="M399" s="123">
        <v>5.86693</v>
      </c>
    </row>
    <row r="400" spans="1:13">
      <c r="A400" s="65">
        <v>390</v>
      </c>
      <c r="B400" s="123" t="s">
        <v>1816</v>
      </c>
      <c r="C400" s="126">
        <v>1857.1</v>
      </c>
      <c r="D400" s="124">
        <v>1865.6666666666667</v>
      </c>
      <c r="E400" s="124">
        <v>1821.4333333333334</v>
      </c>
      <c r="F400" s="124">
        <v>1785.7666666666667</v>
      </c>
      <c r="G400" s="124">
        <v>1741.5333333333333</v>
      </c>
      <c r="H400" s="124">
        <v>1901.3333333333335</v>
      </c>
      <c r="I400" s="124">
        <v>1945.5666666666666</v>
      </c>
      <c r="J400" s="124">
        <v>1981.2333333333336</v>
      </c>
      <c r="K400" s="123">
        <v>1909.9</v>
      </c>
      <c r="L400" s="123">
        <v>1830</v>
      </c>
      <c r="M400" s="123">
        <v>6.0830000000000002E-2</v>
      </c>
    </row>
    <row r="401" spans="1:13">
      <c r="A401" s="65">
        <v>391</v>
      </c>
      <c r="B401" s="123" t="s">
        <v>1823</v>
      </c>
      <c r="C401" s="126">
        <v>774.7</v>
      </c>
      <c r="D401" s="124">
        <v>775.35</v>
      </c>
      <c r="E401" s="124">
        <v>771.35</v>
      </c>
      <c r="F401" s="124">
        <v>768</v>
      </c>
      <c r="G401" s="124">
        <v>764</v>
      </c>
      <c r="H401" s="124">
        <v>778.7</v>
      </c>
      <c r="I401" s="124">
        <v>782.7</v>
      </c>
      <c r="J401" s="124">
        <v>786.05000000000007</v>
      </c>
      <c r="K401" s="123">
        <v>779.35</v>
      </c>
      <c r="L401" s="123">
        <v>772</v>
      </c>
      <c r="M401" s="123">
        <v>6.9029999999999994E-2</v>
      </c>
    </row>
    <row r="402" spans="1:13">
      <c r="A402" s="65">
        <v>392</v>
      </c>
      <c r="B402" s="123" t="s">
        <v>1849</v>
      </c>
      <c r="C402" s="126">
        <v>85.95</v>
      </c>
      <c r="D402" s="124">
        <v>86.216666666666683</v>
      </c>
      <c r="E402" s="124">
        <v>85.03333333333336</v>
      </c>
      <c r="F402" s="124">
        <v>84.116666666666674</v>
      </c>
      <c r="G402" s="124">
        <v>82.933333333333351</v>
      </c>
      <c r="H402" s="124">
        <v>87.133333333333368</v>
      </c>
      <c r="I402" s="124">
        <v>88.316666666666677</v>
      </c>
      <c r="J402" s="124">
        <v>89.233333333333377</v>
      </c>
      <c r="K402" s="123">
        <v>87.4</v>
      </c>
      <c r="L402" s="123">
        <v>85.3</v>
      </c>
      <c r="M402" s="123">
        <v>16.460719999999998</v>
      </c>
    </row>
    <row r="403" spans="1:13">
      <c r="A403" s="65">
        <v>393</v>
      </c>
      <c r="B403" s="123" t="s">
        <v>230</v>
      </c>
      <c r="C403" s="126">
        <v>2070.1999999999998</v>
      </c>
      <c r="D403" s="124">
        <v>2064.3833333333337</v>
      </c>
      <c r="E403" s="124">
        <v>2046.8666666666672</v>
      </c>
      <c r="F403" s="124">
        <v>2023.5333333333335</v>
      </c>
      <c r="G403" s="124">
        <v>2006.0166666666671</v>
      </c>
      <c r="H403" s="124">
        <v>2087.7166666666672</v>
      </c>
      <c r="I403" s="124">
        <v>2105.2333333333336</v>
      </c>
      <c r="J403" s="124">
        <v>2128.5666666666675</v>
      </c>
      <c r="K403" s="123">
        <v>2081.9</v>
      </c>
      <c r="L403" s="123">
        <v>2041.05</v>
      </c>
      <c r="M403" s="123">
        <v>2.6515200000000001</v>
      </c>
    </row>
    <row r="404" spans="1:13">
      <c r="A404" s="65">
        <v>394</v>
      </c>
      <c r="B404" s="123" t="s">
        <v>1719</v>
      </c>
      <c r="C404" s="126">
        <v>398.15</v>
      </c>
      <c r="D404" s="124">
        <v>397.7166666666667</v>
      </c>
      <c r="E404" s="124">
        <v>395.43333333333339</v>
      </c>
      <c r="F404" s="124">
        <v>392.7166666666667</v>
      </c>
      <c r="G404" s="124">
        <v>390.43333333333339</v>
      </c>
      <c r="H404" s="124">
        <v>400.43333333333339</v>
      </c>
      <c r="I404" s="124">
        <v>402.7166666666667</v>
      </c>
      <c r="J404" s="124">
        <v>405.43333333333339</v>
      </c>
      <c r="K404" s="123">
        <v>400</v>
      </c>
      <c r="L404" s="123">
        <v>395</v>
      </c>
      <c r="M404" s="123">
        <v>1.2601800000000001</v>
      </c>
    </row>
    <row r="405" spans="1:13">
      <c r="A405" s="65">
        <v>395</v>
      </c>
      <c r="B405" s="123" t="s">
        <v>211</v>
      </c>
      <c r="C405" s="126">
        <v>5067.7</v>
      </c>
      <c r="D405" s="124">
        <v>5056.2166666666662</v>
      </c>
      <c r="E405" s="124">
        <v>5027.4833333333327</v>
      </c>
      <c r="F405" s="124">
        <v>4987.2666666666664</v>
      </c>
      <c r="G405" s="124">
        <v>4958.5333333333328</v>
      </c>
      <c r="H405" s="124">
        <v>5096.4333333333325</v>
      </c>
      <c r="I405" s="124">
        <v>5125.1666666666661</v>
      </c>
      <c r="J405" s="124">
        <v>5165.3833333333323</v>
      </c>
      <c r="K405" s="123">
        <v>5084.95</v>
      </c>
      <c r="L405" s="123">
        <v>5016</v>
      </c>
      <c r="M405" s="123">
        <v>4.2639999999999997E-2</v>
      </c>
    </row>
    <row r="406" spans="1:13">
      <c r="A406" s="65">
        <v>396</v>
      </c>
      <c r="B406" s="123" t="s">
        <v>2549</v>
      </c>
      <c r="C406" s="126">
        <v>5287.2</v>
      </c>
      <c r="D406" s="124">
        <v>5289.05</v>
      </c>
      <c r="E406" s="124">
        <v>5268.1500000000005</v>
      </c>
      <c r="F406" s="124">
        <v>5249.1</v>
      </c>
      <c r="G406" s="124">
        <v>5228.2000000000007</v>
      </c>
      <c r="H406" s="124">
        <v>5308.1</v>
      </c>
      <c r="I406" s="124">
        <v>5329</v>
      </c>
      <c r="J406" s="124">
        <v>5348.05</v>
      </c>
      <c r="K406" s="123">
        <v>5309.95</v>
      </c>
      <c r="L406" s="123">
        <v>5270</v>
      </c>
      <c r="M406" s="123">
        <v>1.438E-2</v>
      </c>
    </row>
    <row r="407" spans="1:13">
      <c r="A407" s="65">
        <v>397</v>
      </c>
      <c r="B407" s="123" t="s">
        <v>1756</v>
      </c>
      <c r="C407" s="126">
        <v>115.6</v>
      </c>
      <c r="D407" s="124">
        <v>114.98333333333333</v>
      </c>
      <c r="E407" s="124">
        <v>112.11666666666667</v>
      </c>
      <c r="F407" s="124">
        <v>108.63333333333334</v>
      </c>
      <c r="G407" s="124">
        <v>105.76666666666668</v>
      </c>
      <c r="H407" s="124">
        <v>118.46666666666667</v>
      </c>
      <c r="I407" s="124">
        <v>121.33333333333331</v>
      </c>
      <c r="J407" s="124">
        <v>124.81666666666666</v>
      </c>
      <c r="K407" s="123">
        <v>117.85</v>
      </c>
      <c r="L407" s="123">
        <v>111.5</v>
      </c>
      <c r="M407" s="123">
        <v>2.24281</v>
      </c>
    </row>
    <row r="408" spans="1:13">
      <c r="A408" s="65">
        <v>398</v>
      </c>
      <c r="B408" s="123" t="s">
        <v>1776</v>
      </c>
      <c r="C408" s="126">
        <v>390.6</v>
      </c>
      <c r="D408" s="124">
        <v>392.84999999999997</v>
      </c>
      <c r="E408" s="124">
        <v>382.79999999999995</v>
      </c>
      <c r="F408" s="124">
        <v>375</v>
      </c>
      <c r="G408" s="124">
        <v>364.95</v>
      </c>
      <c r="H408" s="124">
        <v>400.64999999999992</v>
      </c>
      <c r="I408" s="124">
        <v>410.7</v>
      </c>
      <c r="J408" s="124">
        <v>418.49999999999989</v>
      </c>
      <c r="K408" s="123">
        <v>402.9</v>
      </c>
      <c r="L408" s="123">
        <v>385.05</v>
      </c>
      <c r="M408" s="123">
        <v>0.12639</v>
      </c>
    </row>
    <row r="409" spans="1:13">
      <c r="A409" s="65">
        <v>399</v>
      </c>
      <c r="B409" s="123" t="s">
        <v>2330</v>
      </c>
      <c r="C409" s="126">
        <v>1538.65</v>
      </c>
      <c r="D409" s="124">
        <v>1544.2166666666665</v>
      </c>
      <c r="E409" s="124">
        <v>1524.4333333333329</v>
      </c>
      <c r="F409" s="124">
        <v>1510.2166666666665</v>
      </c>
      <c r="G409" s="124">
        <v>1490.4333333333329</v>
      </c>
      <c r="H409" s="124">
        <v>1558.4333333333329</v>
      </c>
      <c r="I409" s="124">
        <v>1578.2166666666662</v>
      </c>
      <c r="J409" s="124">
        <v>1592.4333333333329</v>
      </c>
      <c r="K409" s="123">
        <v>1564</v>
      </c>
      <c r="L409" s="123">
        <v>1530</v>
      </c>
      <c r="M409" s="123">
        <v>2.1099999999999999E-3</v>
      </c>
    </row>
    <row r="410" spans="1:13">
      <c r="A410" s="65">
        <v>400</v>
      </c>
      <c r="B410" s="123" t="s">
        <v>1782</v>
      </c>
      <c r="C410" s="126">
        <v>474.75</v>
      </c>
      <c r="D410" s="124">
        <v>477.63333333333338</v>
      </c>
      <c r="E410" s="124">
        <v>470.26666666666677</v>
      </c>
      <c r="F410" s="124">
        <v>465.78333333333336</v>
      </c>
      <c r="G410" s="124">
        <v>458.41666666666674</v>
      </c>
      <c r="H410" s="124">
        <v>482.11666666666679</v>
      </c>
      <c r="I410" s="124">
        <v>489.48333333333346</v>
      </c>
      <c r="J410" s="124">
        <v>493.96666666666681</v>
      </c>
      <c r="K410" s="123">
        <v>485</v>
      </c>
      <c r="L410" s="123">
        <v>473.15</v>
      </c>
      <c r="M410" s="123">
        <v>0.1031</v>
      </c>
    </row>
    <row r="411" spans="1:13">
      <c r="A411" s="65">
        <v>401</v>
      </c>
      <c r="B411" s="123" t="s">
        <v>1758</v>
      </c>
      <c r="C411" s="126">
        <v>69.3</v>
      </c>
      <c r="D411" s="124">
        <v>69.316666666666663</v>
      </c>
      <c r="E411" s="124">
        <v>68.433333333333323</v>
      </c>
      <c r="F411" s="124">
        <v>67.566666666666663</v>
      </c>
      <c r="G411" s="124">
        <v>66.683333333333323</v>
      </c>
      <c r="H411" s="124">
        <v>70.183333333333323</v>
      </c>
      <c r="I411" s="124">
        <v>71.066666666666649</v>
      </c>
      <c r="J411" s="124">
        <v>71.933333333333323</v>
      </c>
      <c r="K411" s="123">
        <v>70.2</v>
      </c>
      <c r="L411" s="123">
        <v>68.45</v>
      </c>
      <c r="M411" s="123">
        <v>5.5579799999999997</v>
      </c>
    </row>
    <row r="412" spans="1:13">
      <c r="A412" s="65">
        <v>402</v>
      </c>
      <c r="B412" s="123" t="s">
        <v>1790</v>
      </c>
      <c r="C412" s="126">
        <v>574.04999999999995</v>
      </c>
      <c r="D412" s="124">
        <v>571.18333333333328</v>
      </c>
      <c r="E412" s="124">
        <v>563.46666666666658</v>
      </c>
      <c r="F412" s="124">
        <v>552.88333333333333</v>
      </c>
      <c r="G412" s="124">
        <v>545.16666666666663</v>
      </c>
      <c r="H412" s="124">
        <v>581.76666666666654</v>
      </c>
      <c r="I412" s="124">
        <v>589.48333333333323</v>
      </c>
      <c r="J412" s="124">
        <v>600.06666666666649</v>
      </c>
      <c r="K412" s="123">
        <v>578.9</v>
      </c>
      <c r="L412" s="123">
        <v>560.6</v>
      </c>
      <c r="M412" s="123">
        <v>1.2972399999999999</v>
      </c>
    </row>
    <row r="413" spans="1:13">
      <c r="A413" s="65">
        <v>403</v>
      </c>
      <c r="B413" s="123" t="s">
        <v>212</v>
      </c>
      <c r="C413" s="126">
        <v>16943.349999999999</v>
      </c>
      <c r="D413" s="124">
        <v>16859.533333333336</v>
      </c>
      <c r="E413" s="124">
        <v>16749.866666666672</v>
      </c>
      <c r="F413" s="124">
        <v>16556.383333333335</v>
      </c>
      <c r="G413" s="124">
        <v>16446.716666666671</v>
      </c>
      <c r="H413" s="124">
        <v>17053.016666666674</v>
      </c>
      <c r="I413" s="124">
        <v>17162.683333333338</v>
      </c>
      <c r="J413" s="124">
        <v>17356.166666666675</v>
      </c>
      <c r="K413" s="123">
        <v>16969.2</v>
      </c>
      <c r="L413" s="123">
        <v>16666.05</v>
      </c>
      <c r="M413" s="123">
        <v>7.4690000000000006E-2</v>
      </c>
    </row>
    <row r="414" spans="1:13">
      <c r="A414" s="65">
        <v>404</v>
      </c>
      <c r="B414" s="123" t="s">
        <v>1676</v>
      </c>
      <c r="C414" s="126">
        <v>15.6</v>
      </c>
      <c r="D414" s="124">
        <v>15.633333333333333</v>
      </c>
      <c r="E414" s="124">
        <v>15.566666666666666</v>
      </c>
      <c r="F414" s="124">
        <v>15.533333333333333</v>
      </c>
      <c r="G414" s="124">
        <v>15.466666666666667</v>
      </c>
      <c r="H414" s="124">
        <v>15.666666666666666</v>
      </c>
      <c r="I414" s="124">
        <v>15.733333333333333</v>
      </c>
      <c r="J414" s="124">
        <v>15.766666666666666</v>
      </c>
      <c r="K414" s="123">
        <v>15.7</v>
      </c>
      <c r="L414" s="123">
        <v>15.6</v>
      </c>
      <c r="M414" s="123">
        <v>8.4886499999999998</v>
      </c>
    </row>
    <row r="415" spans="1:13">
      <c r="A415" s="65">
        <v>405</v>
      </c>
      <c r="B415" s="123" t="s">
        <v>1799</v>
      </c>
      <c r="C415" s="126">
        <v>2203.8000000000002</v>
      </c>
      <c r="D415" s="124">
        <v>2227.4</v>
      </c>
      <c r="E415" s="124">
        <v>2171.4500000000003</v>
      </c>
      <c r="F415" s="124">
        <v>2139.1000000000004</v>
      </c>
      <c r="G415" s="124">
        <v>2083.1500000000005</v>
      </c>
      <c r="H415" s="124">
        <v>2259.75</v>
      </c>
      <c r="I415" s="124">
        <v>2315.6999999999998</v>
      </c>
      <c r="J415" s="124">
        <v>2348.0499999999997</v>
      </c>
      <c r="K415" s="123">
        <v>2283.35</v>
      </c>
      <c r="L415" s="123">
        <v>2195.0500000000002</v>
      </c>
      <c r="M415" s="123">
        <v>4.5539999999999997E-2</v>
      </c>
    </row>
    <row r="416" spans="1:13">
      <c r="A416" s="65">
        <v>406</v>
      </c>
      <c r="B416" s="123" t="s">
        <v>140</v>
      </c>
      <c r="C416" s="126">
        <v>1592.2</v>
      </c>
      <c r="D416" s="124">
        <v>1584.1666666666667</v>
      </c>
      <c r="E416" s="124">
        <v>1559.5833333333335</v>
      </c>
      <c r="F416" s="124">
        <v>1526.9666666666667</v>
      </c>
      <c r="G416" s="124">
        <v>1502.3833333333334</v>
      </c>
      <c r="H416" s="124">
        <v>1616.7833333333335</v>
      </c>
      <c r="I416" s="124">
        <v>1641.366666666667</v>
      </c>
      <c r="J416" s="124">
        <v>1673.9833333333336</v>
      </c>
      <c r="K416" s="123">
        <v>1608.75</v>
      </c>
      <c r="L416" s="123">
        <v>1551.55</v>
      </c>
      <c r="M416" s="123">
        <v>7.8858499999999996</v>
      </c>
    </row>
    <row r="417" spans="1:13">
      <c r="A417" s="65">
        <v>407</v>
      </c>
      <c r="B417" s="123" t="s">
        <v>139</v>
      </c>
      <c r="C417" s="126">
        <v>1099.8499999999999</v>
      </c>
      <c r="D417" s="124">
        <v>1100.5833333333333</v>
      </c>
      <c r="E417" s="124">
        <v>1090.2666666666664</v>
      </c>
      <c r="F417" s="124">
        <v>1080.6833333333332</v>
      </c>
      <c r="G417" s="124">
        <v>1070.3666666666663</v>
      </c>
      <c r="H417" s="124">
        <v>1110.1666666666665</v>
      </c>
      <c r="I417" s="124">
        <v>1120.4833333333336</v>
      </c>
      <c r="J417" s="124">
        <v>1130.0666666666666</v>
      </c>
      <c r="K417" s="123">
        <v>1110.9000000000001</v>
      </c>
      <c r="L417" s="123">
        <v>1091</v>
      </c>
      <c r="M417" s="123">
        <v>1.6829400000000001</v>
      </c>
    </row>
    <row r="418" spans="1:13">
      <c r="A418" s="65">
        <v>408</v>
      </c>
      <c r="B418" s="123" t="s">
        <v>1825</v>
      </c>
      <c r="C418" s="126">
        <v>48.55</v>
      </c>
      <c r="D418" s="124">
        <v>48.65</v>
      </c>
      <c r="E418" s="124">
        <v>48.099999999999994</v>
      </c>
      <c r="F418" s="124">
        <v>47.65</v>
      </c>
      <c r="G418" s="124">
        <v>47.099999999999994</v>
      </c>
      <c r="H418" s="124">
        <v>49.099999999999994</v>
      </c>
      <c r="I418" s="124">
        <v>49.649999999999991</v>
      </c>
      <c r="J418" s="124">
        <v>50.099999999999994</v>
      </c>
      <c r="K418" s="123">
        <v>49.2</v>
      </c>
      <c r="L418" s="123">
        <v>48.2</v>
      </c>
      <c r="M418" s="123">
        <v>2.6400399999999999</v>
      </c>
    </row>
    <row r="419" spans="1:13">
      <c r="A419" s="65">
        <v>409</v>
      </c>
      <c r="B419" s="123" t="s">
        <v>1827</v>
      </c>
      <c r="C419" s="126">
        <v>546.85</v>
      </c>
      <c r="D419" s="124">
        <v>546.13333333333333</v>
      </c>
      <c r="E419" s="124">
        <v>541.76666666666665</v>
      </c>
      <c r="F419" s="124">
        <v>536.68333333333328</v>
      </c>
      <c r="G419" s="124">
        <v>532.31666666666661</v>
      </c>
      <c r="H419" s="124">
        <v>551.2166666666667</v>
      </c>
      <c r="I419" s="124">
        <v>555.58333333333326</v>
      </c>
      <c r="J419" s="124">
        <v>560.66666666666674</v>
      </c>
      <c r="K419" s="123">
        <v>550.5</v>
      </c>
      <c r="L419" s="123">
        <v>541.04999999999995</v>
      </c>
      <c r="M419" s="123">
        <v>1.07507</v>
      </c>
    </row>
    <row r="420" spans="1:13">
      <c r="A420" s="65">
        <v>410</v>
      </c>
      <c r="B420" s="123" t="s">
        <v>1829</v>
      </c>
      <c r="C420" s="126">
        <v>1073.1500000000001</v>
      </c>
      <c r="D420" s="124">
        <v>1070.7333333333333</v>
      </c>
      <c r="E420" s="124">
        <v>1067.4666666666667</v>
      </c>
      <c r="F420" s="124">
        <v>1061.7833333333333</v>
      </c>
      <c r="G420" s="124">
        <v>1058.5166666666667</v>
      </c>
      <c r="H420" s="124">
        <v>1076.4166666666667</v>
      </c>
      <c r="I420" s="124">
        <v>1079.6833333333336</v>
      </c>
      <c r="J420" s="124">
        <v>1085.3666666666668</v>
      </c>
      <c r="K420" s="123">
        <v>1074</v>
      </c>
      <c r="L420" s="123">
        <v>1065.05</v>
      </c>
      <c r="M420" s="123">
        <v>1.9980000000000001E-2</v>
      </c>
    </row>
    <row r="421" spans="1:13">
      <c r="A421" s="65">
        <v>411</v>
      </c>
      <c r="B421" s="123" t="s">
        <v>1830</v>
      </c>
      <c r="C421" s="126">
        <v>677.25</v>
      </c>
      <c r="D421" s="124">
        <v>675.4</v>
      </c>
      <c r="E421" s="124">
        <v>670.84999999999991</v>
      </c>
      <c r="F421" s="124">
        <v>664.44999999999993</v>
      </c>
      <c r="G421" s="124">
        <v>659.89999999999986</v>
      </c>
      <c r="H421" s="124">
        <v>681.8</v>
      </c>
      <c r="I421" s="124">
        <v>686.34999999999991</v>
      </c>
      <c r="J421" s="124">
        <v>692.75</v>
      </c>
      <c r="K421" s="123">
        <v>679.95</v>
      </c>
      <c r="L421" s="123">
        <v>669</v>
      </c>
      <c r="M421" s="123">
        <v>2.896E-2</v>
      </c>
    </row>
    <row r="422" spans="1:13">
      <c r="A422" s="65">
        <v>412</v>
      </c>
      <c r="B422" s="123" t="s">
        <v>1834</v>
      </c>
      <c r="C422" s="126">
        <v>327.95</v>
      </c>
      <c r="D422" s="124">
        <v>335.68333333333334</v>
      </c>
      <c r="E422" s="124">
        <v>316.56666666666666</v>
      </c>
      <c r="F422" s="124">
        <v>305.18333333333334</v>
      </c>
      <c r="G422" s="124">
        <v>286.06666666666666</v>
      </c>
      <c r="H422" s="124">
        <v>347.06666666666666</v>
      </c>
      <c r="I422" s="124">
        <v>366.18333333333334</v>
      </c>
      <c r="J422" s="124">
        <v>377.56666666666666</v>
      </c>
      <c r="K422" s="123">
        <v>354.8</v>
      </c>
      <c r="L422" s="123">
        <v>324.3</v>
      </c>
      <c r="M422" s="123">
        <v>8.5680200000000006</v>
      </c>
    </row>
    <row r="423" spans="1:13">
      <c r="A423" s="65">
        <v>413</v>
      </c>
      <c r="B423" s="123" t="s">
        <v>213</v>
      </c>
      <c r="C423" s="126">
        <v>25.1</v>
      </c>
      <c r="D423" s="124">
        <v>25.25</v>
      </c>
      <c r="E423" s="124">
        <v>24.85</v>
      </c>
      <c r="F423" s="124">
        <v>24.6</v>
      </c>
      <c r="G423" s="124">
        <v>24.200000000000003</v>
      </c>
      <c r="H423" s="124">
        <v>25.5</v>
      </c>
      <c r="I423" s="124">
        <v>25.9</v>
      </c>
      <c r="J423" s="124">
        <v>26.15</v>
      </c>
      <c r="K423" s="123">
        <v>25.65</v>
      </c>
      <c r="L423" s="123">
        <v>25</v>
      </c>
      <c r="M423" s="123">
        <v>39.147449999999999</v>
      </c>
    </row>
    <row r="424" spans="1:13">
      <c r="A424" s="65">
        <v>414</v>
      </c>
      <c r="B424" s="123" t="s">
        <v>2528</v>
      </c>
      <c r="C424" s="126">
        <v>128.94999999999999</v>
      </c>
      <c r="D424" s="124">
        <v>128.88333333333333</v>
      </c>
      <c r="E424" s="124">
        <v>128.26666666666665</v>
      </c>
      <c r="F424" s="124">
        <v>127.58333333333331</v>
      </c>
      <c r="G424" s="124">
        <v>126.96666666666664</v>
      </c>
      <c r="H424" s="124">
        <v>129.56666666666666</v>
      </c>
      <c r="I424" s="124">
        <v>130.18333333333334</v>
      </c>
      <c r="J424" s="124">
        <v>130.86666666666667</v>
      </c>
      <c r="K424" s="123">
        <v>129.5</v>
      </c>
      <c r="L424" s="123">
        <v>128.19999999999999</v>
      </c>
      <c r="M424" s="123">
        <v>0.93940999999999997</v>
      </c>
    </row>
    <row r="425" spans="1:13">
      <c r="A425" s="65">
        <v>415</v>
      </c>
      <c r="B425" s="123" t="s">
        <v>138</v>
      </c>
      <c r="C425" s="126">
        <v>253.8</v>
      </c>
      <c r="D425" s="124">
        <v>254.51666666666665</v>
      </c>
      <c r="E425" s="124">
        <v>251.5333333333333</v>
      </c>
      <c r="F425" s="124">
        <v>249.26666666666665</v>
      </c>
      <c r="G425" s="124">
        <v>246.2833333333333</v>
      </c>
      <c r="H425" s="124">
        <v>256.7833333333333</v>
      </c>
      <c r="I425" s="124">
        <v>259.76666666666665</v>
      </c>
      <c r="J425" s="124">
        <v>262.0333333333333</v>
      </c>
      <c r="K425" s="123">
        <v>257.5</v>
      </c>
      <c r="L425" s="123">
        <v>252.25</v>
      </c>
      <c r="M425" s="123">
        <v>186.60912999999999</v>
      </c>
    </row>
    <row r="426" spans="1:13">
      <c r="A426" s="65">
        <v>416</v>
      </c>
      <c r="B426" s="123" t="s">
        <v>137</v>
      </c>
      <c r="C426" s="126">
        <v>74</v>
      </c>
      <c r="D426" s="124">
        <v>74.816666666666677</v>
      </c>
      <c r="E426" s="124">
        <v>72.833333333333357</v>
      </c>
      <c r="F426" s="124">
        <v>71.666666666666686</v>
      </c>
      <c r="G426" s="124">
        <v>69.683333333333366</v>
      </c>
      <c r="H426" s="124">
        <v>75.983333333333348</v>
      </c>
      <c r="I426" s="124">
        <v>77.966666666666669</v>
      </c>
      <c r="J426" s="124">
        <v>79.13333333333334</v>
      </c>
      <c r="K426" s="123">
        <v>76.8</v>
      </c>
      <c r="L426" s="123">
        <v>73.650000000000006</v>
      </c>
      <c r="M426" s="123">
        <v>88.477819999999994</v>
      </c>
    </row>
    <row r="427" spans="1:13">
      <c r="A427" s="65">
        <v>417</v>
      </c>
      <c r="B427" s="123" t="s">
        <v>378</v>
      </c>
      <c r="C427" s="126">
        <v>326.39999999999998</v>
      </c>
      <c r="D427" s="124">
        <v>329.13333333333333</v>
      </c>
      <c r="E427" s="124">
        <v>322.26666666666665</v>
      </c>
      <c r="F427" s="124">
        <v>318.13333333333333</v>
      </c>
      <c r="G427" s="124">
        <v>311.26666666666665</v>
      </c>
      <c r="H427" s="124">
        <v>333.26666666666665</v>
      </c>
      <c r="I427" s="124">
        <v>340.13333333333333</v>
      </c>
      <c r="J427" s="124">
        <v>344.26666666666665</v>
      </c>
      <c r="K427" s="123">
        <v>336</v>
      </c>
      <c r="L427" s="123">
        <v>325</v>
      </c>
      <c r="M427" s="123">
        <v>13.747120000000001</v>
      </c>
    </row>
    <row r="428" spans="1:13">
      <c r="A428" s="65">
        <v>418</v>
      </c>
      <c r="B428" s="123" t="s">
        <v>1866</v>
      </c>
      <c r="C428" s="126">
        <v>498.4</v>
      </c>
      <c r="D428" s="124">
        <v>500.5</v>
      </c>
      <c r="E428" s="124">
        <v>493</v>
      </c>
      <c r="F428" s="124">
        <v>487.6</v>
      </c>
      <c r="G428" s="124">
        <v>480.1</v>
      </c>
      <c r="H428" s="124">
        <v>505.9</v>
      </c>
      <c r="I428" s="124">
        <v>513.4</v>
      </c>
      <c r="J428" s="124">
        <v>518.79999999999995</v>
      </c>
      <c r="K428" s="123">
        <v>508</v>
      </c>
      <c r="L428" s="123">
        <v>495.1</v>
      </c>
      <c r="M428" s="123">
        <v>0.65739000000000003</v>
      </c>
    </row>
    <row r="429" spans="1:13">
      <c r="A429" s="65">
        <v>419</v>
      </c>
      <c r="B429" s="123" t="s">
        <v>1839</v>
      </c>
      <c r="C429" s="126">
        <v>415</v>
      </c>
      <c r="D429" s="124">
        <v>417.9666666666667</v>
      </c>
      <c r="E429" s="124">
        <v>409.13333333333338</v>
      </c>
      <c r="F429" s="124">
        <v>403.26666666666671</v>
      </c>
      <c r="G429" s="124">
        <v>394.43333333333339</v>
      </c>
      <c r="H429" s="124">
        <v>423.83333333333337</v>
      </c>
      <c r="I429" s="124">
        <v>432.66666666666663</v>
      </c>
      <c r="J429" s="124">
        <v>438.53333333333336</v>
      </c>
      <c r="K429" s="123">
        <v>426.8</v>
      </c>
      <c r="L429" s="123">
        <v>412.1</v>
      </c>
      <c r="M429" s="123">
        <v>2.93458</v>
      </c>
    </row>
    <row r="430" spans="1:13">
      <c r="A430" s="65">
        <v>420</v>
      </c>
      <c r="B430" s="123" t="s">
        <v>142</v>
      </c>
      <c r="C430" s="126">
        <v>515.9</v>
      </c>
      <c r="D430" s="124">
        <v>515.66666666666663</v>
      </c>
      <c r="E430" s="124">
        <v>509.83333333333326</v>
      </c>
      <c r="F430" s="124">
        <v>503.76666666666665</v>
      </c>
      <c r="G430" s="124">
        <v>497.93333333333328</v>
      </c>
      <c r="H430" s="124">
        <v>521.73333333333323</v>
      </c>
      <c r="I430" s="124">
        <v>527.56666666666649</v>
      </c>
      <c r="J430" s="124">
        <v>533.63333333333321</v>
      </c>
      <c r="K430" s="123">
        <v>521.5</v>
      </c>
      <c r="L430" s="123">
        <v>509.6</v>
      </c>
      <c r="M430" s="123">
        <v>36.198909999999998</v>
      </c>
    </row>
    <row r="431" spans="1:13">
      <c r="A431" s="65">
        <v>421</v>
      </c>
      <c r="B431" s="123" t="s">
        <v>143</v>
      </c>
      <c r="C431" s="126">
        <v>862.2</v>
      </c>
      <c r="D431" s="124">
        <v>869.88333333333333</v>
      </c>
      <c r="E431" s="124">
        <v>851.31666666666661</v>
      </c>
      <c r="F431" s="124">
        <v>840.43333333333328</v>
      </c>
      <c r="G431" s="124">
        <v>821.86666666666656</v>
      </c>
      <c r="H431" s="124">
        <v>880.76666666666665</v>
      </c>
      <c r="I431" s="124">
        <v>899.33333333333348</v>
      </c>
      <c r="J431" s="124">
        <v>910.2166666666667</v>
      </c>
      <c r="K431" s="123">
        <v>888.45</v>
      </c>
      <c r="L431" s="123">
        <v>859</v>
      </c>
      <c r="M431" s="123">
        <v>14.07226</v>
      </c>
    </row>
    <row r="432" spans="1:13">
      <c r="A432" s="65">
        <v>422</v>
      </c>
      <c r="B432" s="123" t="s">
        <v>1876</v>
      </c>
      <c r="C432" s="126">
        <v>593.85</v>
      </c>
      <c r="D432" s="124">
        <v>595.68333333333328</v>
      </c>
      <c r="E432" s="124">
        <v>589.36666666666656</v>
      </c>
      <c r="F432" s="124">
        <v>584.88333333333333</v>
      </c>
      <c r="G432" s="124">
        <v>578.56666666666661</v>
      </c>
      <c r="H432" s="124">
        <v>600.16666666666652</v>
      </c>
      <c r="I432" s="124">
        <v>606.48333333333335</v>
      </c>
      <c r="J432" s="124">
        <v>610.96666666666647</v>
      </c>
      <c r="K432" s="123">
        <v>602</v>
      </c>
      <c r="L432" s="123">
        <v>591.20000000000005</v>
      </c>
      <c r="M432" s="123">
        <v>0.88907999999999998</v>
      </c>
    </row>
    <row r="433" spans="1:13">
      <c r="A433" s="65">
        <v>423</v>
      </c>
      <c r="B433" s="123" t="s">
        <v>1882</v>
      </c>
      <c r="C433" s="126">
        <v>408.05</v>
      </c>
      <c r="D433" s="124">
        <v>408.63333333333338</v>
      </c>
      <c r="E433" s="124">
        <v>405.41666666666674</v>
      </c>
      <c r="F433" s="124">
        <v>402.78333333333336</v>
      </c>
      <c r="G433" s="124">
        <v>399.56666666666672</v>
      </c>
      <c r="H433" s="124">
        <v>411.26666666666677</v>
      </c>
      <c r="I433" s="124">
        <v>414.48333333333335</v>
      </c>
      <c r="J433" s="124">
        <v>417.11666666666679</v>
      </c>
      <c r="K433" s="123">
        <v>411.85</v>
      </c>
      <c r="L433" s="123">
        <v>406</v>
      </c>
      <c r="M433" s="123">
        <v>0.97833000000000003</v>
      </c>
    </row>
    <row r="434" spans="1:13">
      <c r="A434" s="65">
        <v>424</v>
      </c>
      <c r="B434" s="123" t="s">
        <v>1888</v>
      </c>
      <c r="C434" s="126">
        <v>273.14999999999998</v>
      </c>
      <c r="D434" s="124">
        <v>275.3</v>
      </c>
      <c r="E434" s="124">
        <v>269.85000000000002</v>
      </c>
      <c r="F434" s="124">
        <v>266.55</v>
      </c>
      <c r="G434" s="124">
        <v>261.10000000000002</v>
      </c>
      <c r="H434" s="124">
        <v>278.60000000000002</v>
      </c>
      <c r="I434" s="124">
        <v>284.04999999999995</v>
      </c>
      <c r="J434" s="124">
        <v>287.35000000000002</v>
      </c>
      <c r="K434" s="123">
        <v>280.75</v>
      </c>
      <c r="L434" s="123">
        <v>272</v>
      </c>
      <c r="M434" s="123">
        <v>0.53344999999999998</v>
      </c>
    </row>
    <row r="435" spans="1:13">
      <c r="A435" s="65">
        <v>425</v>
      </c>
      <c r="B435" s="123" t="s">
        <v>1890</v>
      </c>
      <c r="C435" s="126">
        <v>1292.4000000000001</v>
      </c>
      <c r="D435" s="124">
        <v>1291.8999999999999</v>
      </c>
      <c r="E435" s="124">
        <v>1273.7999999999997</v>
      </c>
      <c r="F435" s="124">
        <v>1255.1999999999998</v>
      </c>
      <c r="G435" s="124">
        <v>1237.0999999999997</v>
      </c>
      <c r="H435" s="124">
        <v>1310.4999999999998</v>
      </c>
      <c r="I435" s="124">
        <v>1328.5999999999997</v>
      </c>
      <c r="J435" s="124">
        <v>1347.1999999999998</v>
      </c>
      <c r="K435" s="123">
        <v>1310</v>
      </c>
      <c r="L435" s="123">
        <v>1273.3</v>
      </c>
      <c r="M435" s="123">
        <v>0.50668999999999997</v>
      </c>
    </row>
    <row r="436" spans="1:13">
      <c r="A436" s="65">
        <v>426</v>
      </c>
      <c r="B436" s="123" t="s">
        <v>1886</v>
      </c>
      <c r="C436" s="126">
        <v>338.8</v>
      </c>
      <c r="D436" s="124">
        <v>340.95</v>
      </c>
      <c r="E436" s="124">
        <v>332.9</v>
      </c>
      <c r="F436" s="124">
        <v>327</v>
      </c>
      <c r="G436" s="124">
        <v>318.95</v>
      </c>
      <c r="H436" s="124">
        <v>346.84999999999997</v>
      </c>
      <c r="I436" s="124">
        <v>354.90000000000003</v>
      </c>
      <c r="J436" s="124">
        <v>360.79999999999995</v>
      </c>
      <c r="K436" s="123">
        <v>349</v>
      </c>
      <c r="L436" s="123">
        <v>335.05</v>
      </c>
      <c r="M436" s="123">
        <v>0.10993</v>
      </c>
    </row>
    <row r="437" spans="1:13">
      <c r="A437" s="65">
        <v>427</v>
      </c>
      <c r="B437" s="123" t="s">
        <v>382</v>
      </c>
      <c r="C437" s="126">
        <v>177.7</v>
      </c>
      <c r="D437" s="124">
        <v>178.29999999999998</v>
      </c>
      <c r="E437" s="124">
        <v>175.59999999999997</v>
      </c>
      <c r="F437" s="124">
        <v>173.49999999999997</v>
      </c>
      <c r="G437" s="124">
        <v>170.79999999999995</v>
      </c>
      <c r="H437" s="124">
        <v>180.39999999999998</v>
      </c>
      <c r="I437" s="124">
        <v>183.09999999999997</v>
      </c>
      <c r="J437" s="124">
        <v>185.2</v>
      </c>
      <c r="K437" s="123">
        <v>181</v>
      </c>
      <c r="L437" s="123">
        <v>176.2</v>
      </c>
      <c r="M437" s="123">
        <v>2.3849300000000002</v>
      </c>
    </row>
    <row r="438" spans="1:13">
      <c r="A438" s="65">
        <v>428</v>
      </c>
      <c r="B438" s="123" t="s">
        <v>1898</v>
      </c>
      <c r="C438" s="126">
        <v>12</v>
      </c>
      <c r="D438" s="124">
        <v>12.033333333333331</v>
      </c>
      <c r="E438" s="124">
        <v>11.916666666666663</v>
      </c>
      <c r="F438" s="124">
        <v>11.83333333333333</v>
      </c>
      <c r="G438" s="124">
        <v>11.716666666666661</v>
      </c>
      <c r="H438" s="124">
        <v>12.116666666666664</v>
      </c>
      <c r="I438" s="124">
        <v>12.233333333333331</v>
      </c>
      <c r="J438" s="124">
        <v>12.316666666666665</v>
      </c>
      <c r="K438" s="123">
        <v>12.15</v>
      </c>
      <c r="L438" s="123">
        <v>11.95</v>
      </c>
      <c r="M438" s="123">
        <v>155.99493000000001</v>
      </c>
    </row>
    <row r="439" spans="1:13">
      <c r="A439" s="65">
        <v>429</v>
      </c>
      <c r="B439" s="123" t="s">
        <v>1900</v>
      </c>
      <c r="C439" s="126">
        <v>172</v>
      </c>
      <c r="D439" s="124">
        <v>173.36666666666665</v>
      </c>
      <c r="E439" s="124">
        <v>168.83333333333329</v>
      </c>
      <c r="F439" s="124">
        <v>165.66666666666663</v>
      </c>
      <c r="G439" s="124">
        <v>161.13333333333327</v>
      </c>
      <c r="H439" s="124">
        <v>176.5333333333333</v>
      </c>
      <c r="I439" s="124">
        <v>181.06666666666666</v>
      </c>
      <c r="J439" s="124">
        <v>184.23333333333332</v>
      </c>
      <c r="K439" s="123">
        <v>177.9</v>
      </c>
      <c r="L439" s="123">
        <v>170.2</v>
      </c>
      <c r="M439" s="123">
        <v>8.8105899999999995</v>
      </c>
    </row>
    <row r="440" spans="1:13">
      <c r="A440" s="65">
        <v>430</v>
      </c>
      <c r="B440" s="123" t="s">
        <v>1906</v>
      </c>
      <c r="C440" s="126">
        <v>1836.7</v>
      </c>
      <c r="D440" s="124">
        <v>1843.5666666666666</v>
      </c>
      <c r="E440" s="124">
        <v>1819.1333333333332</v>
      </c>
      <c r="F440" s="124">
        <v>1801.5666666666666</v>
      </c>
      <c r="G440" s="124">
        <v>1777.1333333333332</v>
      </c>
      <c r="H440" s="124">
        <v>1861.1333333333332</v>
      </c>
      <c r="I440" s="124">
        <v>1885.5666666666666</v>
      </c>
      <c r="J440" s="124">
        <v>1903.1333333333332</v>
      </c>
      <c r="K440" s="123">
        <v>1868</v>
      </c>
      <c r="L440" s="123">
        <v>1826</v>
      </c>
      <c r="M440" s="123">
        <v>0.27317999999999998</v>
      </c>
    </row>
    <row r="441" spans="1:13">
      <c r="A441" s="65">
        <v>431</v>
      </c>
      <c r="B441" s="123" t="s">
        <v>144</v>
      </c>
      <c r="C441" s="126">
        <v>58.35</v>
      </c>
      <c r="D441" s="124">
        <v>58.533333333333331</v>
      </c>
      <c r="E441" s="124">
        <v>57.566666666666663</v>
      </c>
      <c r="F441" s="124">
        <v>56.783333333333331</v>
      </c>
      <c r="G441" s="124">
        <v>55.816666666666663</v>
      </c>
      <c r="H441" s="124">
        <v>59.316666666666663</v>
      </c>
      <c r="I441" s="124">
        <v>60.283333333333331</v>
      </c>
      <c r="J441" s="124">
        <v>61.066666666666663</v>
      </c>
      <c r="K441" s="123">
        <v>59.5</v>
      </c>
      <c r="L441" s="123">
        <v>57.75</v>
      </c>
      <c r="M441" s="123">
        <v>49.427849999999999</v>
      </c>
    </row>
    <row r="442" spans="1:13">
      <c r="A442" s="65">
        <v>432</v>
      </c>
      <c r="B442" s="123" t="s">
        <v>1911</v>
      </c>
      <c r="C442" s="126">
        <v>618.75</v>
      </c>
      <c r="D442" s="124">
        <v>624.93333333333339</v>
      </c>
      <c r="E442" s="124">
        <v>607.96666666666681</v>
      </c>
      <c r="F442" s="124">
        <v>597.18333333333339</v>
      </c>
      <c r="G442" s="124">
        <v>580.21666666666681</v>
      </c>
      <c r="H442" s="124">
        <v>635.71666666666681</v>
      </c>
      <c r="I442" s="124">
        <v>652.68333333333351</v>
      </c>
      <c r="J442" s="124">
        <v>663.46666666666681</v>
      </c>
      <c r="K442" s="123">
        <v>641.9</v>
      </c>
      <c r="L442" s="123">
        <v>614.15</v>
      </c>
      <c r="M442" s="123">
        <v>2.7481399999999998</v>
      </c>
    </row>
    <row r="443" spans="1:13">
      <c r="A443" s="65">
        <v>433</v>
      </c>
      <c r="B443" s="123" t="s">
        <v>2716</v>
      </c>
      <c r="C443" s="126">
        <v>661.25</v>
      </c>
      <c r="D443" s="124">
        <v>661.2166666666667</v>
      </c>
      <c r="E443" s="124">
        <v>656.03333333333342</v>
      </c>
      <c r="F443" s="124">
        <v>650.81666666666672</v>
      </c>
      <c r="G443" s="124">
        <v>645.63333333333344</v>
      </c>
      <c r="H443" s="124">
        <v>666.43333333333339</v>
      </c>
      <c r="I443" s="124">
        <v>671.61666666666679</v>
      </c>
      <c r="J443" s="124">
        <v>676.83333333333337</v>
      </c>
      <c r="K443" s="123">
        <v>666.4</v>
      </c>
      <c r="L443" s="123">
        <v>656</v>
      </c>
      <c r="M443" s="123">
        <v>0.55506</v>
      </c>
    </row>
    <row r="444" spans="1:13">
      <c r="A444" s="65">
        <v>434</v>
      </c>
      <c r="B444" s="123" t="s">
        <v>2000</v>
      </c>
      <c r="C444" s="126">
        <v>6505.95</v>
      </c>
      <c r="D444" s="124">
        <v>6500.333333333333</v>
      </c>
      <c r="E444" s="124">
        <v>6475.6666666666661</v>
      </c>
      <c r="F444" s="124">
        <v>6445.3833333333332</v>
      </c>
      <c r="G444" s="124">
        <v>6420.7166666666662</v>
      </c>
      <c r="H444" s="124">
        <v>6530.6166666666659</v>
      </c>
      <c r="I444" s="124">
        <v>6555.2833333333319</v>
      </c>
      <c r="J444" s="124">
        <v>6585.5666666666657</v>
      </c>
      <c r="K444" s="123">
        <v>6525</v>
      </c>
      <c r="L444" s="123">
        <v>6470.05</v>
      </c>
      <c r="M444" s="123">
        <v>2.24E-2</v>
      </c>
    </row>
    <row r="445" spans="1:13">
      <c r="A445" s="65">
        <v>435</v>
      </c>
      <c r="B445" s="123" t="s">
        <v>2006</v>
      </c>
      <c r="C445" s="126">
        <v>477.75</v>
      </c>
      <c r="D445" s="124">
        <v>481.9666666666667</v>
      </c>
      <c r="E445" s="124">
        <v>471.93333333333339</v>
      </c>
      <c r="F445" s="124">
        <v>466.11666666666667</v>
      </c>
      <c r="G445" s="124">
        <v>456.08333333333337</v>
      </c>
      <c r="H445" s="124">
        <v>487.78333333333342</v>
      </c>
      <c r="I445" s="124">
        <v>497.81666666666672</v>
      </c>
      <c r="J445" s="124">
        <v>503.63333333333344</v>
      </c>
      <c r="K445" s="123">
        <v>492</v>
      </c>
      <c r="L445" s="123">
        <v>476.15</v>
      </c>
      <c r="M445" s="123">
        <v>1.2898099999999999</v>
      </c>
    </row>
    <row r="446" spans="1:13">
      <c r="A446" s="65">
        <v>436</v>
      </c>
      <c r="B446" s="123" t="s">
        <v>244</v>
      </c>
      <c r="C446" s="126">
        <v>68.25</v>
      </c>
      <c r="D446" s="124">
        <v>68.666666666666671</v>
      </c>
      <c r="E446" s="124">
        <v>67.38333333333334</v>
      </c>
      <c r="F446" s="124">
        <v>66.516666666666666</v>
      </c>
      <c r="G446" s="124">
        <v>65.233333333333334</v>
      </c>
      <c r="H446" s="124">
        <v>69.533333333333346</v>
      </c>
      <c r="I446" s="124">
        <v>70.816666666666677</v>
      </c>
      <c r="J446" s="124">
        <v>71.683333333333351</v>
      </c>
      <c r="K446" s="123">
        <v>69.95</v>
      </c>
      <c r="L446" s="123">
        <v>67.8</v>
      </c>
      <c r="M446" s="123">
        <v>83.53434</v>
      </c>
    </row>
    <row r="447" spans="1:13">
      <c r="A447" s="65">
        <v>437</v>
      </c>
      <c r="B447" s="123" t="s">
        <v>155</v>
      </c>
      <c r="C447" s="126">
        <v>641.35</v>
      </c>
      <c r="D447" s="124">
        <v>637.61666666666667</v>
      </c>
      <c r="E447" s="124">
        <v>629.23333333333335</v>
      </c>
      <c r="F447" s="124">
        <v>617.11666666666667</v>
      </c>
      <c r="G447" s="124">
        <v>608.73333333333335</v>
      </c>
      <c r="H447" s="124">
        <v>649.73333333333335</v>
      </c>
      <c r="I447" s="124">
        <v>658.11666666666679</v>
      </c>
      <c r="J447" s="124">
        <v>670.23333333333335</v>
      </c>
      <c r="K447" s="123">
        <v>646</v>
      </c>
      <c r="L447" s="123">
        <v>625.5</v>
      </c>
      <c r="M447" s="123">
        <v>9.1216100000000004</v>
      </c>
    </row>
    <row r="448" spans="1:13">
      <c r="A448" s="65">
        <v>438</v>
      </c>
      <c r="B448" s="123" t="s">
        <v>2004</v>
      </c>
      <c r="C448" s="126">
        <v>3609.45</v>
      </c>
      <c r="D448" s="124">
        <v>3633.15</v>
      </c>
      <c r="E448" s="124">
        <v>3576.3</v>
      </c>
      <c r="F448" s="124">
        <v>3543.15</v>
      </c>
      <c r="G448" s="124">
        <v>3486.3</v>
      </c>
      <c r="H448" s="124">
        <v>3666.3</v>
      </c>
      <c r="I448" s="124">
        <v>3723.1499999999996</v>
      </c>
      <c r="J448" s="124">
        <v>3756.3</v>
      </c>
      <c r="K448" s="123">
        <v>3690</v>
      </c>
      <c r="L448" s="123">
        <v>3600</v>
      </c>
      <c r="M448" s="123">
        <v>1.6410000000000001E-2</v>
      </c>
    </row>
    <row r="449" spans="1:13">
      <c r="A449" s="65">
        <v>439</v>
      </c>
      <c r="B449" s="123" t="s">
        <v>1915</v>
      </c>
      <c r="C449" s="126">
        <v>190.4</v>
      </c>
      <c r="D449" s="124">
        <v>190.31666666666669</v>
      </c>
      <c r="E449" s="124">
        <v>186.63333333333338</v>
      </c>
      <c r="F449" s="124">
        <v>182.8666666666667</v>
      </c>
      <c r="G449" s="124">
        <v>179.18333333333339</v>
      </c>
      <c r="H449" s="124">
        <v>194.08333333333337</v>
      </c>
      <c r="I449" s="124">
        <v>197.76666666666671</v>
      </c>
      <c r="J449" s="124">
        <v>201.53333333333336</v>
      </c>
      <c r="K449" s="123">
        <v>194</v>
      </c>
      <c r="L449" s="123">
        <v>186.55</v>
      </c>
      <c r="M449" s="123">
        <v>6.5582500000000001</v>
      </c>
    </row>
    <row r="450" spans="1:13">
      <c r="A450" s="65">
        <v>440</v>
      </c>
      <c r="B450" s="123" t="s">
        <v>1983</v>
      </c>
      <c r="C450" s="126">
        <v>352.1</v>
      </c>
      <c r="D450" s="124">
        <v>356.41666666666669</v>
      </c>
      <c r="E450" s="124">
        <v>346.43333333333339</v>
      </c>
      <c r="F450" s="124">
        <v>340.76666666666671</v>
      </c>
      <c r="G450" s="124">
        <v>330.78333333333342</v>
      </c>
      <c r="H450" s="124">
        <v>362.08333333333337</v>
      </c>
      <c r="I450" s="124">
        <v>372.06666666666661</v>
      </c>
      <c r="J450" s="124">
        <v>377.73333333333335</v>
      </c>
      <c r="K450" s="123">
        <v>366.4</v>
      </c>
      <c r="L450" s="123">
        <v>350.75</v>
      </c>
      <c r="M450" s="123">
        <v>0.36787999999999998</v>
      </c>
    </row>
    <row r="451" spans="1:13">
      <c r="A451" s="65">
        <v>441</v>
      </c>
      <c r="B451" s="123" t="s">
        <v>145</v>
      </c>
      <c r="C451" s="126">
        <v>725.65</v>
      </c>
      <c r="D451" s="124">
        <v>722.56666666666661</v>
      </c>
      <c r="E451" s="124">
        <v>717.33333333333326</v>
      </c>
      <c r="F451" s="124">
        <v>709.01666666666665</v>
      </c>
      <c r="G451" s="124">
        <v>703.7833333333333</v>
      </c>
      <c r="H451" s="124">
        <v>730.88333333333321</v>
      </c>
      <c r="I451" s="124">
        <v>736.11666666666656</v>
      </c>
      <c r="J451" s="124">
        <v>744.43333333333317</v>
      </c>
      <c r="K451" s="123">
        <v>727.8</v>
      </c>
      <c r="L451" s="123">
        <v>714.25</v>
      </c>
      <c r="M451" s="123">
        <v>4.3730799999999999</v>
      </c>
    </row>
    <row r="452" spans="1:13">
      <c r="A452" s="65">
        <v>442</v>
      </c>
      <c r="B452" s="123" t="s">
        <v>1924</v>
      </c>
      <c r="C452" s="126">
        <v>127.6</v>
      </c>
      <c r="D452" s="124">
        <v>127.23333333333335</v>
      </c>
      <c r="E452" s="124">
        <v>125.2166666666667</v>
      </c>
      <c r="F452" s="124">
        <v>122.83333333333334</v>
      </c>
      <c r="G452" s="124">
        <v>120.81666666666669</v>
      </c>
      <c r="H452" s="124">
        <v>129.6166666666667</v>
      </c>
      <c r="I452" s="124">
        <v>131.63333333333335</v>
      </c>
      <c r="J452" s="124">
        <v>134.01666666666671</v>
      </c>
      <c r="K452" s="123">
        <v>129.25</v>
      </c>
      <c r="L452" s="123">
        <v>124.85</v>
      </c>
      <c r="M452" s="123">
        <v>7.9451000000000001</v>
      </c>
    </row>
    <row r="453" spans="1:13">
      <c r="A453" s="65">
        <v>443</v>
      </c>
      <c r="B453" s="123" t="s">
        <v>146</v>
      </c>
      <c r="C453" s="126">
        <v>634.75</v>
      </c>
      <c r="D453" s="124">
        <v>643.5</v>
      </c>
      <c r="E453" s="124">
        <v>624</v>
      </c>
      <c r="F453" s="124">
        <v>613.25</v>
      </c>
      <c r="G453" s="124">
        <v>593.75</v>
      </c>
      <c r="H453" s="124">
        <v>654.25</v>
      </c>
      <c r="I453" s="124">
        <v>673.75</v>
      </c>
      <c r="J453" s="124">
        <v>684.5</v>
      </c>
      <c r="K453" s="123">
        <v>663</v>
      </c>
      <c r="L453" s="123">
        <v>632.75</v>
      </c>
      <c r="M453" s="123">
        <v>4.4585999999999997</v>
      </c>
    </row>
    <row r="454" spans="1:13">
      <c r="A454" s="65">
        <v>444</v>
      </c>
      <c r="B454" s="123" t="s">
        <v>152</v>
      </c>
      <c r="C454" s="126">
        <v>3139.25</v>
      </c>
      <c r="D454" s="124">
        <v>3099.0666666666671</v>
      </c>
      <c r="E454" s="124">
        <v>3048.1333333333341</v>
      </c>
      <c r="F454" s="124">
        <v>2957.0166666666669</v>
      </c>
      <c r="G454" s="124">
        <v>2906.0833333333339</v>
      </c>
      <c r="H454" s="124">
        <v>3190.1833333333343</v>
      </c>
      <c r="I454" s="124">
        <v>3241.1166666666677</v>
      </c>
      <c r="J454" s="124">
        <v>3332.2333333333345</v>
      </c>
      <c r="K454" s="123">
        <v>3150</v>
      </c>
      <c r="L454" s="123">
        <v>3007.95</v>
      </c>
      <c r="M454" s="123">
        <v>30.5718</v>
      </c>
    </row>
    <row r="455" spans="1:13">
      <c r="A455" s="65">
        <v>445</v>
      </c>
      <c r="B455" s="123" t="s">
        <v>359</v>
      </c>
      <c r="C455" s="126">
        <v>1069.9000000000001</v>
      </c>
      <c r="D455" s="124">
        <v>1063.5166666666667</v>
      </c>
      <c r="E455" s="124">
        <v>1047.3833333333332</v>
      </c>
      <c r="F455" s="124">
        <v>1024.8666666666666</v>
      </c>
      <c r="G455" s="124">
        <v>1008.7333333333331</v>
      </c>
      <c r="H455" s="124">
        <v>1086.0333333333333</v>
      </c>
      <c r="I455" s="124">
        <v>1102.166666666667</v>
      </c>
      <c r="J455" s="124">
        <v>1124.6833333333334</v>
      </c>
      <c r="K455" s="123">
        <v>1079.6500000000001</v>
      </c>
      <c r="L455" s="123">
        <v>1041</v>
      </c>
      <c r="M455" s="123">
        <v>13.60731</v>
      </c>
    </row>
    <row r="456" spans="1:13">
      <c r="A456" s="65">
        <v>446</v>
      </c>
      <c r="B456" s="123" t="s">
        <v>147</v>
      </c>
      <c r="C456" s="126">
        <v>273.85000000000002</v>
      </c>
      <c r="D456" s="124">
        <v>274.43333333333334</v>
      </c>
      <c r="E456" s="124">
        <v>271.06666666666666</v>
      </c>
      <c r="F456" s="124">
        <v>268.2833333333333</v>
      </c>
      <c r="G456" s="124">
        <v>264.91666666666663</v>
      </c>
      <c r="H456" s="124">
        <v>277.2166666666667</v>
      </c>
      <c r="I456" s="124">
        <v>280.58333333333337</v>
      </c>
      <c r="J456" s="124">
        <v>283.36666666666673</v>
      </c>
      <c r="K456" s="123">
        <v>277.8</v>
      </c>
      <c r="L456" s="123">
        <v>271.64999999999998</v>
      </c>
      <c r="M456" s="123">
        <v>21.492049999999999</v>
      </c>
    </row>
    <row r="457" spans="1:13">
      <c r="A457" s="65">
        <v>447</v>
      </c>
      <c r="B457" s="123" t="s">
        <v>1929</v>
      </c>
      <c r="C457" s="126">
        <v>812.75</v>
      </c>
      <c r="D457" s="124">
        <v>820.19999999999993</v>
      </c>
      <c r="E457" s="124">
        <v>790.39999999999986</v>
      </c>
      <c r="F457" s="124">
        <v>768.05</v>
      </c>
      <c r="G457" s="124">
        <v>738.24999999999989</v>
      </c>
      <c r="H457" s="124">
        <v>842.54999999999984</v>
      </c>
      <c r="I457" s="124">
        <v>872.3499999999998</v>
      </c>
      <c r="J457" s="124">
        <v>894.69999999999982</v>
      </c>
      <c r="K457" s="123">
        <v>850</v>
      </c>
      <c r="L457" s="123">
        <v>797.85</v>
      </c>
      <c r="M457" s="123">
        <v>1.48411</v>
      </c>
    </row>
    <row r="458" spans="1:13">
      <c r="A458" s="65">
        <v>448</v>
      </c>
      <c r="B458" s="123" t="s">
        <v>149</v>
      </c>
      <c r="C458" s="126">
        <v>202.15</v>
      </c>
      <c r="D458" s="124">
        <v>202.23333333333335</v>
      </c>
      <c r="E458" s="124">
        <v>200.81666666666669</v>
      </c>
      <c r="F458" s="124">
        <v>199.48333333333335</v>
      </c>
      <c r="G458" s="124">
        <v>198.06666666666669</v>
      </c>
      <c r="H458" s="124">
        <v>203.56666666666669</v>
      </c>
      <c r="I458" s="124">
        <v>204.98333333333332</v>
      </c>
      <c r="J458" s="124">
        <v>206.31666666666669</v>
      </c>
      <c r="K458" s="123">
        <v>203.65</v>
      </c>
      <c r="L458" s="123">
        <v>200.9</v>
      </c>
      <c r="M458" s="123">
        <v>11.683</v>
      </c>
    </row>
    <row r="459" spans="1:13">
      <c r="A459" s="65">
        <v>449</v>
      </c>
      <c r="B459" s="123" t="s">
        <v>148</v>
      </c>
      <c r="C459" s="126">
        <v>358.4</v>
      </c>
      <c r="D459" s="124">
        <v>359.93333333333334</v>
      </c>
      <c r="E459" s="124">
        <v>355.4666666666667</v>
      </c>
      <c r="F459" s="124">
        <v>352.53333333333336</v>
      </c>
      <c r="G459" s="124">
        <v>348.06666666666672</v>
      </c>
      <c r="H459" s="124">
        <v>362.86666666666667</v>
      </c>
      <c r="I459" s="124">
        <v>367.33333333333326</v>
      </c>
      <c r="J459" s="124">
        <v>370.26666666666665</v>
      </c>
      <c r="K459" s="123">
        <v>364.4</v>
      </c>
      <c r="L459" s="123">
        <v>357</v>
      </c>
      <c r="M459" s="123">
        <v>131.45938000000001</v>
      </c>
    </row>
    <row r="460" spans="1:13">
      <c r="A460" s="65">
        <v>450</v>
      </c>
      <c r="B460" s="123" t="s">
        <v>150</v>
      </c>
      <c r="C460" s="126">
        <v>87.85</v>
      </c>
      <c r="D460" s="124">
        <v>87.533333333333346</v>
      </c>
      <c r="E460" s="124">
        <v>86.616666666666688</v>
      </c>
      <c r="F460" s="124">
        <v>85.38333333333334</v>
      </c>
      <c r="G460" s="124">
        <v>84.466666666666683</v>
      </c>
      <c r="H460" s="124">
        <v>88.766666666666694</v>
      </c>
      <c r="I460" s="124">
        <v>89.683333333333351</v>
      </c>
      <c r="J460" s="124">
        <v>90.9166666666667</v>
      </c>
      <c r="K460" s="123">
        <v>88.45</v>
      </c>
      <c r="L460" s="123">
        <v>86.3</v>
      </c>
      <c r="M460" s="123">
        <v>84.238050000000001</v>
      </c>
    </row>
    <row r="461" spans="1:13">
      <c r="A461" s="65">
        <v>451</v>
      </c>
      <c r="B461" s="123" t="s">
        <v>1936</v>
      </c>
      <c r="C461" s="126">
        <v>1168.55</v>
      </c>
      <c r="D461" s="124">
        <v>1161.5166666666667</v>
      </c>
      <c r="E461" s="124">
        <v>1074.0333333333333</v>
      </c>
      <c r="F461" s="124">
        <v>979.51666666666665</v>
      </c>
      <c r="G461" s="124">
        <v>892.0333333333333</v>
      </c>
      <c r="H461" s="124">
        <v>1256.0333333333333</v>
      </c>
      <c r="I461" s="124">
        <v>1343.5166666666664</v>
      </c>
      <c r="J461" s="124">
        <v>1438.0333333333333</v>
      </c>
      <c r="K461" s="123">
        <v>1249</v>
      </c>
      <c r="L461" s="123">
        <v>1067</v>
      </c>
      <c r="M461" s="123">
        <v>33.922840000000001</v>
      </c>
    </row>
    <row r="462" spans="1:13">
      <c r="A462" s="65">
        <v>452</v>
      </c>
      <c r="B462" s="123" t="s">
        <v>151</v>
      </c>
      <c r="C462" s="126">
        <v>598.4</v>
      </c>
      <c r="D462" s="124">
        <v>601.28333333333342</v>
      </c>
      <c r="E462" s="124">
        <v>593.81666666666683</v>
      </c>
      <c r="F462" s="124">
        <v>589.23333333333346</v>
      </c>
      <c r="G462" s="124">
        <v>581.76666666666688</v>
      </c>
      <c r="H462" s="124">
        <v>605.86666666666679</v>
      </c>
      <c r="I462" s="124">
        <v>613.33333333333326</v>
      </c>
      <c r="J462" s="124">
        <v>617.91666666666674</v>
      </c>
      <c r="K462" s="123">
        <v>608.75</v>
      </c>
      <c r="L462" s="123">
        <v>596.70000000000005</v>
      </c>
      <c r="M462" s="123">
        <v>66.284989999999993</v>
      </c>
    </row>
    <row r="463" spans="1:13">
      <c r="A463" s="65">
        <v>453</v>
      </c>
      <c r="B463" s="123" t="s">
        <v>153</v>
      </c>
      <c r="C463" s="126">
        <v>652.79999999999995</v>
      </c>
      <c r="D463" s="124">
        <v>647.2833333333333</v>
      </c>
      <c r="E463" s="124">
        <v>639.56666666666661</v>
      </c>
      <c r="F463" s="124">
        <v>626.33333333333326</v>
      </c>
      <c r="G463" s="124">
        <v>618.61666666666656</v>
      </c>
      <c r="H463" s="124">
        <v>660.51666666666665</v>
      </c>
      <c r="I463" s="124">
        <v>668.23333333333335</v>
      </c>
      <c r="J463" s="124">
        <v>681.4666666666667</v>
      </c>
      <c r="K463" s="123">
        <v>655</v>
      </c>
      <c r="L463" s="123">
        <v>634.04999999999995</v>
      </c>
      <c r="M463" s="123">
        <v>36.142809999999997</v>
      </c>
    </row>
    <row r="464" spans="1:13">
      <c r="A464" s="65">
        <v>454</v>
      </c>
      <c r="B464" s="123" t="s">
        <v>1949</v>
      </c>
      <c r="C464" s="126">
        <v>353.6</v>
      </c>
      <c r="D464" s="124">
        <v>353.2833333333333</v>
      </c>
      <c r="E464" s="124">
        <v>346.31666666666661</v>
      </c>
      <c r="F464" s="124">
        <v>339.0333333333333</v>
      </c>
      <c r="G464" s="124">
        <v>332.06666666666661</v>
      </c>
      <c r="H464" s="124">
        <v>360.56666666666661</v>
      </c>
      <c r="I464" s="124">
        <v>367.5333333333333</v>
      </c>
      <c r="J464" s="124">
        <v>374.81666666666661</v>
      </c>
      <c r="K464" s="123">
        <v>360.25</v>
      </c>
      <c r="L464" s="123">
        <v>346</v>
      </c>
      <c r="M464" s="123">
        <v>0.29192000000000001</v>
      </c>
    </row>
    <row r="465" spans="1:13">
      <c r="A465" s="65">
        <v>455</v>
      </c>
      <c r="B465" s="123" t="s">
        <v>1953</v>
      </c>
      <c r="C465" s="126">
        <v>88.2</v>
      </c>
      <c r="D465" s="124">
        <v>87.850000000000009</v>
      </c>
      <c r="E465" s="124">
        <v>86.90000000000002</v>
      </c>
      <c r="F465" s="124">
        <v>85.600000000000009</v>
      </c>
      <c r="G465" s="124">
        <v>84.65000000000002</v>
      </c>
      <c r="H465" s="124">
        <v>89.15000000000002</v>
      </c>
      <c r="I465" s="124">
        <v>90.100000000000009</v>
      </c>
      <c r="J465" s="124">
        <v>91.40000000000002</v>
      </c>
      <c r="K465" s="123">
        <v>88.8</v>
      </c>
      <c r="L465" s="123">
        <v>86.55</v>
      </c>
      <c r="M465" s="123">
        <v>1.78599</v>
      </c>
    </row>
    <row r="466" spans="1:13">
      <c r="A466" s="65">
        <v>456</v>
      </c>
      <c r="B466" s="123" t="s">
        <v>214</v>
      </c>
      <c r="C466" s="126">
        <v>826.6</v>
      </c>
      <c r="D466" s="124">
        <v>819.56666666666661</v>
      </c>
      <c r="E466" s="124">
        <v>810.23333333333323</v>
      </c>
      <c r="F466" s="124">
        <v>793.86666666666667</v>
      </c>
      <c r="G466" s="124">
        <v>784.5333333333333</v>
      </c>
      <c r="H466" s="124">
        <v>835.93333333333317</v>
      </c>
      <c r="I466" s="124">
        <v>845.26666666666665</v>
      </c>
      <c r="J466" s="124">
        <v>861.6333333333331</v>
      </c>
      <c r="K466" s="123">
        <v>828.9</v>
      </c>
      <c r="L466" s="123">
        <v>803.2</v>
      </c>
      <c r="M466" s="123">
        <v>3.9474999999999998</v>
      </c>
    </row>
    <row r="467" spans="1:13">
      <c r="A467" s="65">
        <v>457</v>
      </c>
      <c r="B467" s="123" t="s">
        <v>215</v>
      </c>
      <c r="C467" s="126">
        <v>1123.3499999999999</v>
      </c>
      <c r="D467" s="124">
        <v>1126.3499999999999</v>
      </c>
      <c r="E467" s="124">
        <v>1109.3499999999999</v>
      </c>
      <c r="F467" s="124">
        <v>1095.3499999999999</v>
      </c>
      <c r="G467" s="124">
        <v>1078.3499999999999</v>
      </c>
      <c r="H467" s="124">
        <v>1140.3499999999999</v>
      </c>
      <c r="I467" s="124">
        <v>1157.3499999999999</v>
      </c>
      <c r="J467" s="124">
        <v>1171.3499999999999</v>
      </c>
      <c r="K467" s="123">
        <v>1143.3499999999999</v>
      </c>
      <c r="L467" s="123">
        <v>1112.3499999999999</v>
      </c>
      <c r="M467" s="123">
        <v>1.9370499999999999</v>
      </c>
    </row>
    <row r="468" spans="1:13">
      <c r="A468" s="65">
        <v>458</v>
      </c>
      <c r="B468" s="123" t="s">
        <v>1962</v>
      </c>
      <c r="C468" s="126">
        <v>270.89999999999998</v>
      </c>
      <c r="D468" s="124">
        <v>272.21666666666664</v>
      </c>
      <c r="E468" s="124">
        <v>269.18333333333328</v>
      </c>
      <c r="F468" s="124">
        <v>267.46666666666664</v>
      </c>
      <c r="G468" s="124">
        <v>264.43333333333328</v>
      </c>
      <c r="H468" s="124">
        <v>273.93333333333328</v>
      </c>
      <c r="I468" s="124">
        <v>276.9666666666667</v>
      </c>
      <c r="J468" s="124">
        <v>278.68333333333328</v>
      </c>
      <c r="K468" s="123">
        <v>275.25</v>
      </c>
      <c r="L468" s="123">
        <v>270.5</v>
      </c>
      <c r="M468" s="123">
        <v>3.60988</v>
      </c>
    </row>
    <row r="469" spans="1:13">
      <c r="A469" s="65">
        <v>459</v>
      </c>
      <c r="B469" s="123" t="s">
        <v>1964</v>
      </c>
      <c r="C469" s="126">
        <v>606.65</v>
      </c>
      <c r="D469" s="124">
        <v>610.5</v>
      </c>
      <c r="E469" s="124">
        <v>601.1</v>
      </c>
      <c r="F469" s="124">
        <v>595.55000000000007</v>
      </c>
      <c r="G469" s="124">
        <v>586.15000000000009</v>
      </c>
      <c r="H469" s="124">
        <v>616.04999999999995</v>
      </c>
      <c r="I469" s="124">
        <v>625.45000000000005</v>
      </c>
      <c r="J469" s="124">
        <v>630.99999999999989</v>
      </c>
      <c r="K469" s="123">
        <v>619.9</v>
      </c>
      <c r="L469" s="123">
        <v>604.95000000000005</v>
      </c>
      <c r="M469" s="123">
        <v>0.69391999999999998</v>
      </c>
    </row>
    <row r="470" spans="1:13">
      <c r="A470" s="65">
        <v>460</v>
      </c>
      <c r="B470" s="123" t="s">
        <v>1972</v>
      </c>
      <c r="C470" s="126">
        <v>176.1</v>
      </c>
      <c r="D470" s="124">
        <v>176.6</v>
      </c>
      <c r="E470" s="124">
        <v>174.5</v>
      </c>
      <c r="F470" s="124">
        <v>172.9</v>
      </c>
      <c r="G470" s="124">
        <v>170.8</v>
      </c>
      <c r="H470" s="124">
        <v>178.2</v>
      </c>
      <c r="I470" s="124">
        <v>180.29999999999995</v>
      </c>
      <c r="J470" s="124">
        <v>181.89999999999998</v>
      </c>
      <c r="K470" s="123">
        <v>178.7</v>
      </c>
      <c r="L470" s="123">
        <v>175</v>
      </c>
      <c r="M470" s="123">
        <v>0.49376999999999999</v>
      </c>
    </row>
    <row r="471" spans="1:13">
      <c r="A471" s="65">
        <v>461</v>
      </c>
      <c r="B471" s="123" t="s">
        <v>1974</v>
      </c>
      <c r="C471" s="126">
        <v>703.1</v>
      </c>
      <c r="D471" s="124">
        <v>707.35</v>
      </c>
      <c r="E471" s="124">
        <v>695.75</v>
      </c>
      <c r="F471" s="124">
        <v>688.4</v>
      </c>
      <c r="G471" s="124">
        <v>676.8</v>
      </c>
      <c r="H471" s="124">
        <v>714.7</v>
      </c>
      <c r="I471" s="124">
        <v>726.30000000000018</v>
      </c>
      <c r="J471" s="124">
        <v>733.65000000000009</v>
      </c>
      <c r="K471" s="123">
        <v>718.95</v>
      </c>
      <c r="L471" s="123">
        <v>700</v>
      </c>
      <c r="M471" s="123">
        <v>0.44808999999999999</v>
      </c>
    </row>
    <row r="472" spans="1:13">
      <c r="A472" s="65">
        <v>462</v>
      </c>
      <c r="B472" s="123" t="s">
        <v>154</v>
      </c>
      <c r="C472" s="126">
        <v>976.05</v>
      </c>
      <c r="D472" s="124">
        <v>980.13333333333333</v>
      </c>
      <c r="E472" s="124">
        <v>967.26666666666665</v>
      </c>
      <c r="F472" s="124">
        <v>958.48333333333335</v>
      </c>
      <c r="G472" s="124">
        <v>945.61666666666667</v>
      </c>
      <c r="H472" s="124">
        <v>988.91666666666663</v>
      </c>
      <c r="I472" s="124">
        <v>1001.7833333333332</v>
      </c>
      <c r="J472" s="124">
        <v>1010.5666666666666</v>
      </c>
      <c r="K472" s="123">
        <v>993</v>
      </c>
      <c r="L472" s="123">
        <v>971.35</v>
      </c>
      <c r="M472" s="123">
        <v>43.790959999999998</v>
      </c>
    </row>
    <row r="473" spans="1:13">
      <c r="A473" s="65">
        <v>463</v>
      </c>
      <c r="B473" s="123" t="s">
        <v>216</v>
      </c>
      <c r="C473" s="126">
        <v>1320.3</v>
      </c>
      <c r="D473" s="124">
        <v>1319.3666666666666</v>
      </c>
      <c r="E473" s="124">
        <v>1306.083333333333</v>
      </c>
      <c r="F473" s="124">
        <v>1291.8666666666666</v>
      </c>
      <c r="G473" s="124">
        <v>1278.583333333333</v>
      </c>
      <c r="H473" s="124">
        <v>1333.583333333333</v>
      </c>
      <c r="I473" s="124">
        <v>1346.8666666666663</v>
      </c>
      <c r="J473" s="124">
        <v>1361.083333333333</v>
      </c>
      <c r="K473" s="123">
        <v>1332.65</v>
      </c>
      <c r="L473" s="123">
        <v>1305.1500000000001</v>
      </c>
      <c r="M473" s="123">
        <v>1.49339</v>
      </c>
    </row>
    <row r="474" spans="1:13">
      <c r="A474" s="65">
        <v>464</v>
      </c>
      <c r="B474" s="123" t="s">
        <v>217</v>
      </c>
      <c r="C474" s="126">
        <v>246.6</v>
      </c>
      <c r="D474" s="124">
        <v>246.95000000000002</v>
      </c>
      <c r="E474" s="124">
        <v>244.75000000000003</v>
      </c>
      <c r="F474" s="124">
        <v>242.9</v>
      </c>
      <c r="G474" s="124">
        <v>240.70000000000002</v>
      </c>
      <c r="H474" s="124">
        <v>248.80000000000004</v>
      </c>
      <c r="I474" s="124">
        <v>251.00000000000003</v>
      </c>
      <c r="J474" s="124">
        <v>252.85000000000005</v>
      </c>
      <c r="K474" s="123">
        <v>249.15</v>
      </c>
      <c r="L474" s="123">
        <v>245.1</v>
      </c>
      <c r="M474" s="123">
        <v>5.3399099999999997</v>
      </c>
    </row>
    <row r="475" spans="1:13">
      <c r="A475" s="65">
        <v>465</v>
      </c>
      <c r="B475" s="123" t="s">
        <v>1991</v>
      </c>
      <c r="C475" s="126">
        <v>350.2</v>
      </c>
      <c r="D475" s="124">
        <v>349.43333333333339</v>
      </c>
      <c r="E475" s="124">
        <v>346.86666666666679</v>
      </c>
      <c r="F475" s="124">
        <v>343.53333333333342</v>
      </c>
      <c r="G475" s="124">
        <v>340.96666666666681</v>
      </c>
      <c r="H475" s="124">
        <v>352.76666666666677</v>
      </c>
      <c r="I475" s="124">
        <v>355.33333333333337</v>
      </c>
      <c r="J475" s="124">
        <v>358.66666666666674</v>
      </c>
      <c r="K475" s="123">
        <v>352</v>
      </c>
      <c r="L475" s="123">
        <v>346.1</v>
      </c>
      <c r="M475" s="123">
        <v>0.45257999999999998</v>
      </c>
    </row>
    <row r="476" spans="1:13">
      <c r="A476" s="65">
        <v>466</v>
      </c>
      <c r="B476" s="123" t="s">
        <v>1992</v>
      </c>
      <c r="C476" s="126">
        <v>72</v>
      </c>
      <c r="D476" s="124">
        <v>72.283333333333346</v>
      </c>
      <c r="E476" s="124">
        <v>70.916666666666686</v>
      </c>
      <c r="F476" s="124">
        <v>69.833333333333343</v>
      </c>
      <c r="G476" s="124">
        <v>68.466666666666683</v>
      </c>
      <c r="H476" s="124">
        <v>73.366666666666688</v>
      </c>
      <c r="I476" s="124">
        <v>74.733333333333334</v>
      </c>
      <c r="J476" s="124">
        <v>75.816666666666691</v>
      </c>
      <c r="K476" s="123">
        <v>73.650000000000006</v>
      </c>
      <c r="L476" s="123">
        <v>71.2</v>
      </c>
      <c r="M476" s="123">
        <v>4.4426600000000001</v>
      </c>
    </row>
    <row r="477" spans="1:13">
      <c r="A477" s="65">
        <v>467</v>
      </c>
      <c r="B477" s="123" t="s">
        <v>157</v>
      </c>
      <c r="C477" s="126">
        <v>22.4</v>
      </c>
      <c r="D477" s="124">
        <v>22.433333333333334</v>
      </c>
      <c r="E477" s="124">
        <v>22.266666666666666</v>
      </c>
      <c r="F477" s="124">
        <v>22.133333333333333</v>
      </c>
      <c r="G477" s="124">
        <v>21.966666666666665</v>
      </c>
      <c r="H477" s="124">
        <v>22.566666666666666</v>
      </c>
      <c r="I477" s="124">
        <v>22.733333333333331</v>
      </c>
      <c r="J477" s="124">
        <v>22.866666666666667</v>
      </c>
      <c r="K477" s="123">
        <v>22.6</v>
      </c>
      <c r="L477" s="123">
        <v>22.3</v>
      </c>
      <c r="M477" s="123">
        <v>5.2045000000000003</v>
      </c>
    </row>
    <row r="478" spans="1:13">
      <c r="A478" s="65">
        <v>468</v>
      </c>
      <c r="B478" s="123" t="s">
        <v>2014</v>
      </c>
      <c r="C478" s="126">
        <v>355.65</v>
      </c>
      <c r="D478" s="124">
        <v>356.88333333333338</v>
      </c>
      <c r="E478" s="124">
        <v>351.76666666666677</v>
      </c>
      <c r="F478" s="124">
        <v>347.88333333333338</v>
      </c>
      <c r="G478" s="124">
        <v>342.76666666666677</v>
      </c>
      <c r="H478" s="124">
        <v>360.76666666666677</v>
      </c>
      <c r="I478" s="124">
        <v>365.88333333333344</v>
      </c>
      <c r="J478" s="124">
        <v>369.76666666666677</v>
      </c>
      <c r="K478" s="123">
        <v>362</v>
      </c>
      <c r="L478" s="123">
        <v>353</v>
      </c>
      <c r="M478" s="123">
        <v>2.8725800000000001</v>
      </c>
    </row>
    <row r="479" spans="1:13">
      <c r="A479" s="65">
        <v>469</v>
      </c>
      <c r="B479" s="123" t="s">
        <v>161</v>
      </c>
      <c r="C479" s="126">
        <v>747.9</v>
      </c>
      <c r="D479" s="124">
        <v>746.05000000000007</v>
      </c>
      <c r="E479" s="124">
        <v>742.00000000000011</v>
      </c>
      <c r="F479" s="124">
        <v>736.1</v>
      </c>
      <c r="G479" s="124">
        <v>732.05000000000007</v>
      </c>
      <c r="H479" s="124">
        <v>751.95000000000016</v>
      </c>
      <c r="I479" s="124">
        <v>756.00000000000011</v>
      </c>
      <c r="J479" s="124">
        <v>761.9000000000002</v>
      </c>
      <c r="K479" s="123">
        <v>750.1</v>
      </c>
      <c r="L479" s="123">
        <v>740.15</v>
      </c>
      <c r="M479" s="123">
        <v>6.9698900000000004</v>
      </c>
    </row>
    <row r="480" spans="1:13">
      <c r="A480" s="65">
        <v>470</v>
      </c>
      <c r="B480" s="123" t="s">
        <v>2022</v>
      </c>
      <c r="C480" s="126">
        <v>377.2</v>
      </c>
      <c r="D480" s="124">
        <v>378.41666666666669</v>
      </c>
      <c r="E480" s="124">
        <v>372.83333333333337</v>
      </c>
      <c r="F480" s="124">
        <v>368.4666666666667</v>
      </c>
      <c r="G480" s="124">
        <v>362.88333333333338</v>
      </c>
      <c r="H480" s="124">
        <v>382.78333333333336</v>
      </c>
      <c r="I480" s="124">
        <v>388.36666666666673</v>
      </c>
      <c r="J480" s="124">
        <v>392.73333333333335</v>
      </c>
      <c r="K480" s="123">
        <v>384</v>
      </c>
      <c r="L480" s="123">
        <v>374.05</v>
      </c>
      <c r="M480" s="123">
        <v>5.4485900000000003</v>
      </c>
    </row>
    <row r="481" spans="1:13">
      <c r="A481" s="65">
        <v>471</v>
      </c>
      <c r="B481" s="123" t="s">
        <v>158</v>
      </c>
      <c r="C481" s="126">
        <v>3872.3</v>
      </c>
      <c r="D481" s="124">
        <v>3879.1</v>
      </c>
      <c r="E481" s="124">
        <v>3858.2</v>
      </c>
      <c r="F481" s="124">
        <v>3844.1</v>
      </c>
      <c r="G481" s="124">
        <v>3823.2</v>
      </c>
      <c r="H481" s="124">
        <v>3893.2</v>
      </c>
      <c r="I481" s="124">
        <v>3914.1000000000004</v>
      </c>
      <c r="J481" s="124">
        <v>3928.2</v>
      </c>
      <c r="K481" s="123">
        <v>3900</v>
      </c>
      <c r="L481" s="123">
        <v>3865</v>
      </c>
      <c r="M481" s="123">
        <v>2.1822300000000001</v>
      </c>
    </row>
    <row r="482" spans="1:13">
      <c r="A482" s="65">
        <v>472</v>
      </c>
      <c r="B482" s="123" t="s">
        <v>2027</v>
      </c>
      <c r="C482" s="126">
        <v>275.25</v>
      </c>
      <c r="D482" s="124">
        <v>276.23333333333329</v>
      </c>
      <c r="E482" s="124">
        <v>273.66666666666657</v>
      </c>
      <c r="F482" s="124">
        <v>272.08333333333326</v>
      </c>
      <c r="G482" s="124">
        <v>269.51666666666654</v>
      </c>
      <c r="H482" s="124">
        <v>277.81666666666661</v>
      </c>
      <c r="I482" s="124">
        <v>280.38333333333333</v>
      </c>
      <c r="J482" s="124">
        <v>281.96666666666664</v>
      </c>
      <c r="K482" s="123">
        <v>278.8</v>
      </c>
      <c r="L482" s="123">
        <v>274.64999999999998</v>
      </c>
      <c r="M482" s="123">
        <v>0.43808000000000002</v>
      </c>
    </row>
    <row r="483" spans="1:13">
      <c r="A483" s="65">
        <v>473</v>
      </c>
      <c r="B483" s="125" t="s">
        <v>159</v>
      </c>
      <c r="C483" s="127">
        <v>98.7</v>
      </c>
      <c r="D483" s="128">
        <v>99.366666666666674</v>
      </c>
      <c r="E483" s="128">
        <v>96.883333333333354</v>
      </c>
      <c r="F483" s="128">
        <v>95.066666666666677</v>
      </c>
      <c r="G483" s="128">
        <v>92.583333333333357</v>
      </c>
      <c r="H483" s="128">
        <v>101.18333333333335</v>
      </c>
      <c r="I483" s="128">
        <v>103.66666666666667</v>
      </c>
      <c r="J483" s="128">
        <v>105.48333333333335</v>
      </c>
      <c r="K483" s="125">
        <v>101.85</v>
      </c>
      <c r="L483" s="125">
        <v>97.55</v>
      </c>
      <c r="M483" s="125">
        <v>71.145089999999996</v>
      </c>
    </row>
    <row r="484" spans="1:13">
      <c r="A484" s="65">
        <v>474</v>
      </c>
      <c r="B484" s="123" t="s">
        <v>160</v>
      </c>
      <c r="C484" s="136">
        <v>6.45</v>
      </c>
      <c r="D484" s="124">
        <v>6.4833333333333343</v>
      </c>
      <c r="E484" s="124">
        <v>6.3166666666666682</v>
      </c>
      <c r="F484" s="124">
        <v>6.1833333333333336</v>
      </c>
      <c r="G484" s="124">
        <v>6.0166666666666675</v>
      </c>
      <c r="H484" s="124">
        <v>6.6166666666666689</v>
      </c>
      <c r="I484" s="124">
        <v>6.783333333333335</v>
      </c>
      <c r="J484" s="124">
        <v>6.9166666666666696</v>
      </c>
      <c r="K484" s="123">
        <v>6.65</v>
      </c>
      <c r="L484" s="123">
        <v>6.35</v>
      </c>
      <c r="M484" s="123">
        <v>98.462860000000006</v>
      </c>
    </row>
    <row r="485" spans="1:13">
      <c r="A485" s="65">
        <v>475</v>
      </c>
      <c r="B485" s="136" t="s">
        <v>2033</v>
      </c>
      <c r="C485" s="136">
        <v>13.5</v>
      </c>
      <c r="D485" s="131">
        <v>13.533333333333333</v>
      </c>
      <c r="E485" s="131">
        <v>13.366666666666667</v>
      </c>
      <c r="F485" s="131">
        <v>13.233333333333334</v>
      </c>
      <c r="G485" s="131">
        <v>13.066666666666668</v>
      </c>
      <c r="H485" s="131">
        <v>13.666666666666666</v>
      </c>
      <c r="I485" s="131">
        <v>13.833333333333334</v>
      </c>
      <c r="J485" s="131">
        <v>13.966666666666665</v>
      </c>
      <c r="K485" s="136">
        <v>13.7</v>
      </c>
      <c r="L485" s="136">
        <v>13.4</v>
      </c>
      <c r="M485" s="136">
        <v>2.4530400000000001</v>
      </c>
    </row>
    <row r="486" spans="1:13">
      <c r="A486" s="65">
        <v>476</v>
      </c>
      <c r="B486" s="136" t="s">
        <v>156</v>
      </c>
      <c r="C486" s="136">
        <v>1037</v>
      </c>
      <c r="D486" s="131">
        <v>1031.9166666666667</v>
      </c>
      <c r="E486" s="131">
        <v>1018.1333333333334</v>
      </c>
      <c r="F486" s="131">
        <v>999.26666666666665</v>
      </c>
      <c r="G486" s="131">
        <v>985.48333333333335</v>
      </c>
      <c r="H486" s="131">
        <v>1050.7833333333335</v>
      </c>
      <c r="I486" s="131">
        <v>1064.5666666666668</v>
      </c>
      <c r="J486" s="131">
        <v>1083.4333333333336</v>
      </c>
      <c r="K486" s="136">
        <v>1045.7</v>
      </c>
      <c r="L486" s="136">
        <v>1013.05</v>
      </c>
      <c r="M486" s="136">
        <v>5.2342899999999997</v>
      </c>
    </row>
    <row r="487" spans="1:13">
      <c r="A487" s="65">
        <v>477</v>
      </c>
      <c r="B487" s="136" t="s">
        <v>357</v>
      </c>
      <c r="C487" s="136">
        <v>3436.55</v>
      </c>
      <c r="D487" s="131">
        <v>3429.1833333333329</v>
      </c>
      <c r="E487" s="131">
        <v>3398.3666666666659</v>
      </c>
      <c r="F487" s="131">
        <v>3360.1833333333329</v>
      </c>
      <c r="G487" s="131">
        <v>3329.3666666666659</v>
      </c>
      <c r="H487" s="131">
        <v>3467.3666666666659</v>
      </c>
      <c r="I487" s="131">
        <v>3498.1833333333325</v>
      </c>
      <c r="J487" s="131">
        <v>3536.3666666666659</v>
      </c>
      <c r="K487" s="136">
        <v>3460</v>
      </c>
      <c r="L487" s="136">
        <v>3391</v>
      </c>
      <c r="M487" s="136">
        <v>2.68634</v>
      </c>
    </row>
    <row r="488" spans="1:13">
      <c r="A488" s="65">
        <v>478</v>
      </c>
      <c r="B488" s="136" t="s">
        <v>2062</v>
      </c>
      <c r="C488" s="136">
        <v>233.85</v>
      </c>
      <c r="D488" s="131">
        <v>234.68333333333331</v>
      </c>
      <c r="E488" s="131">
        <v>231.41666666666663</v>
      </c>
      <c r="F488" s="131">
        <v>228.98333333333332</v>
      </c>
      <c r="G488" s="131">
        <v>225.71666666666664</v>
      </c>
      <c r="H488" s="131">
        <v>237.11666666666662</v>
      </c>
      <c r="I488" s="131">
        <v>240.38333333333333</v>
      </c>
      <c r="J488" s="131">
        <v>242.81666666666661</v>
      </c>
      <c r="K488" s="136">
        <v>237.95</v>
      </c>
      <c r="L488" s="136">
        <v>232.25</v>
      </c>
      <c r="M488" s="136">
        <v>9.8373000000000008</v>
      </c>
    </row>
    <row r="489" spans="1:13">
      <c r="A489" s="65">
        <v>479</v>
      </c>
      <c r="B489" s="136" t="s">
        <v>2080</v>
      </c>
      <c r="C489" s="136">
        <v>385.75</v>
      </c>
      <c r="D489" s="131">
        <v>384.91666666666669</v>
      </c>
      <c r="E489" s="131">
        <v>381.03333333333336</v>
      </c>
      <c r="F489" s="131">
        <v>376.31666666666666</v>
      </c>
      <c r="G489" s="131">
        <v>372.43333333333334</v>
      </c>
      <c r="H489" s="131">
        <v>389.63333333333338</v>
      </c>
      <c r="I489" s="131">
        <v>393.51666666666671</v>
      </c>
      <c r="J489" s="131">
        <v>398.23333333333341</v>
      </c>
      <c r="K489" s="136">
        <v>388.8</v>
      </c>
      <c r="L489" s="136">
        <v>380.2</v>
      </c>
      <c r="M489" s="136">
        <v>8.8798999999999992</v>
      </c>
    </row>
    <row r="490" spans="1:13">
      <c r="A490" s="65">
        <v>480</v>
      </c>
      <c r="B490" s="136" t="s">
        <v>2097</v>
      </c>
      <c r="C490" s="136">
        <v>386.95</v>
      </c>
      <c r="D490" s="131">
        <v>386.93333333333334</v>
      </c>
      <c r="E490" s="131">
        <v>384.01666666666665</v>
      </c>
      <c r="F490" s="131">
        <v>381.08333333333331</v>
      </c>
      <c r="G490" s="131">
        <v>378.16666666666663</v>
      </c>
      <c r="H490" s="131">
        <v>389.86666666666667</v>
      </c>
      <c r="I490" s="131">
        <v>392.7833333333333</v>
      </c>
      <c r="J490" s="131">
        <v>395.7166666666667</v>
      </c>
      <c r="K490" s="136">
        <v>389.85</v>
      </c>
      <c r="L490" s="136">
        <v>384</v>
      </c>
      <c r="M490" s="136">
        <v>1.6279999999999999</v>
      </c>
    </row>
    <row r="491" spans="1:13">
      <c r="A491" s="65">
        <v>481</v>
      </c>
      <c r="B491" s="136" t="s">
        <v>2107</v>
      </c>
      <c r="C491" s="136">
        <v>507.15</v>
      </c>
      <c r="D491" s="131">
        <v>506.55</v>
      </c>
      <c r="E491" s="131">
        <v>498.6</v>
      </c>
      <c r="F491" s="131">
        <v>490.05</v>
      </c>
      <c r="G491" s="131">
        <v>482.1</v>
      </c>
      <c r="H491" s="131">
        <v>515.1</v>
      </c>
      <c r="I491" s="131">
        <v>523.04999999999995</v>
      </c>
      <c r="J491" s="131">
        <v>531.6</v>
      </c>
      <c r="K491" s="136">
        <v>514.5</v>
      </c>
      <c r="L491" s="136">
        <v>498</v>
      </c>
      <c r="M491" s="136">
        <v>2.9987699999999999</v>
      </c>
    </row>
    <row r="492" spans="1:13">
      <c r="A492" s="65">
        <v>482</v>
      </c>
      <c r="B492" s="136" t="s">
        <v>2044</v>
      </c>
      <c r="C492" s="136">
        <v>139.69999999999999</v>
      </c>
      <c r="D492" s="131">
        <v>139.69999999999999</v>
      </c>
      <c r="E492" s="131">
        <v>139.69999999999999</v>
      </c>
      <c r="F492" s="131">
        <v>139.69999999999999</v>
      </c>
      <c r="G492" s="131">
        <v>139.69999999999999</v>
      </c>
      <c r="H492" s="131">
        <v>139.69999999999999</v>
      </c>
      <c r="I492" s="131">
        <v>139.69999999999999</v>
      </c>
      <c r="J492" s="131">
        <v>139.69999999999999</v>
      </c>
      <c r="K492" s="136">
        <v>139.69999999999999</v>
      </c>
      <c r="L492" s="136">
        <v>139.69999999999999</v>
      </c>
      <c r="M492" s="136">
        <v>4.7964799999999999</v>
      </c>
    </row>
    <row r="493" spans="1:13">
      <c r="A493" s="65">
        <v>483</v>
      </c>
      <c r="B493" s="136" t="s">
        <v>2105</v>
      </c>
      <c r="C493" s="136">
        <v>1246.1500000000001</v>
      </c>
      <c r="D493" s="131">
        <v>1240.4333333333334</v>
      </c>
      <c r="E493" s="131">
        <v>1230.9666666666667</v>
      </c>
      <c r="F493" s="131">
        <v>1215.7833333333333</v>
      </c>
      <c r="G493" s="131">
        <v>1206.3166666666666</v>
      </c>
      <c r="H493" s="131">
        <v>1255.6166666666668</v>
      </c>
      <c r="I493" s="131">
        <v>1265.0833333333335</v>
      </c>
      <c r="J493" s="131">
        <v>1280.2666666666669</v>
      </c>
      <c r="K493" s="136">
        <v>1249.9000000000001</v>
      </c>
      <c r="L493" s="136">
        <v>1225.25</v>
      </c>
      <c r="M493" s="136">
        <v>0.56894</v>
      </c>
    </row>
    <row r="494" spans="1:13">
      <c r="A494" s="65">
        <v>484</v>
      </c>
      <c r="B494" s="136" t="s">
        <v>2272</v>
      </c>
      <c r="C494" s="136">
        <v>650.6</v>
      </c>
      <c r="D494" s="131">
        <v>643.91666666666663</v>
      </c>
      <c r="E494" s="131">
        <v>632.83333333333326</v>
      </c>
      <c r="F494" s="131">
        <v>615.06666666666661</v>
      </c>
      <c r="G494" s="131">
        <v>603.98333333333323</v>
      </c>
      <c r="H494" s="131">
        <v>661.68333333333328</v>
      </c>
      <c r="I494" s="131">
        <v>672.76666666666654</v>
      </c>
      <c r="J494" s="131">
        <v>690.5333333333333</v>
      </c>
      <c r="K494" s="136">
        <v>655</v>
      </c>
      <c r="L494" s="136">
        <v>626.15</v>
      </c>
      <c r="M494" s="136">
        <v>0.41683999999999999</v>
      </c>
    </row>
    <row r="495" spans="1:13">
      <c r="A495" s="65">
        <v>485</v>
      </c>
      <c r="B495" s="136" t="s">
        <v>228</v>
      </c>
      <c r="C495" s="136">
        <v>288.7</v>
      </c>
      <c r="D495" s="131">
        <v>290.71666666666664</v>
      </c>
      <c r="E495" s="131">
        <v>284.98333333333329</v>
      </c>
      <c r="F495" s="131">
        <v>281.26666666666665</v>
      </c>
      <c r="G495" s="131">
        <v>275.5333333333333</v>
      </c>
      <c r="H495" s="131">
        <v>294.43333333333328</v>
      </c>
      <c r="I495" s="131">
        <v>300.16666666666663</v>
      </c>
      <c r="J495" s="131">
        <v>303.88333333333327</v>
      </c>
      <c r="K495" s="136">
        <v>296.45</v>
      </c>
      <c r="L495" s="136">
        <v>287</v>
      </c>
      <c r="M495" s="136">
        <v>106.82208</v>
      </c>
    </row>
    <row r="496" spans="1:13">
      <c r="A496" s="65">
        <v>486</v>
      </c>
      <c r="B496" s="136" t="s">
        <v>2059</v>
      </c>
      <c r="C496" s="136">
        <v>1300.8499999999999</v>
      </c>
      <c r="D496" s="131">
        <v>1297.4833333333333</v>
      </c>
      <c r="E496" s="131">
        <v>1290.0166666666667</v>
      </c>
      <c r="F496" s="131">
        <v>1279.1833333333334</v>
      </c>
      <c r="G496" s="131">
        <v>1271.7166666666667</v>
      </c>
      <c r="H496" s="131">
        <v>1308.3166666666666</v>
      </c>
      <c r="I496" s="131">
        <v>1315.7833333333333</v>
      </c>
      <c r="J496" s="131">
        <v>1326.6166666666666</v>
      </c>
      <c r="K496" s="136">
        <v>1304.95</v>
      </c>
      <c r="L496" s="136">
        <v>1286.6500000000001</v>
      </c>
      <c r="M496" s="136">
        <v>2.274E-2</v>
      </c>
    </row>
    <row r="497" spans="1:13">
      <c r="A497" s="65">
        <v>487</v>
      </c>
      <c r="B497" s="136" t="s">
        <v>2065</v>
      </c>
      <c r="C497" s="136">
        <v>13.8</v>
      </c>
      <c r="D497" s="131">
        <v>13.683333333333332</v>
      </c>
      <c r="E497" s="131">
        <v>13.166666666666664</v>
      </c>
      <c r="F497" s="131">
        <v>12.533333333333333</v>
      </c>
      <c r="G497" s="131">
        <v>12.016666666666666</v>
      </c>
      <c r="H497" s="131">
        <v>14.316666666666663</v>
      </c>
      <c r="I497" s="131">
        <v>14.833333333333332</v>
      </c>
      <c r="J497" s="131">
        <v>15.466666666666661</v>
      </c>
      <c r="K497" s="136">
        <v>14.2</v>
      </c>
      <c r="L497" s="136">
        <v>13.05</v>
      </c>
      <c r="M497" s="136">
        <v>15.082380000000001</v>
      </c>
    </row>
    <row r="498" spans="1:13">
      <c r="A498" s="65">
        <v>488</v>
      </c>
      <c r="B498" s="136" t="s">
        <v>2068</v>
      </c>
      <c r="C498" s="136">
        <v>56.7</v>
      </c>
      <c r="D498" s="131">
        <v>56.466666666666661</v>
      </c>
      <c r="E498" s="131">
        <v>55.783333333333324</v>
      </c>
      <c r="F498" s="131">
        <v>54.86666666666666</v>
      </c>
      <c r="G498" s="131">
        <v>54.183333333333323</v>
      </c>
      <c r="H498" s="131">
        <v>57.383333333333326</v>
      </c>
      <c r="I498" s="131">
        <v>58.066666666666663</v>
      </c>
      <c r="J498" s="131">
        <v>58.983333333333327</v>
      </c>
      <c r="K498" s="136">
        <v>57.15</v>
      </c>
      <c r="L498" s="136">
        <v>55.55</v>
      </c>
      <c r="M498" s="136">
        <v>9.3745700000000003</v>
      </c>
    </row>
    <row r="499" spans="1:13">
      <c r="A499" s="65">
        <v>489</v>
      </c>
      <c r="B499" s="136" t="s">
        <v>2074</v>
      </c>
      <c r="C499" s="136">
        <v>908.25</v>
      </c>
      <c r="D499" s="131">
        <v>910.65</v>
      </c>
      <c r="E499" s="131">
        <v>891.84999999999991</v>
      </c>
      <c r="F499" s="131">
        <v>875.44999999999993</v>
      </c>
      <c r="G499" s="131">
        <v>856.64999999999986</v>
      </c>
      <c r="H499" s="131">
        <v>927.05</v>
      </c>
      <c r="I499" s="131">
        <v>945.84999999999991</v>
      </c>
      <c r="J499" s="131">
        <v>962.25</v>
      </c>
      <c r="K499" s="136">
        <v>929.45</v>
      </c>
      <c r="L499" s="136">
        <v>894.25</v>
      </c>
      <c r="M499" s="136">
        <v>0.25341000000000002</v>
      </c>
    </row>
    <row r="500" spans="1:13">
      <c r="A500" s="65">
        <v>490</v>
      </c>
      <c r="B500" s="136" t="s">
        <v>162</v>
      </c>
      <c r="C500" s="136">
        <v>638.79999999999995</v>
      </c>
      <c r="D500" s="131">
        <v>635.23333333333335</v>
      </c>
      <c r="E500" s="131">
        <v>629.01666666666665</v>
      </c>
      <c r="F500" s="131">
        <v>619.23333333333335</v>
      </c>
      <c r="G500" s="131">
        <v>613.01666666666665</v>
      </c>
      <c r="H500" s="131">
        <v>645.01666666666665</v>
      </c>
      <c r="I500" s="131">
        <v>651.23333333333335</v>
      </c>
      <c r="J500" s="131">
        <v>661.01666666666665</v>
      </c>
      <c r="K500" s="136">
        <v>641.45000000000005</v>
      </c>
      <c r="L500" s="136">
        <v>625.45000000000005</v>
      </c>
      <c r="M500" s="136">
        <v>11.197480000000001</v>
      </c>
    </row>
    <row r="501" spans="1:13">
      <c r="A501" s="65">
        <v>491</v>
      </c>
      <c r="B501" s="136" t="s">
        <v>2109</v>
      </c>
      <c r="C501" s="136">
        <v>7931.9</v>
      </c>
      <c r="D501" s="131">
        <v>7925.333333333333</v>
      </c>
      <c r="E501" s="131">
        <v>7787.7166666666662</v>
      </c>
      <c r="F501" s="131">
        <v>7643.5333333333328</v>
      </c>
      <c r="G501" s="131">
        <v>7505.9166666666661</v>
      </c>
      <c r="H501" s="131">
        <v>8069.5166666666664</v>
      </c>
      <c r="I501" s="131">
        <v>8207.1333333333332</v>
      </c>
      <c r="J501" s="131">
        <v>8351.3166666666657</v>
      </c>
      <c r="K501" s="136">
        <v>8062.95</v>
      </c>
      <c r="L501" s="136">
        <v>7781.15</v>
      </c>
      <c r="M501" s="136">
        <v>3.1980000000000001E-2</v>
      </c>
    </row>
    <row r="502" spans="1:13">
      <c r="A502" s="65">
        <v>492</v>
      </c>
      <c r="B502" s="136" t="s">
        <v>2115</v>
      </c>
      <c r="C502" s="136">
        <v>148.55000000000001</v>
      </c>
      <c r="D502" s="131">
        <v>147.73333333333332</v>
      </c>
      <c r="E502" s="131">
        <v>145.86666666666665</v>
      </c>
      <c r="F502" s="131">
        <v>143.18333333333334</v>
      </c>
      <c r="G502" s="131">
        <v>141.31666666666666</v>
      </c>
      <c r="H502" s="131">
        <v>150.41666666666663</v>
      </c>
      <c r="I502" s="131">
        <v>152.2833333333333</v>
      </c>
      <c r="J502" s="131">
        <v>154.96666666666661</v>
      </c>
      <c r="K502" s="136">
        <v>149.6</v>
      </c>
      <c r="L502" s="136">
        <v>145.05000000000001</v>
      </c>
      <c r="M502" s="136">
        <v>2.72248</v>
      </c>
    </row>
    <row r="503" spans="1:13">
      <c r="A503" s="65">
        <v>493</v>
      </c>
      <c r="B503" s="136" t="s">
        <v>2119</v>
      </c>
      <c r="C503" s="136">
        <v>57.6</v>
      </c>
      <c r="D503" s="131">
        <v>57.75</v>
      </c>
      <c r="E503" s="131">
        <v>57.3</v>
      </c>
      <c r="F503" s="131">
        <v>57</v>
      </c>
      <c r="G503" s="131">
        <v>56.55</v>
      </c>
      <c r="H503" s="131">
        <v>58.05</v>
      </c>
      <c r="I503" s="131">
        <v>58.5</v>
      </c>
      <c r="J503" s="131">
        <v>58.8</v>
      </c>
      <c r="K503" s="136">
        <v>58.2</v>
      </c>
      <c r="L503" s="136">
        <v>57.45</v>
      </c>
      <c r="M503" s="136">
        <v>4.7106500000000002</v>
      </c>
    </row>
    <row r="504" spans="1:13">
      <c r="A504" s="65">
        <v>494</v>
      </c>
      <c r="B504" s="136" t="s">
        <v>2125</v>
      </c>
      <c r="C504" s="136">
        <v>1550.9</v>
      </c>
      <c r="D504" s="131">
        <v>1551.9666666666665</v>
      </c>
      <c r="E504" s="131">
        <v>1543.9333333333329</v>
      </c>
      <c r="F504" s="131">
        <v>1536.9666666666665</v>
      </c>
      <c r="G504" s="131">
        <v>1528.9333333333329</v>
      </c>
      <c r="H504" s="131">
        <v>1558.9333333333329</v>
      </c>
      <c r="I504" s="131">
        <v>1566.9666666666662</v>
      </c>
      <c r="J504" s="131">
        <v>1573.9333333333329</v>
      </c>
      <c r="K504" s="136">
        <v>1560</v>
      </c>
      <c r="L504" s="136">
        <v>1545</v>
      </c>
      <c r="M504" s="136">
        <v>0.83262000000000003</v>
      </c>
    </row>
    <row r="505" spans="1:13">
      <c r="A505" s="65">
        <v>495</v>
      </c>
      <c r="B505" s="136" t="s">
        <v>163</v>
      </c>
      <c r="C505" s="136">
        <v>286.85000000000002</v>
      </c>
      <c r="D505" s="131">
        <v>287.48333333333335</v>
      </c>
      <c r="E505" s="131">
        <v>284.4666666666667</v>
      </c>
      <c r="F505" s="131">
        <v>282.08333333333337</v>
      </c>
      <c r="G505" s="131">
        <v>279.06666666666672</v>
      </c>
      <c r="H505" s="131">
        <v>289.86666666666667</v>
      </c>
      <c r="I505" s="131">
        <v>292.88333333333333</v>
      </c>
      <c r="J505" s="131">
        <v>295.26666666666665</v>
      </c>
      <c r="K505" s="136">
        <v>290.5</v>
      </c>
      <c r="L505" s="136">
        <v>285.10000000000002</v>
      </c>
      <c r="M505" s="136">
        <v>22.46208</v>
      </c>
    </row>
    <row r="506" spans="1:13">
      <c r="A506" s="65">
        <v>496</v>
      </c>
      <c r="B506" s="136" t="s">
        <v>164</v>
      </c>
      <c r="C506" s="136">
        <v>754.55</v>
      </c>
      <c r="D506" s="131">
        <v>756</v>
      </c>
      <c r="E506" s="131">
        <v>746</v>
      </c>
      <c r="F506" s="131">
        <v>737.45</v>
      </c>
      <c r="G506" s="131">
        <v>727.45</v>
      </c>
      <c r="H506" s="131">
        <v>764.55</v>
      </c>
      <c r="I506" s="131">
        <v>774.55</v>
      </c>
      <c r="J506" s="131">
        <v>783.09999999999991</v>
      </c>
      <c r="K506" s="136">
        <v>766</v>
      </c>
      <c r="L506" s="136">
        <v>747.45</v>
      </c>
      <c r="M506" s="136">
        <v>7.2915599999999996</v>
      </c>
    </row>
    <row r="507" spans="1:13">
      <c r="A507" s="65">
        <v>497</v>
      </c>
      <c r="B507" s="136" t="s">
        <v>165</v>
      </c>
      <c r="C507" s="136">
        <v>311.75</v>
      </c>
      <c r="D507" s="131">
        <v>311.03333333333336</v>
      </c>
      <c r="E507" s="131">
        <v>308.7166666666667</v>
      </c>
      <c r="F507" s="131">
        <v>305.68333333333334</v>
      </c>
      <c r="G507" s="131">
        <v>303.36666666666667</v>
      </c>
      <c r="H507" s="131">
        <v>314.06666666666672</v>
      </c>
      <c r="I507" s="131">
        <v>316.38333333333344</v>
      </c>
      <c r="J507" s="131">
        <v>319.41666666666674</v>
      </c>
      <c r="K507" s="136">
        <v>313.35000000000002</v>
      </c>
      <c r="L507" s="136">
        <v>308</v>
      </c>
      <c r="M507" s="136">
        <v>113.59462000000001</v>
      </c>
    </row>
    <row r="508" spans="1:13">
      <c r="A508" s="65">
        <v>498</v>
      </c>
      <c r="B508" s="136" t="s">
        <v>166</v>
      </c>
      <c r="C508" s="136">
        <v>571.25</v>
      </c>
      <c r="D508" s="131">
        <v>574.16666666666663</v>
      </c>
      <c r="E508" s="131">
        <v>567.33333333333326</v>
      </c>
      <c r="F508" s="131">
        <v>563.41666666666663</v>
      </c>
      <c r="G508" s="131">
        <v>556.58333333333326</v>
      </c>
      <c r="H508" s="131">
        <v>578.08333333333326</v>
      </c>
      <c r="I508" s="131">
        <v>584.91666666666652</v>
      </c>
      <c r="J508" s="131">
        <v>588.83333333333326</v>
      </c>
      <c r="K508" s="136">
        <v>581</v>
      </c>
      <c r="L508" s="136">
        <v>570.25</v>
      </c>
      <c r="M508" s="136">
        <v>10.181649999999999</v>
      </c>
    </row>
    <row r="509" spans="1:13">
      <c r="A509" s="65">
        <v>499</v>
      </c>
      <c r="B509" s="136" t="s">
        <v>2138</v>
      </c>
      <c r="C509" s="136">
        <v>37.049999999999997</v>
      </c>
      <c r="D509" s="131">
        <v>37.033333333333331</v>
      </c>
      <c r="E509" s="131">
        <v>36.816666666666663</v>
      </c>
      <c r="F509" s="131">
        <v>36.583333333333329</v>
      </c>
      <c r="G509" s="131">
        <v>36.36666666666666</v>
      </c>
      <c r="H509" s="131">
        <v>37.266666666666666</v>
      </c>
      <c r="I509" s="131">
        <v>37.483333333333334</v>
      </c>
      <c r="J509" s="131">
        <v>37.716666666666669</v>
      </c>
      <c r="K509" s="136">
        <v>37.25</v>
      </c>
      <c r="L509" s="136">
        <v>36.799999999999997</v>
      </c>
      <c r="M509" s="136">
        <v>0.98551999999999995</v>
      </c>
    </row>
    <row r="510" spans="1:13">
      <c r="A510" s="65">
        <v>500</v>
      </c>
      <c r="B510" s="136" t="s">
        <v>2141</v>
      </c>
      <c r="C510" s="136">
        <v>1007.05</v>
      </c>
      <c r="D510" s="131">
        <v>986.69999999999993</v>
      </c>
      <c r="E510" s="131">
        <v>958.39999999999986</v>
      </c>
      <c r="F510" s="131">
        <v>909.74999999999989</v>
      </c>
      <c r="G510" s="131">
        <v>881.44999999999982</v>
      </c>
      <c r="H510" s="131">
        <v>1035.3499999999999</v>
      </c>
      <c r="I510" s="131">
        <v>1063.6499999999999</v>
      </c>
      <c r="J510" s="131">
        <v>1112.3</v>
      </c>
      <c r="K510" s="136">
        <v>1015</v>
      </c>
      <c r="L510" s="136">
        <v>938.05</v>
      </c>
      <c r="M510" s="136">
        <v>0.98038000000000003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3"/>
      <c r="B5" s="533"/>
      <c r="C5" s="534"/>
      <c r="D5" s="53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5" t="s">
        <v>225</v>
      </c>
      <c r="C7" s="535"/>
      <c r="D7" s="48">
        <f>Main!B10</f>
        <v>43203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43202</v>
      </c>
      <c r="B10" s="143">
        <v>541144</v>
      </c>
      <c r="C10" s="143" t="s">
        <v>3596</v>
      </c>
      <c r="D10" s="143" t="s">
        <v>3597</v>
      </c>
      <c r="E10" s="143" t="s">
        <v>257</v>
      </c>
      <c r="F10" s="144">
        <v>100000</v>
      </c>
      <c r="G10" s="143">
        <v>55.3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43202</v>
      </c>
      <c r="B11" s="143">
        <v>539131</v>
      </c>
      <c r="C11" s="143" t="s">
        <v>3598</v>
      </c>
      <c r="D11" s="143" t="s">
        <v>3599</v>
      </c>
      <c r="E11" s="143" t="s">
        <v>256</v>
      </c>
      <c r="F11" s="144">
        <v>8699</v>
      </c>
      <c r="G11" s="143">
        <v>36.450000000000003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43202</v>
      </c>
      <c r="B12" s="143">
        <v>539131</v>
      </c>
      <c r="C12" s="143" t="s">
        <v>3598</v>
      </c>
      <c r="D12" s="143" t="s">
        <v>3599</v>
      </c>
      <c r="E12" s="143" t="s">
        <v>257</v>
      </c>
      <c r="F12" s="144">
        <v>22878</v>
      </c>
      <c r="G12" s="143">
        <v>35.5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43202</v>
      </c>
      <c r="B13" s="143">
        <v>532839</v>
      </c>
      <c r="C13" s="143" t="s">
        <v>61</v>
      </c>
      <c r="D13" s="143" t="s">
        <v>3600</v>
      </c>
      <c r="E13" s="143" t="s">
        <v>257</v>
      </c>
      <c r="F13" s="144">
        <v>91500000</v>
      </c>
      <c r="G13" s="143">
        <v>73.099999999999994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43202</v>
      </c>
      <c r="B14" s="143">
        <v>532839</v>
      </c>
      <c r="C14" s="65" t="s">
        <v>61</v>
      </c>
      <c r="D14" s="65" t="s">
        <v>3601</v>
      </c>
      <c r="E14" s="65" t="s">
        <v>256</v>
      </c>
      <c r="F14" s="144">
        <v>91500000</v>
      </c>
      <c r="G14" s="143">
        <v>73.099999999999994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43202</v>
      </c>
      <c r="B15" s="143">
        <v>526227</v>
      </c>
      <c r="C15" s="65" t="s">
        <v>833</v>
      </c>
      <c r="D15" s="65" t="s">
        <v>3602</v>
      </c>
      <c r="E15" s="65" t="s">
        <v>257</v>
      </c>
      <c r="F15" s="144">
        <v>250000</v>
      </c>
      <c r="G15" s="143">
        <v>160.1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43202</v>
      </c>
      <c r="B16" s="143">
        <v>539009</v>
      </c>
      <c r="C16" s="65" t="s">
        <v>3603</v>
      </c>
      <c r="D16" s="65" t="s">
        <v>3604</v>
      </c>
      <c r="E16" s="65" t="s">
        <v>256</v>
      </c>
      <c r="F16" s="144">
        <v>40012</v>
      </c>
      <c r="G16" s="143">
        <v>20.63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43202</v>
      </c>
      <c r="B17" s="143">
        <v>539938</v>
      </c>
      <c r="C17" s="143" t="s">
        <v>3605</v>
      </c>
      <c r="D17" s="143" t="s">
        <v>3606</v>
      </c>
      <c r="E17" s="143" t="s">
        <v>256</v>
      </c>
      <c r="F17" s="144">
        <v>65000</v>
      </c>
      <c r="G17" s="143">
        <v>19.5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43202</v>
      </c>
      <c r="B18" s="143">
        <v>539938</v>
      </c>
      <c r="C18" s="143" t="s">
        <v>3605</v>
      </c>
      <c r="D18" s="143" t="s">
        <v>3607</v>
      </c>
      <c r="E18" s="143" t="s">
        <v>257</v>
      </c>
      <c r="F18" s="144">
        <v>26000</v>
      </c>
      <c r="G18" s="143">
        <v>19.5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43202</v>
      </c>
      <c r="B19" s="143">
        <v>539938</v>
      </c>
      <c r="C19" s="143" t="s">
        <v>3605</v>
      </c>
      <c r="D19" s="143" t="s">
        <v>3608</v>
      </c>
      <c r="E19" s="143" t="s">
        <v>256</v>
      </c>
      <c r="F19" s="144">
        <v>64005</v>
      </c>
      <c r="G19" s="143">
        <v>19.5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43202</v>
      </c>
      <c r="B20" s="143">
        <v>539938</v>
      </c>
      <c r="C20" s="143" t="s">
        <v>3605</v>
      </c>
      <c r="D20" s="143" t="s">
        <v>3609</v>
      </c>
      <c r="E20" s="143" t="s">
        <v>257</v>
      </c>
      <c r="F20" s="144">
        <v>35005</v>
      </c>
      <c r="G20" s="143">
        <v>19.5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43202</v>
      </c>
      <c r="B21" s="143">
        <v>539938</v>
      </c>
      <c r="C21" s="143" t="s">
        <v>3605</v>
      </c>
      <c r="D21" s="143" t="s">
        <v>3610</v>
      </c>
      <c r="E21" s="143" t="s">
        <v>257</v>
      </c>
      <c r="F21" s="144">
        <v>50000</v>
      </c>
      <c r="G21" s="143">
        <v>19.5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43202</v>
      </c>
      <c r="B22" s="143">
        <v>514238</v>
      </c>
      <c r="C22" s="143" t="s">
        <v>3611</v>
      </c>
      <c r="D22" s="143" t="s">
        <v>3612</v>
      </c>
      <c r="E22" s="143" t="s">
        <v>256</v>
      </c>
      <c r="F22" s="144">
        <v>21250</v>
      </c>
      <c r="G22" s="143">
        <v>17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43202</v>
      </c>
      <c r="B23" s="143">
        <v>514238</v>
      </c>
      <c r="C23" s="143" t="s">
        <v>3611</v>
      </c>
      <c r="D23" s="143" t="s">
        <v>3613</v>
      </c>
      <c r="E23" s="143" t="s">
        <v>257</v>
      </c>
      <c r="F23" s="144">
        <v>21250</v>
      </c>
      <c r="G23" s="143">
        <v>17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43202</v>
      </c>
      <c r="B24" s="143">
        <v>504076</v>
      </c>
      <c r="C24" s="143" t="s">
        <v>3566</v>
      </c>
      <c r="D24" s="143" t="s">
        <v>3567</v>
      </c>
      <c r="E24" s="143" t="s">
        <v>257</v>
      </c>
      <c r="F24" s="144">
        <v>483000</v>
      </c>
      <c r="G24" s="143">
        <v>68.95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43202</v>
      </c>
      <c r="B25" s="143">
        <v>513693</v>
      </c>
      <c r="C25" s="143" t="s">
        <v>3614</v>
      </c>
      <c r="D25" s="143" t="s">
        <v>3615</v>
      </c>
      <c r="E25" s="143" t="s">
        <v>257</v>
      </c>
      <c r="F25" s="144">
        <v>70000</v>
      </c>
      <c r="G25" s="143">
        <v>180.49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43202</v>
      </c>
      <c r="B26" s="143">
        <v>539679</v>
      </c>
      <c r="C26" s="143" t="s">
        <v>3616</v>
      </c>
      <c r="D26" s="143" t="s">
        <v>3617</v>
      </c>
      <c r="E26" s="143" t="s">
        <v>256</v>
      </c>
      <c r="F26" s="144">
        <v>105659</v>
      </c>
      <c r="G26" s="143">
        <v>15.95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43202</v>
      </c>
      <c r="B27" s="143">
        <v>539679</v>
      </c>
      <c r="C27" s="143" t="s">
        <v>3616</v>
      </c>
      <c r="D27" s="143" t="s">
        <v>3618</v>
      </c>
      <c r="E27" s="143" t="s">
        <v>256</v>
      </c>
      <c r="F27" s="144">
        <v>25000</v>
      </c>
      <c r="G27" s="143">
        <v>15.95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43202</v>
      </c>
      <c r="B28" s="143">
        <v>539679</v>
      </c>
      <c r="C28" s="143" t="s">
        <v>3616</v>
      </c>
      <c r="D28" s="143" t="s">
        <v>3618</v>
      </c>
      <c r="E28" s="143" t="s">
        <v>257</v>
      </c>
      <c r="F28" s="144">
        <v>45000</v>
      </c>
      <c r="G28" s="143">
        <v>15.92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43202</v>
      </c>
      <c r="B29" s="143">
        <v>539679</v>
      </c>
      <c r="C29" s="143" t="s">
        <v>3616</v>
      </c>
      <c r="D29" s="143" t="s">
        <v>3619</v>
      </c>
      <c r="E29" s="143" t="s">
        <v>256</v>
      </c>
      <c r="F29" s="144">
        <v>76818</v>
      </c>
      <c r="G29" s="143">
        <v>15.95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43202</v>
      </c>
      <c r="B30" s="143">
        <v>539679</v>
      </c>
      <c r="C30" s="143" t="s">
        <v>3616</v>
      </c>
      <c r="D30" s="143" t="s">
        <v>3620</v>
      </c>
      <c r="E30" s="143" t="s">
        <v>256</v>
      </c>
      <c r="F30" s="144">
        <v>50000</v>
      </c>
      <c r="G30" s="143">
        <v>15.95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43202</v>
      </c>
      <c r="B31" s="143">
        <v>539679</v>
      </c>
      <c r="C31" s="143" t="s">
        <v>3616</v>
      </c>
      <c r="D31" s="143" t="s">
        <v>3620</v>
      </c>
      <c r="E31" s="143" t="s">
        <v>257</v>
      </c>
      <c r="F31" s="144">
        <v>50000</v>
      </c>
      <c r="G31" s="143">
        <v>14.9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43202</v>
      </c>
      <c r="B32" s="143">
        <v>535730</v>
      </c>
      <c r="C32" s="143" t="s">
        <v>3621</v>
      </c>
      <c r="D32" s="143" t="s">
        <v>3622</v>
      </c>
      <c r="E32" s="143" t="s">
        <v>256</v>
      </c>
      <c r="F32" s="144">
        <v>920000</v>
      </c>
      <c r="G32" s="143">
        <v>0.2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43202</v>
      </c>
      <c r="B33" s="143">
        <v>540150</v>
      </c>
      <c r="C33" s="143" t="s">
        <v>3623</v>
      </c>
      <c r="D33" s="143" t="s">
        <v>3624</v>
      </c>
      <c r="E33" s="143" t="s">
        <v>256</v>
      </c>
      <c r="F33" s="144">
        <v>12000</v>
      </c>
      <c r="G33" s="143">
        <v>37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43202</v>
      </c>
      <c r="B34" s="143">
        <v>540150</v>
      </c>
      <c r="C34" s="143" t="s">
        <v>3623</v>
      </c>
      <c r="D34" s="143" t="s">
        <v>3624</v>
      </c>
      <c r="E34" s="143" t="s">
        <v>257</v>
      </c>
      <c r="F34" s="144">
        <v>36000</v>
      </c>
      <c r="G34" s="143">
        <v>38.54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43202</v>
      </c>
      <c r="B35" s="143">
        <v>540150</v>
      </c>
      <c r="C35" s="143" t="s">
        <v>3623</v>
      </c>
      <c r="D35" s="143" t="s">
        <v>3625</v>
      </c>
      <c r="E35" s="143" t="s">
        <v>256</v>
      </c>
      <c r="F35" s="144">
        <v>24000</v>
      </c>
      <c r="G35" s="143">
        <v>39.35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43202</v>
      </c>
      <c r="B36" s="143">
        <v>540150</v>
      </c>
      <c r="C36" s="143" t="s">
        <v>3623</v>
      </c>
      <c r="D36" s="143" t="s">
        <v>3625</v>
      </c>
      <c r="E36" s="143" t="s">
        <v>257</v>
      </c>
      <c r="F36" s="144">
        <v>54000</v>
      </c>
      <c r="G36" s="143">
        <v>37.43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43202</v>
      </c>
      <c r="B37" s="143">
        <v>540405</v>
      </c>
      <c r="C37" s="143" t="s">
        <v>3626</v>
      </c>
      <c r="D37" s="143" t="s">
        <v>3627</v>
      </c>
      <c r="E37" s="143" t="s">
        <v>257</v>
      </c>
      <c r="F37" s="144">
        <v>21000</v>
      </c>
      <c r="G37" s="143">
        <v>115.48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43202</v>
      </c>
      <c r="B38" s="143">
        <v>540159</v>
      </c>
      <c r="C38" s="143" t="s">
        <v>3628</v>
      </c>
      <c r="D38" s="143" t="s">
        <v>3629</v>
      </c>
      <c r="E38" s="143" t="s">
        <v>256</v>
      </c>
      <c r="F38" s="144">
        <v>50000</v>
      </c>
      <c r="G38" s="143">
        <v>27.3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43202</v>
      </c>
      <c r="B39" s="143">
        <v>540108</v>
      </c>
      <c r="C39" s="143" t="s">
        <v>3533</v>
      </c>
      <c r="D39" s="143" t="s">
        <v>3630</v>
      </c>
      <c r="E39" s="143" t="s">
        <v>257</v>
      </c>
      <c r="F39" s="144">
        <v>24000</v>
      </c>
      <c r="G39" s="143">
        <v>9.7200000000000006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43202</v>
      </c>
      <c r="B40" s="143">
        <v>538464</v>
      </c>
      <c r="C40" s="143" t="s">
        <v>3516</v>
      </c>
      <c r="D40" s="143" t="s">
        <v>3568</v>
      </c>
      <c r="E40" s="143" t="s">
        <v>256</v>
      </c>
      <c r="F40" s="144">
        <v>110662</v>
      </c>
      <c r="G40" s="143">
        <v>40.47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43202</v>
      </c>
      <c r="B41" s="143">
        <v>538464</v>
      </c>
      <c r="C41" s="143" t="s">
        <v>3516</v>
      </c>
      <c r="D41" s="143" t="s">
        <v>3631</v>
      </c>
      <c r="E41" s="143" t="s">
        <v>256</v>
      </c>
      <c r="F41" s="144">
        <v>274378</v>
      </c>
      <c r="G41" s="143">
        <v>40.65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43202</v>
      </c>
      <c r="B42" s="143">
        <v>534755</v>
      </c>
      <c r="C42" s="143" t="s">
        <v>3547</v>
      </c>
      <c r="D42" s="143" t="s">
        <v>3548</v>
      </c>
      <c r="E42" s="143" t="s">
        <v>256</v>
      </c>
      <c r="F42" s="144">
        <v>150000</v>
      </c>
      <c r="G42" s="143">
        <v>14.01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43202</v>
      </c>
      <c r="B43" s="143">
        <v>541228</v>
      </c>
      <c r="C43" s="143" t="s">
        <v>3569</v>
      </c>
      <c r="D43" s="143" t="s">
        <v>3632</v>
      </c>
      <c r="E43" s="143" t="s">
        <v>256</v>
      </c>
      <c r="F43" s="144">
        <v>100000</v>
      </c>
      <c r="G43" s="143">
        <v>33.75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43202</v>
      </c>
      <c r="B44" s="143">
        <v>541228</v>
      </c>
      <c r="C44" s="143" t="s">
        <v>3569</v>
      </c>
      <c r="D44" s="143" t="s">
        <v>3570</v>
      </c>
      <c r="E44" s="143" t="s">
        <v>256</v>
      </c>
      <c r="F44" s="144">
        <v>100000</v>
      </c>
      <c r="G44" s="143">
        <v>33.75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43202</v>
      </c>
      <c r="B45" s="143">
        <v>541228</v>
      </c>
      <c r="C45" s="143" t="s">
        <v>3569</v>
      </c>
      <c r="D45" s="143" t="s">
        <v>3633</v>
      </c>
      <c r="E45" s="143" t="s">
        <v>257</v>
      </c>
      <c r="F45" s="144">
        <v>284000</v>
      </c>
      <c r="G45" s="143">
        <v>33.75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43202</v>
      </c>
      <c r="B46" s="143">
        <v>541228</v>
      </c>
      <c r="C46" s="143" t="s">
        <v>3569</v>
      </c>
      <c r="D46" s="143" t="s">
        <v>3634</v>
      </c>
      <c r="E46" s="143" t="s">
        <v>257</v>
      </c>
      <c r="F46" s="144">
        <v>288000</v>
      </c>
      <c r="G46" s="143">
        <v>33.75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43202</v>
      </c>
      <c r="B47" s="143">
        <v>511764</v>
      </c>
      <c r="C47" s="143" t="s">
        <v>3635</v>
      </c>
      <c r="D47" s="143" t="s">
        <v>3636</v>
      </c>
      <c r="E47" s="143" t="s">
        <v>256</v>
      </c>
      <c r="F47" s="144">
        <v>21761</v>
      </c>
      <c r="G47" s="143">
        <v>40.909999999999997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43202</v>
      </c>
      <c r="B48" s="143">
        <v>540097</v>
      </c>
      <c r="C48" s="143" t="s">
        <v>3549</v>
      </c>
      <c r="D48" s="143" t="s">
        <v>3550</v>
      </c>
      <c r="E48" s="143" t="s">
        <v>257</v>
      </c>
      <c r="F48" s="144">
        <v>64000</v>
      </c>
      <c r="G48" s="143">
        <v>13.95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43202</v>
      </c>
      <c r="B49" s="143">
        <v>540097</v>
      </c>
      <c r="C49" s="143" t="s">
        <v>3549</v>
      </c>
      <c r="D49" s="143" t="s">
        <v>3637</v>
      </c>
      <c r="E49" s="143" t="s">
        <v>256</v>
      </c>
      <c r="F49" s="144">
        <v>26000</v>
      </c>
      <c r="G49" s="143">
        <v>13.98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43202</v>
      </c>
      <c r="B50" s="143">
        <v>540097</v>
      </c>
      <c r="C50" s="143" t="s">
        <v>3549</v>
      </c>
      <c r="D50" s="143" t="s">
        <v>3638</v>
      </c>
      <c r="E50" s="143" t="s">
        <v>256</v>
      </c>
      <c r="F50" s="144">
        <v>38000</v>
      </c>
      <c r="G50" s="143">
        <v>13.94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43202</v>
      </c>
      <c r="B51" s="143" t="s">
        <v>2938</v>
      </c>
      <c r="C51" s="143" t="s">
        <v>3639</v>
      </c>
      <c r="D51" s="143" t="s">
        <v>3640</v>
      </c>
      <c r="E51" s="143" t="s">
        <v>257</v>
      </c>
      <c r="F51" s="144">
        <v>6799485</v>
      </c>
      <c r="G51" s="143">
        <v>3.88</v>
      </c>
      <c r="H51" s="143" t="s">
        <v>2427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43202</v>
      </c>
      <c r="B52" s="143" t="s">
        <v>525</v>
      </c>
      <c r="C52" s="143" t="s">
        <v>3641</v>
      </c>
      <c r="D52" s="143" t="s">
        <v>3642</v>
      </c>
      <c r="E52" s="143" t="s">
        <v>257</v>
      </c>
      <c r="F52" s="144">
        <v>150000</v>
      </c>
      <c r="G52" s="143">
        <v>650</v>
      </c>
      <c r="H52" s="143" t="s">
        <v>2427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43202</v>
      </c>
      <c r="B53" s="143" t="s">
        <v>3571</v>
      </c>
      <c r="C53" s="143" t="s">
        <v>3572</v>
      </c>
      <c r="D53" s="143" t="s">
        <v>3573</v>
      </c>
      <c r="E53" s="143" t="s">
        <v>257</v>
      </c>
      <c r="F53" s="144">
        <v>69600</v>
      </c>
      <c r="G53" s="143">
        <v>117.13</v>
      </c>
      <c r="H53" s="143" t="s">
        <v>2427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43202</v>
      </c>
      <c r="B54" s="143" t="s">
        <v>2395</v>
      </c>
      <c r="C54" s="143" t="s">
        <v>3643</v>
      </c>
      <c r="D54" s="143" t="s">
        <v>3644</v>
      </c>
      <c r="E54" s="143" t="s">
        <v>257</v>
      </c>
      <c r="F54" s="144">
        <v>695520</v>
      </c>
      <c r="G54" s="143">
        <v>64.819999999999993</v>
      </c>
      <c r="H54" s="143" t="s">
        <v>2427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43202</v>
      </c>
      <c r="B55" s="143" t="s">
        <v>3645</v>
      </c>
      <c r="C55" s="143" t="s">
        <v>3646</v>
      </c>
      <c r="D55" s="143" t="s">
        <v>3647</v>
      </c>
      <c r="E55" s="143" t="s">
        <v>257</v>
      </c>
      <c r="F55" s="144">
        <v>184000</v>
      </c>
      <c r="G55" s="143">
        <v>29.73</v>
      </c>
      <c r="H55" s="143" t="s">
        <v>2427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43202</v>
      </c>
      <c r="B56" s="143" t="s">
        <v>833</v>
      </c>
      <c r="C56" s="143" t="s">
        <v>3648</v>
      </c>
      <c r="D56" s="143" t="s">
        <v>3649</v>
      </c>
      <c r="E56" s="143" t="s">
        <v>257</v>
      </c>
      <c r="F56" s="144">
        <v>250000</v>
      </c>
      <c r="G56" s="143">
        <v>161.62</v>
      </c>
      <c r="H56" s="143" t="s">
        <v>2427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43202</v>
      </c>
      <c r="B57" s="143" t="s">
        <v>3650</v>
      </c>
      <c r="C57" s="143" t="s">
        <v>3651</v>
      </c>
      <c r="D57" s="143" t="s">
        <v>3652</v>
      </c>
      <c r="E57" s="143" t="s">
        <v>257</v>
      </c>
      <c r="F57" s="144">
        <v>63000</v>
      </c>
      <c r="G57" s="143">
        <v>176</v>
      </c>
      <c r="H57" s="143" t="s">
        <v>2427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43202</v>
      </c>
      <c r="B58" s="143" t="s">
        <v>1243</v>
      </c>
      <c r="C58" s="143" t="s">
        <v>3575</v>
      </c>
      <c r="D58" s="143" t="s">
        <v>3576</v>
      </c>
      <c r="E58" s="143" t="s">
        <v>257</v>
      </c>
      <c r="F58" s="144">
        <v>3650000</v>
      </c>
      <c r="G58" s="143">
        <v>59</v>
      </c>
      <c r="H58" s="143" t="s">
        <v>2427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43202</v>
      </c>
      <c r="B59" s="143" t="s">
        <v>3653</v>
      </c>
      <c r="C59" s="143" t="s">
        <v>3654</v>
      </c>
      <c r="D59" s="143" t="s">
        <v>3655</v>
      </c>
      <c r="E59" s="143" t="s">
        <v>257</v>
      </c>
      <c r="F59" s="144">
        <v>214200</v>
      </c>
      <c r="G59" s="143">
        <v>192.44</v>
      </c>
      <c r="H59" s="143" t="s">
        <v>2427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43202</v>
      </c>
      <c r="B60" s="143" t="s">
        <v>3653</v>
      </c>
      <c r="C60" s="143" t="s">
        <v>3654</v>
      </c>
      <c r="D60" s="143" t="s">
        <v>3633</v>
      </c>
      <c r="E60" s="143" t="s">
        <v>257</v>
      </c>
      <c r="F60" s="144">
        <v>283800</v>
      </c>
      <c r="G60" s="143">
        <v>192.35</v>
      </c>
      <c r="H60" s="143" t="s">
        <v>2427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43202</v>
      </c>
      <c r="B61" s="143" t="s">
        <v>3656</v>
      </c>
      <c r="C61" s="143" t="s">
        <v>3657</v>
      </c>
      <c r="D61" s="143" t="s">
        <v>3658</v>
      </c>
      <c r="E61" s="143" t="s">
        <v>257</v>
      </c>
      <c r="F61" s="144">
        <v>30000</v>
      </c>
      <c r="G61" s="143">
        <v>25.53</v>
      </c>
      <c r="H61" s="143" t="s">
        <v>2427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43202</v>
      </c>
      <c r="B62" s="143" t="s">
        <v>3656</v>
      </c>
      <c r="C62" s="143" t="s">
        <v>3657</v>
      </c>
      <c r="D62" s="143" t="s">
        <v>3659</v>
      </c>
      <c r="E62" s="143" t="s">
        <v>257</v>
      </c>
      <c r="F62" s="144">
        <v>198000</v>
      </c>
      <c r="G62" s="143">
        <v>25.62</v>
      </c>
      <c r="H62" s="143" t="s">
        <v>2427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43202</v>
      </c>
      <c r="B63" s="143" t="s">
        <v>3656</v>
      </c>
      <c r="C63" s="143" t="s">
        <v>3657</v>
      </c>
      <c r="D63" s="143" t="s">
        <v>3660</v>
      </c>
      <c r="E63" s="143" t="s">
        <v>257</v>
      </c>
      <c r="F63" s="144">
        <v>78000</v>
      </c>
      <c r="G63" s="143">
        <v>25.63</v>
      </c>
      <c r="H63" s="143" t="s">
        <v>2427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43202</v>
      </c>
      <c r="B64" s="143" t="s">
        <v>2649</v>
      </c>
      <c r="C64" s="143" t="s">
        <v>3661</v>
      </c>
      <c r="D64" s="143" t="s">
        <v>3662</v>
      </c>
      <c r="E64" s="143" t="s">
        <v>257</v>
      </c>
      <c r="F64" s="144">
        <v>1500000</v>
      </c>
      <c r="G64" s="143">
        <v>0.8</v>
      </c>
      <c r="H64" s="143" t="s">
        <v>2427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43202</v>
      </c>
      <c r="B65" s="143" t="s">
        <v>1868</v>
      </c>
      <c r="C65" s="143" t="s">
        <v>3577</v>
      </c>
      <c r="D65" s="143" t="s">
        <v>3535</v>
      </c>
      <c r="E65" s="143" t="s">
        <v>257</v>
      </c>
      <c r="F65" s="144">
        <v>818014</v>
      </c>
      <c r="G65" s="143">
        <v>17.5</v>
      </c>
      <c r="H65" s="143" t="s">
        <v>2427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43202</v>
      </c>
      <c r="B66" s="143" t="s">
        <v>1936</v>
      </c>
      <c r="C66" s="143" t="s">
        <v>3663</v>
      </c>
      <c r="D66" s="143" t="s">
        <v>3574</v>
      </c>
      <c r="E66" s="143" t="s">
        <v>257</v>
      </c>
      <c r="F66" s="144">
        <v>83360</v>
      </c>
      <c r="G66" s="143">
        <v>1187.3800000000001</v>
      </c>
      <c r="H66" s="143" t="s">
        <v>2427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43202</v>
      </c>
      <c r="B67" s="143" t="s">
        <v>3578</v>
      </c>
      <c r="C67" s="143" t="s">
        <v>3579</v>
      </c>
      <c r="D67" s="143" t="s">
        <v>3664</v>
      </c>
      <c r="E67" s="143" t="s">
        <v>257</v>
      </c>
      <c r="F67" s="144">
        <v>63000</v>
      </c>
      <c r="G67" s="143">
        <v>23.15</v>
      </c>
      <c r="H67" s="143" t="s">
        <v>2427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43202</v>
      </c>
      <c r="B68" s="143" t="s">
        <v>3665</v>
      </c>
      <c r="C68" s="143" t="s">
        <v>3666</v>
      </c>
      <c r="D68" s="143" t="s">
        <v>3667</v>
      </c>
      <c r="E68" s="143" t="s">
        <v>257</v>
      </c>
      <c r="F68" s="144">
        <v>54000</v>
      </c>
      <c r="G68" s="143">
        <v>45</v>
      </c>
      <c r="H68" s="143" t="s">
        <v>2427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43202</v>
      </c>
      <c r="B69" s="143" t="s">
        <v>3665</v>
      </c>
      <c r="C69" s="143" t="s">
        <v>3666</v>
      </c>
      <c r="D69" s="143" t="s">
        <v>3668</v>
      </c>
      <c r="E69" s="143" t="s">
        <v>257</v>
      </c>
      <c r="F69" s="144">
        <v>48000</v>
      </c>
      <c r="G69" s="143">
        <v>45</v>
      </c>
      <c r="H69" s="143" t="s">
        <v>2427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43202</v>
      </c>
      <c r="B70" s="143" t="s">
        <v>3665</v>
      </c>
      <c r="C70" s="143" t="s">
        <v>3666</v>
      </c>
      <c r="D70" s="143" t="s">
        <v>3669</v>
      </c>
      <c r="E70" s="143" t="s">
        <v>257</v>
      </c>
      <c r="F70" s="144">
        <v>144000</v>
      </c>
      <c r="G70" s="143">
        <v>42.97</v>
      </c>
      <c r="H70" s="143" t="s">
        <v>2427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43202</v>
      </c>
      <c r="B71" s="143" t="s">
        <v>3665</v>
      </c>
      <c r="C71" s="143" t="s">
        <v>3666</v>
      </c>
      <c r="D71" s="143" t="s">
        <v>3670</v>
      </c>
      <c r="E71" s="143" t="s">
        <v>257</v>
      </c>
      <c r="F71" s="144">
        <v>45000</v>
      </c>
      <c r="G71" s="143">
        <v>45</v>
      </c>
      <c r="H71" s="143" t="s">
        <v>2427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43202</v>
      </c>
      <c r="B72" s="143" t="s">
        <v>2938</v>
      </c>
      <c r="C72" s="143" t="s">
        <v>3639</v>
      </c>
      <c r="D72" s="143" t="s">
        <v>3640</v>
      </c>
      <c r="E72" s="143" t="s">
        <v>256</v>
      </c>
      <c r="F72" s="144">
        <v>6899485</v>
      </c>
      <c r="G72" s="143">
        <v>3.88</v>
      </c>
      <c r="H72" s="143" t="s">
        <v>2427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43202</v>
      </c>
      <c r="B73" s="143" t="s">
        <v>569</v>
      </c>
      <c r="C73" s="143" t="s">
        <v>3671</v>
      </c>
      <c r="D73" s="143" t="s">
        <v>3672</v>
      </c>
      <c r="E73" s="143" t="s">
        <v>256</v>
      </c>
      <c r="F73" s="144">
        <v>1513561</v>
      </c>
      <c r="G73" s="143">
        <v>74.2</v>
      </c>
      <c r="H73" s="143" t="s">
        <v>2427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43202</v>
      </c>
      <c r="B74" s="143" t="s">
        <v>2395</v>
      </c>
      <c r="C74" s="143" t="s">
        <v>3643</v>
      </c>
      <c r="D74" s="143" t="s">
        <v>3644</v>
      </c>
      <c r="E74" s="143" t="s">
        <v>256</v>
      </c>
      <c r="F74" s="144">
        <v>695520</v>
      </c>
      <c r="G74" s="143">
        <v>64.69</v>
      </c>
      <c r="H74" s="143" t="s">
        <v>2427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43202</v>
      </c>
      <c r="B75" s="143" t="s">
        <v>3645</v>
      </c>
      <c r="C75" s="143" t="s">
        <v>3646</v>
      </c>
      <c r="D75" s="143" t="s">
        <v>3673</v>
      </c>
      <c r="E75" s="143" t="s">
        <v>256</v>
      </c>
      <c r="F75" s="144">
        <v>180000</v>
      </c>
      <c r="G75" s="143">
        <v>29.75</v>
      </c>
      <c r="H75" s="143" t="s">
        <v>2427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43202</v>
      </c>
      <c r="B76" s="143" t="s">
        <v>1243</v>
      </c>
      <c r="C76" s="143" t="s">
        <v>3575</v>
      </c>
      <c r="D76" s="143" t="s">
        <v>3674</v>
      </c>
      <c r="E76" s="143" t="s">
        <v>256</v>
      </c>
      <c r="F76" s="144">
        <v>1500000</v>
      </c>
      <c r="G76" s="143">
        <v>59.04</v>
      </c>
      <c r="H76" s="143" t="s">
        <v>2427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43202</v>
      </c>
      <c r="B77" s="143" t="s">
        <v>2649</v>
      </c>
      <c r="C77" s="143" t="s">
        <v>3661</v>
      </c>
      <c r="D77" s="143" t="s">
        <v>3662</v>
      </c>
      <c r="E77" s="143" t="s">
        <v>256</v>
      </c>
      <c r="F77" s="144">
        <v>705342</v>
      </c>
      <c r="G77" s="143">
        <v>0.8</v>
      </c>
      <c r="H77" s="143" t="s">
        <v>2427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43202</v>
      </c>
      <c r="B78" s="143" t="s">
        <v>3675</v>
      </c>
      <c r="C78" s="143" t="s">
        <v>3676</v>
      </c>
      <c r="D78" s="143" t="s">
        <v>3677</v>
      </c>
      <c r="E78" s="143" t="s">
        <v>256</v>
      </c>
      <c r="F78" s="144">
        <v>84000</v>
      </c>
      <c r="G78" s="143">
        <v>42.95</v>
      </c>
      <c r="H78" s="143" t="s">
        <v>2427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43202</v>
      </c>
      <c r="B79" s="143" t="s">
        <v>1868</v>
      </c>
      <c r="C79" s="143" t="s">
        <v>3577</v>
      </c>
      <c r="D79" s="143" t="s">
        <v>3535</v>
      </c>
      <c r="E79" s="143" t="s">
        <v>256</v>
      </c>
      <c r="F79" s="143">
        <v>818014</v>
      </c>
      <c r="G79" s="143">
        <v>17.920000000000002</v>
      </c>
      <c r="H79" s="143" t="s">
        <v>2427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43202</v>
      </c>
      <c r="B80" s="143" t="s">
        <v>1936</v>
      </c>
      <c r="C80" s="143" t="s">
        <v>3663</v>
      </c>
      <c r="D80" s="143" t="s">
        <v>3574</v>
      </c>
      <c r="E80" s="143" t="s">
        <v>256</v>
      </c>
      <c r="F80" s="143">
        <v>83360</v>
      </c>
      <c r="G80" s="143">
        <v>1188.1600000000001</v>
      </c>
      <c r="H80" s="143" t="s">
        <v>2427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43202</v>
      </c>
      <c r="B81" s="143" t="s">
        <v>3578</v>
      </c>
      <c r="C81" s="143" t="s">
        <v>3579</v>
      </c>
      <c r="D81" s="143" t="s">
        <v>3580</v>
      </c>
      <c r="E81" s="143" t="s">
        <v>256</v>
      </c>
      <c r="F81" s="143">
        <v>63000</v>
      </c>
      <c r="G81" s="143">
        <v>23.15</v>
      </c>
      <c r="H81" s="143" t="s">
        <v>2427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/>
      <c r="B82" s="143"/>
      <c r="C82" s="143"/>
      <c r="D82" s="143"/>
      <c r="E82" s="143"/>
      <c r="F82" s="143"/>
      <c r="G82" s="143"/>
      <c r="H82" s="14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/>
      <c r="B83" s="143"/>
      <c r="C83" s="143"/>
      <c r="D83" s="143"/>
      <c r="E83" s="143"/>
      <c r="F83" s="143"/>
      <c r="G83" s="143"/>
      <c r="H83" s="14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/>
      <c r="B84" s="143"/>
      <c r="C84" s="143"/>
      <c r="D84" s="143"/>
      <c r="E84" s="143"/>
      <c r="F84" s="143"/>
      <c r="G84" s="143"/>
      <c r="H84" s="14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/>
      <c r="B85" s="143"/>
      <c r="C85" s="143"/>
      <c r="D85" s="143"/>
      <c r="E85" s="143"/>
      <c r="F85" s="143"/>
      <c r="G85" s="143"/>
      <c r="H85" s="14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84"/>
  <sheetViews>
    <sheetView zoomScale="80" zoomScaleNormal="80" workbookViewId="0">
      <selection activeCell="M131" sqref="M131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3306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43203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0" t="s">
        <v>265</v>
      </c>
      <c r="K9" s="568"/>
      <c r="L9" s="485" t="s">
        <v>266</v>
      </c>
      <c r="M9" s="484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1" customFormat="1" ht="15" customHeight="1">
      <c r="A10" s="401">
        <v>1</v>
      </c>
      <c r="B10" s="375">
        <v>43140</v>
      </c>
      <c r="C10" s="402"/>
      <c r="D10" s="404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36" t="s">
        <v>3350</v>
      </c>
      <c r="K10" s="537"/>
      <c r="L10" s="385">
        <f>H10-F10-K10</f>
        <v>43</v>
      </c>
      <c r="M10" s="386">
        <f t="shared" ref="M10" si="0">L10/F10</f>
        <v>3.2282282282282283E-2</v>
      </c>
      <c r="N10" s="384" t="s">
        <v>272</v>
      </c>
      <c r="O10" s="387">
        <v>43195</v>
      </c>
      <c r="P10" s="414"/>
      <c r="Q10" s="147"/>
      <c r="R10" s="147"/>
      <c r="S10" s="396" t="s">
        <v>2439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1" customFormat="1" ht="15" customHeight="1">
      <c r="A11" s="390">
        <v>2</v>
      </c>
      <c r="B11" s="372">
        <v>43143</v>
      </c>
      <c r="C11" s="389"/>
      <c r="D11" s="388" t="s">
        <v>99</v>
      </c>
      <c r="E11" s="120" t="s">
        <v>270</v>
      </c>
      <c r="F11" s="393" t="s">
        <v>3218</v>
      </c>
      <c r="G11" s="188">
        <v>250</v>
      </c>
      <c r="H11" s="188"/>
      <c r="I11" s="393">
        <v>310</v>
      </c>
      <c r="J11" s="561" t="s">
        <v>271</v>
      </c>
      <c r="K11" s="562"/>
      <c r="L11" s="188"/>
      <c r="M11" s="188"/>
      <c r="N11" s="188"/>
      <c r="O11" s="368"/>
      <c r="P11" s="219">
        <f>VLOOKUP(D11,Sheet2!$A$1:M2109,6,0)</f>
        <v>261.95</v>
      </c>
      <c r="Q11" s="147"/>
      <c r="R11" s="147"/>
      <c r="S11" s="396" t="s">
        <v>2451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1" customFormat="1" ht="15" customHeight="1">
      <c r="A12" s="401">
        <v>3</v>
      </c>
      <c r="B12" s="375">
        <v>43167</v>
      </c>
      <c r="C12" s="402"/>
      <c r="D12" s="404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36" t="s">
        <v>3323</v>
      </c>
      <c r="K12" s="537"/>
      <c r="L12" s="385">
        <f t="shared" ref="L12:L20" si="1">H12-F12-K12</f>
        <v>12.5</v>
      </c>
      <c r="M12" s="386">
        <f t="shared" ref="M12" si="2">L12/F12</f>
        <v>3.2467532467532464E-2</v>
      </c>
      <c r="N12" s="384" t="s">
        <v>272</v>
      </c>
      <c r="O12" s="387">
        <v>43194</v>
      </c>
      <c r="P12" s="414"/>
      <c r="Q12" s="147"/>
      <c r="R12" s="147"/>
      <c r="S12" s="157" t="s">
        <v>2438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1" customFormat="1" ht="15" customHeight="1">
      <c r="A13" s="401">
        <v>4</v>
      </c>
      <c r="B13" s="375">
        <v>43172</v>
      </c>
      <c r="C13" s="402"/>
      <c r="D13" s="404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36" t="s">
        <v>3511</v>
      </c>
      <c r="K13" s="537"/>
      <c r="L13" s="385">
        <f t="shared" si="1"/>
        <v>30.75</v>
      </c>
      <c r="M13" s="386">
        <f t="shared" ref="M13" si="3">L13/F13</f>
        <v>3.9831606217616583E-2</v>
      </c>
      <c r="N13" s="384" t="s">
        <v>272</v>
      </c>
      <c r="O13" s="387">
        <v>43196</v>
      </c>
      <c r="P13" s="414"/>
      <c r="Q13" s="147"/>
      <c r="R13" s="147"/>
      <c r="S13" s="157" t="s">
        <v>2438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1" customFormat="1" ht="15" customHeight="1">
      <c r="A14" s="401">
        <v>5</v>
      </c>
      <c r="B14" s="375">
        <v>43175</v>
      </c>
      <c r="C14" s="402"/>
      <c r="D14" s="404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3262</v>
      </c>
      <c r="J14" s="536" t="s">
        <v>3307</v>
      </c>
      <c r="K14" s="537"/>
      <c r="L14" s="385">
        <f t="shared" si="1"/>
        <v>28</v>
      </c>
      <c r="M14" s="386">
        <f t="shared" ref="M14:M15" si="4">L14/F14</f>
        <v>4.0786598689002182E-2</v>
      </c>
      <c r="N14" s="384" t="s">
        <v>272</v>
      </c>
      <c r="O14" s="387">
        <v>43193</v>
      </c>
      <c r="P14" s="414"/>
      <c r="Q14" s="147"/>
      <c r="R14" s="147"/>
      <c r="S14" s="157" t="s">
        <v>2437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1" customFormat="1" ht="15" customHeight="1">
      <c r="A15" s="401">
        <v>6</v>
      </c>
      <c r="B15" s="375">
        <v>43178</v>
      </c>
      <c r="C15" s="402"/>
      <c r="D15" s="404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36" t="s">
        <v>3349</v>
      </c>
      <c r="K15" s="537"/>
      <c r="L15" s="385">
        <f t="shared" si="1"/>
        <v>95</v>
      </c>
      <c r="M15" s="386">
        <f t="shared" si="4"/>
        <v>3.3421284080914687E-2</v>
      </c>
      <c r="N15" s="384" t="s">
        <v>272</v>
      </c>
      <c r="O15" s="387">
        <v>43195</v>
      </c>
      <c r="P15" s="414"/>
      <c r="Q15" s="147"/>
      <c r="R15" s="147"/>
      <c r="S15" s="157" t="s">
        <v>2439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1" customFormat="1" ht="15" customHeight="1">
      <c r="A16" s="401">
        <v>7</v>
      </c>
      <c r="B16" s="375">
        <v>43186</v>
      </c>
      <c r="C16" s="402"/>
      <c r="D16" s="404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36" t="s">
        <v>3515</v>
      </c>
      <c r="K16" s="537"/>
      <c r="L16" s="385">
        <f t="shared" si="1"/>
        <v>6.9000000000000057</v>
      </c>
      <c r="M16" s="386">
        <f t="shared" ref="M16:M17" si="5">L16/F16</f>
        <v>3.1435079726651508E-2</v>
      </c>
      <c r="N16" s="384" t="s">
        <v>272</v>
      </c>
      <c r="O16" s="387">
        <v>43196</v>
      </c>
      <c r="P16" s="414"/>
      <c r="Q16" s="147"/>
      <c r="R16" s="147"/>
      <c r="S16" s="157" t="s">
        <v>2438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1" customFormat="1" ht="15" customHeight="1">
      <c r="A17" s="406">
        <v>8</v>
      </c>
      <c r="B17" s="407">
        <v>43186</v>
      </c>
      <c r="C17" s="408"/>
      <c r="D17" s="453" t="s">
        <v>87</v>
      </c>
      <c r="E17" s="409" t="s">
        <v>270</v>
      </c>
      <c r="F17" s="409">
        <v>283</v>
      </c>
      <c r="G17" s="247">
        <v>268</v>
      </c>
      <c r="H17" s="247">
        <v>262.5</v>
      </c>
      <c r="I17" s="409">
        <v>310</v>
      </c>
      <c r="J17" s="538" t="s">
        <v>3300</v>
      </c>
      <c r="K17" s="539"/>
      <c r="L17" s="410">
        <f t="shared" si="1"/>
        <v>-20.5</v>
      </c>
      <c r="M17" s="411">
        <f t="shared" si="5"/>
        <v>-7.2438162544169613E-2</v>
      </c>
      <c r="N17" s="412" t="s">
        <v>2171</v>
      </c>
      <c r="O17" s="413">
        <v>43192</v>
      </c>
      <c r="P17" s="415"/>
      <c r="Q17" s="147"/>
      <c r="R17" s="147"/>
      <c r="S17" s="157" t="s">
        <v>2438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1" customFormat="1" ht="15" customHeight="1">
      <c r="A18" s="401">
        <v>9</v>
      </c>
      <c r="B18" s="375">
        <v>43187</v>
      </c>
      <c r="C18" s="402"/>
      <c r="D18" s="404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3290</v>
      </c>
      <c r="J18" s="536" t="s">
        <v>3314</v>
      </c>
      <c r="K18" s="537"/>
      <c r="L18" s="385">
        <f t="shared" si="1"/>
        <v>42</v>
      </c>
      <c r="M18" s="386">
        <f t="shared" ref="M18" si="6">L18/F18</f>
        <v>3.2495164410058029E-2</v>
      </c>
      <c r="N18" s="384" t="s">
        <v>272</v>
      </c>
      <c r="O18" s="387">
        <v>43193</v>
      </c>
      <c r="P18" s="414"/>
      <c r="Q18" s="147"/>
      <c r="R18" s="147"/>
      <c r="S18" s="157" t="s">
        <v>2437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1" customFormat="1" ht="15" customHeight="1">
      <c r="A19" s="401">
        <v>10</v>
      </c>
      <c r="B19" s="375">
        <v>43192</v>
      </c>
      <c r="C19" s="402"/>
      <c r="D19" s="404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3295</v>
      </c>
      <c r="J19" s="536" t="s">
        <v>3315</v>
      </c>
      <c r="K19" s="537"/>
      <c r="L19" s="385">
        <f t="shared" si="1"/>
        <v>7.75</v>
      </c>
      <c r="M19" s="386">
        <f t="shared" ref="M19:M20" si="7">L19/F19</f>
        <v>3.3405172413793101E-2</v>
      </c>
      <c r="N19" s="384" t="s">
        <v>272</v>
      </c>
      <c r="O19" s="387">
        <v>43193</v>
      </c>
      <c r="P19" s="414"/>
      <c r="Q19" s="147"/>
      <c r="R19" s="147"/>
      <c r="S19" s="157" t="s">
        <v>2437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1" customFormat="1" ht="15" customHeight="1">
      <c r="A20" s="401">
        <v>11</v>
      </c>
      <c r="B20" s="375">
        <v>43192</v>
      </c>
      <c r="C20" s="402"/>
      <c r="D20" s="404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3298</v>
      </c>
      <c r="J20" s="536" t="s">
        <v>3328</v>
      </c>
      <c r="K20" s="537"/>
      <c r="L20" s="385">
        <f t="shared" si="1"/>
        <v>37</v>
      </c>
      <c r="M20" s="386">
        <f t="shared" si="7"/>
        <v>3.5238095238095235E-2</v>
      </c>
      <c r="N20" s="384" t="s">
        <v>272</v>
      </c>
      <c r="O20" s="387">
        <v>43194</v>
      </c>
      <c r="P20" s="414"/>
      <c r="Q20" s="147"/>
      <c r="R20" s="147"/>
      <c r="S20" s="157" t="s">
        <v>2437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1" customFormat="1" ht="15" customHeight="1">
      <c r="A21" s="390">
        <v>12</v>
      </c>
      <c r="B21" s="372">
        <v>43192</v>
      </c>
      <c r="C21" s="389"/>
      <c r="D21" s="403" t="s">
        <v>99</v>
      </c>
      <c r="E21" s="120" t="s">
        <v>270</v>
      </c>
      <c r="F21" s="449" t="s">
        <v>3301</v>
      </c>
      <c r="G21" s="188">
        <v>248</v>
      </c>
      <c r="H21" s="188"/>
      <c r="I21" s="449" t="s">
        <v>320</v>
      </c>
      <c r="J21" s="542" t="s">
        <v>271</v>
      </c>
      <c r="K21" s="542"/>
      <c r="L21" s="188"/>
      <c r="M21" s="188"/>
      <c r="N21" s="188"/>
      <c r="O21" s="368"/>
      <c r="P21" s="219">
        <f>VLOOKUP(D21,Sheet2!$A$1:M2142,6,0)</f>
        <v>261.95</v>
      </c>
      <c r="Q21" s="147"/>
      <c r="R21" s="147"/>
      <c r="S21" s="157" t="s">
        <v>2439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1" customFormat="1" ht="15" customHeight="1">
      <c r="A22" s="401">
        <v>13</v>
      </c>
      <c r="B22" s="375">
        <v>43193</v>
      </c>
      <c r="C22" s="402"/>
      <c r="D22" s="404" t="s">
        <v>2022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3309</v>
      </c>
      <c r="J22" s="536" t="s">
        <v>3333</v>
      </c>
      <c r="K22" s="537"/>
      <c r="L22" s="385">
        <f>H22-F22-K22</f>
        <v>13</v>
      </c>
      <c r="M22" s="386">
        <f t="shared" ref="M22:M24" si="8">L22/F22</f>
        <v>3.6984352773826459E-2</v>
      </c>
      <c r="N22" s="384" t="s">
        <v>272</v>
      </c>
      <c r="O22" s="387">
        <v>43194</v>
      </c>
      <c r="P22" s="414"/>
      <c r="Q22" s="147"/>
      <c r="R22" s="147"/>
      <c r="S22" s="157" t="s">
        <v>2438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1" customFormat="1" ht="15" customHeight="1">
      <c r="A23" s="401">
        <v>14</v>
      </c>
      <c r="B23" s="375">
        <v>43193</v>
      </c>
      <c r="C23" s="402"/>
      <c r="D23" s="404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3311</v>
      </c>
      <c r="J23" s="536" t="s">
        <v>3507</v>
      </c>
      <c r="K23" s="537"/>
      <c r="L23" s="385">
        <f>H23-F23-K23</f>
        <v>12.25</v>
      </c>
      <c r="M23" s="386">
        <f t="shared" si="8"/>
        <v>4.4064748201438846E-2</v>
      </c>
      <c r="N23" s="384" t="s">
        <v>272</v>
      </c>
      <c r="O23" s="387">
        <v>43196</v>
      </c>
      <c r="P23" s="414"/>
      <c r="Q23" s="147"/>
      <c r="R23" s="147"/>
      <c r="S23" s="157" t="s">
        <v>2437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1" customFormat="1" ht="15" customHeight="1">
      <c r="A24" s="406">
        <v>15</v>
      </c>
      <c r="B24" s="407">
        <v>43193</v>
      </c>
      <c r="C24" s="408"/>
      <c r="D24" s="453" t="s">
        <v>105</v>
      </c>
      <c r="E24" s="409" t="s">
        <v>2390</v>
      </c>
      <c r="F24" s="409">
        <v>2340</v>
      </c>
      <c r="G24" s="247">
        <v>2450</v>
      </c>
      <c r="H24" s="247">
        <v>2470</v>
      </c>
      <c r="I24" s="409">
        <v>2150</v>
      </c>
      <c r="J24" s="538" t="s">
        <v>3519</v>
      </c>
      <c r="K24" s="539"/>
      <c r="L24" s="410">
        <f>F24-H24</f>
        <v>-130</v>
      </c>
      <c r="M24" s="411">
        <f t="shared" si="8"/>
        <v>-5.5555555555555552E-2</v>
      </c>
      <c r="N24" s="412" t="s">
        <v>2171</v>
      </c>
      <c r="O24" s="413">
        <v>43199</v>
      </c>
      <c r="P24" s="415"/>
      <c r="Q24" s="147"/>
      <c r="R24" s="147"/>
      <c r="S24" s="157" t="s">
        <v>2438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1" customFormat="1" ht="15" customHeight="1">
      <c r="A25" s="390">
        <v>16</v>
      </c>
      <c r="B25" s="372">
        <v>43195</v>
      </c>
      <c r="C25" s="389"/>
      <c r="D25" s="403" t="s">
        <v>35</v>
      </c>
      <c r="E25" s="120" t="s">
        <v>270</v>
      </c>
      <c r="F25" s="477" t="s">
        <v>3351</v>
      </c>
      <c r="G25" s="188">
        <v>227</v>
      </c>
      <c r="H25" s="120"/>
      <c r="I25" s="477" t="s">
        <v>3352</v>
      </c>
      <c r="J25" s="542" t="s">
        <v>271</v>
      </c>
      <c r="K25" s="542"/>
      <c r="L25" s="188"/>
      <c r="M25" s="188"/>
      <c r="N25" s="188"/>
      <c r="O25" s="368"/>
      <c r="P25" s="219">
        <f>VLOOKUP(D25,Sheet2!$A$1:M2146,6,0)</f>
        <v>236</v>
      </c>
      <c r="Q25" s="147"/>
      <c r="R25" s="147"/>
      <c r="S25" s="157" t="s">
        <v>2437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1" customFormat="1" ht="15" customHeight="1">
      <c r="A26" s="401">
        <v>17</v>
      </c>
      <c r="B26" s="375">
        <v>43195</v>
      </c>
      <c r="C26" s="402"/>
      <c r="D26" s="404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36" t="s">
        <v>3509</v>
      </c>
      <c r="K26" s="537"/>
      <c r="L26" s="385">
        <f>H26-F26-K26</f>
        <v>83</v>
      </c>
      <c r="M26" s="386">
        <f t="shared" ref="M26" si="9">L26/F26</f>
        <v>3.32E-2</v>
      </c>
      <c r="N26" s="384" t="s">
        <v>272</v>
      </c>
      <c r="O26" s="387">
        <v>43196</v>
      </c>
      <c r="P26" s="414"/>
      <c r="Q26" s="147"/>
      <c r="R26" s="147"/>
      <c r="S26" s="157" t="s">
        <v>2438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1" customFormat="1" ht="15" customHeight="1">
      <c r="A27" s="390">
        <v>18</v>
      </c>
      <c r="B27" s="372">
        <v>43195</v>
      </c>
      <c r="C27" s="389"/>
      <c r="D27" s="403" t="s">
        <v>132</v>
      </c>
      <c r="E27" s="120" t="s">
        <v>270</v>
      </c>
      <c r="F27" s="477" t="s">
        <v>3357</v>
      </c>
      <c r="G27" s="188">
        <v>122</v>
      </c>
      <c r="H27" s="188"/>
      <c r="I27" s="454">
        <v>140</v>
      </c>
      <c r="J27" s="542" t="s">
        <v>271</v>
      </c>
      <c r="K27" s="542"/>
      <c r="L27" s="188"/>
      <c r="M27" s="188"/>
      <c r="N27" s="188"/>
      <c r="O27" s="368"/>
      <c r="P27" s="219">
        <f>VLOOKUP(D27,Sheet2!$A$1:M2148,6,0)</f>
        <v>128.9</v>
      </c>
      <c r="Q27" s="147"/>
      <c r="R27" s="147"/>
      <c r="S27" s="157" t="s">
        <v>2438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1" customFormat="1" ht="15" customHeight="1">
      <c r="A28" s="406">
        <v>19</v>
      </c>
      <c r="B28" s="407">
        <v>43196</v>
      </c>
      <c r="C28" s="408"/>
      <c r="D28" s="453" t="s">
        <v>1056</v>
      </c>
      <c r="E28" s="409" t="s">
        <v>2390</v>
      </c>
      <c r="F28" s="409">
        <v>1421.5</v>
      </c>
      <c r="G28" s="247">
        <v>1490</v>
      </c>
      <c r="H28" s="247">
        <v>1490</v>
      </c>
      <c r="I28" s="409">
        <v>1280</v>
      </c>
      <c r="J28" s="538" t="s">
        <v>3520</v>
      </c>
      <c r="K28" s="539"/>
      <c r="L28" s="410">
        <f>F28-H28</f>
        <v>-68.5</v>
      </c>
      <c r="M28" s="411">
        <f t="shared" ref="M28" si="10">L28/F28</f>
        <v>-4.8188533239535702E-2</v>
      </c>
      <c r="N28" s="412" t="s">
        <v>2171</v>
      </c>
      <c r="O28" s="413">
        <v>43199</v>
      </c>
      <c r="P28" s="415"/>
      <c r="Q28" s="147"/>
      <c r="R28" s="147"/>
      <c r="S28" s="157" t="s">
        <v>2438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1" customFormat="1" ht="15" customHeight="1">
      <c r="A29" s="390">
        <v>20</v>
      </c>
      <c r="B29" s="372">
        <v>43201</v>
      </c>
      <c r="C29" s="389"/>
      <c r="D29" s="403" t="s">
        <v>350</v>
      </c>
      <c r="E29" s="120" t="s">
        <v>270</v>
      </c>
      <c r="F29" s="511" t="s">
        <v>3561</v>
      </c>
      <c r="G29" s="188">
        <v>1040</v>
      </c>
      <c r="H29" s="188"/>
      <c r="I29" s="511" t="s">
        <v>3562</v>
      </c>
      <c r="J29" s="542" t="s">
        <v>271</v>
      </c>
      <c r="K29" s="542"/>
      <c r="L29" s="188"/>
      <c r="M29" s="188"/>
      <c r="N29" s="188"/>
      <c r="O29" s="368"/>
      <c r="P29" s="219">
        <f>VLOOKUP(D29,Sheet2!$A$1:M2150,6,0)</f>
        <v>1077.5999999999999</v>
      </c>
      <c r="Q29" s="147"/>
      <c r="R29" s="147"/>
      <c r="S29" s="157" t="s">
        <v>2438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1" customFormat="1" ht="15" customHeight="1">
      <c r="A30" s="390">
        <v>21</v>
      </c>
      <c r="B30" s="372">
        <v>43201</v>
      </c>
      <c r="C30" s="389"/>
      <c r="D30" s="403" t="s">
        <v>68</v>
      </c>
      <c r="E30" s="120" t="s">
        <v>270</v>
      </c>
      <c r="F30" s="511" t="s">
        <v>3563</v>
      </c>
      <c r="G30" s="188">
        <v>94</v>
      </c>
      <c r="H30" s="188"/>
      <c r="I30" s="511" t="s">
        <v>3564</v>
      </c>
      <c r="J30" s="542" t="s">
        <v>271</v>
      </c>
      <c r="K30" s="542"/>
      <c r="L30" s="188"/>
      <c r="M30" s="188"/>
      <c r="N30" s="188"/>
      <c r="O30" s="368"/>
      <c r="P30" s="219">
        <f>VLOOKUP(D30,Sheet2!$A$1:M2151,6,0)</f>
        <v>98.65</v>
      </c>
      <c r="Q30" s="147"/>
      <c r="R30" s="147"/>
      <c r="S30" s="157" t="s">
        <v>2438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1" customFormat="1" ht="15" customHeight="1">
      <c r="A31" s="390"/>
      <c r="B31" s="372"/>
      <c r="C31" s="389"/>
      <c r="D31" s="403"/>
      <c r="E31" s="120"/>
      <c r="F31" s="486"/>
      <c r="G31" s="188"/>
      <c r="H31" s="188"/>
      <c r="I31" s="486"/>
      <c r="J31" s="542"/>
      <c r="K31" s="542"/>
      <c r="L31" s="188"/>
      <c r="M31" s="188"/>
      <c r="N31" s="188"/>
      <c r="O31" s="368"/>
      <c r="P31" s="219"/>
      <c r="Q31" s="147"/>
      <c r="R31" s="147"/>
      <c r="S31" s="15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1" customFormat="1" ht="15" customHeight="1">
      <c r="A32" s="390"/>
      <c r="B32" s="372"/>
      <c r="C32" s="389"/>
      <c r="D32" s="403"/>
      <c r="E32" s="120"/>
      <c r="F32" s="486"/>
      <c r="G32" s="188"/>
      <c r="H32" s="188"/>
      <c r="I32" s="486"/>
      <c r="J32" s="542"/>
      <c r="K32" s="542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1" customFormat="1" ht="15" customHeight="1">
      <c r="A33" s="390"/>
      <c r="B33" s="372"/>
      <c r="C33" s="389"/>
      <c r="D33" s="403"/>
      <c r="E33" s="120"/>
      <c r="F33" s="448"/>
      <c r="G33" s="188"/>
      <c r="H33" s="188"/>
      <c r="I33" s="448"/>
      <c r="J33" s="542"/>
      <c r="K33" s="542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19" customFormat="1" ht="12" customHeight="1">
      <c r="A34" s="330" t="s">
        <v>347</v>
      </c>
      <c r="B34" s="330"/>
      <c r="C34" s="330"/>
      <c r="D34" s="330"/>
      <c r="F34" s="181" t="s">
        <v>370</v>
      </c>
      <c r="G34" s="89"/>
      <c r="H34" s="103"/>
      <c r="I34" s="104"/>
      <c r="J34" s="148"/>
      <c r="K34" s="148"/>
      <c r="L34" s="174"/>
      <c r="M34" s="175"/>
      <c r="N34" s="175"/>
      <c r="O34" s="18"/>
      <c r="P34" s="156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19" customFormat="1" ht="12" customHeight="1">
      <c r="A35" s="195" t="s">
        <v>2535</v>
      </c>
      <c r="B35" s="163"/>
      <c r="C35" s="193"/>
      <c r="D35" s="163"/>
      <c r="E35" s="88"/>
      <c r="F35" s="181" t="s">
        <v>2577</v>
      </c>
      <c r="G35" s="89"/>
      <c r="H35" s="103"/>
      <c r="I35" s="104"/>
      <c r="J35" s="148"/>
      <c r="K35" s="148"/>
      <c r="L35" s="174"/>
      <c r="M35" s="175"/>
      <c r="N35" s="175"/>
      <c r="O35" s="18"/>
      <c r="P35" s="156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163"/>
      <c r="B36" s="163"/>
      <c r="C36" s="193"/>
      <c r="D36" s="163"/>
      <c r="E36" s="88"/>
      <c r="F36" s="89"/>
      <c r="G36" s="89"/>
      <c r="H36" s="103"/>
      <c r="I36" s="104"/>
      <c r="J36" s="149"/>
      <c r="K36" s="148"/>
      <c r="L36" s="174"/>
      <c r="M36" s="175"/>
      <c r="N36" s="89"/>
      <c r="O36" s="90"/>
      <c r="P36" s="14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ht="15" customHeight="1">
      <c r="A37" s="108" t="s">
        <v>2175</v>
      </c>
      <c r="B37" s="108"/>
      <c r="C37" s="108"/>
      <c r="D37" s="108"/>
      <c r="E37" s="88"/>
      <c r="F37" s="89"/>
      <c r="G37" s="49"/>
      <c r="H37" s="89"/>
      <c r="I37" s="49"/>
      <c r="J37" s="7"/>
      <c r="K37" s="93"/>
      <c r="L37" s="49"/>
      <c r="M37" s="49"/>
      <c r="N37" s="49"/>
      <c r="O37" s="49"/>
      <c r="P37" s="91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39" ht="44.25" customHeight="1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85" t="s">
        <v>262</v>
      </c>
      <c r="H38" s="85" t="s">
        <v>263</v>
      </c>
      <c r="I38" s="85" t="s">
        <v>264</v>
      </c>
      <c r="J38" s="569" t="s">
        <v>265</v>
      </c>
      <c r="K38" s="570"/>
      <c r="L38" s="176" t="s">
        <v>273</v>
      </c>
      <c r="M38" s="176" t="s">
        <v>274</v>
      </c>
      <c r="N38" s="85" t="s">
        <v>275</v>
      </c>
      <c r="O38" s="483" t="s">
        <v>268</v>
      </c>
      <c r="P38" s="187" t="s">
        <v>269</v>
      </c>
      <c r="Q38" s="19"/>
      <c r="R38" s="18"/>
      <c r="S38" s="89"/>
      <c r="T38" s="18"/>
      <c r="U38" s="18"/>
      <c r="V38" s="18"/>
      <c r="W38" s="18"/>
      <c r="X38" s="18"/>
      <c r="Y38" s="18"/>
      <c r="Z38" s="18"/>
      <c r="AA38" s="19"/>
      <c r="AB38" s="19"/>
      <c r="AC38" s="19"/>
    </row>
    <row r="39" spans="1:39" s="391" customFormat="1" ht="15" customHeight="1">
      <c r="A39" s="401">
        <v>1</v>
      </c>
      <c r="B39" s="375">
        <v>43186</v>
      </c>
      <c r="C39" s="402"/>
      <c r="D39" s="404" t="s">
        <v>3285</v>
      </c>
      <c r="E39" s="374" t="s">
        <v>270</v>
      </c>
      <c r="F39" s="374">
        <v>1887.5</v>
      </c>
      <c r="G39" s="373">
        <v>1858</v>
      </c>
      <c r="H39" s="373">
        <v>1910</v>
      </c>
      <c r="I39" s="374" t="s">
        <v>3286</v>
      </c>
      <c r="J39" s="536" t="s">
        <v>3282</v>
      </c>
      <c r="K39" s="537"/>
      <c r="L39" s="373">
        <f>H39-F39</f>
        <v>22.5</v>
      </c>
      <c r="M39" s="373">
        <f>L39*N39</f>
        <v>11250</v>
      </c>
      <c r="N39" s="373">
        <v>500</v>
      </c>
      <c r="O39" s="384" t="s">
        <v>272</v>
      </c>
      <c r="P39" s="450">
        <v>43192</v>
      </c>
      <c r="Q39" s="147"/>
      <c r="R39" s="147"/>
      <c r="S39" s="157" t="s">
        <v>2437</v>
      </c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19" customFormat="1">
      <c r="A40" s="555">
        <v>2</v>
      </c>
      <c r="B40" s="557">
        <v>43187</v>
      </c>
      <c r="C40" s="451"/>
      <c r="D40" s="404" t="s">
        <v>3288</v>
      </c>
      <c r="E40" s="452" t="s">
        <v>270</v>
      </c>
      <c r="F40" s="405">
        <v>10156</v>
      </c>
      <c r="G40" s="559">
        <v>10050</v>
      </c>
      <c r="H40" s="405">
        <v>10235</v>
      </c>
      <c r="I40" s="559">
        <v>10350</v>
      </c>
      <c r="J40" s="544" t="s">
        <v>3294</v>
      </c>
      <c r="K40" s="545"/>
      <c r="L40" s="405">
        <f>H40-F40</f>
        <v>79</v>
      </c>
      <c r="M40" s="405">
        <f>L40*N40</f>
        <v>5925</v>
      </c>
      <c r="N40" s="593">
        <v>75</v>
      </c>
      <c r="O40" s="591" t="s">
        <v>272</v>
      </c>
      <c r="P40" s="595">
        <v>43192</v>
      </c>
      <c r="R40" s="18"/>
      <c r="S40" s="89" t="s">
        <v>2439</v>
      </c>
      <c r="T40" s="18"/>
      <c r="U40" s="18"/>
      <c r="V40" s="18"/>
      <c r="W40" s="18"/>
      <c r="X40" s="18"/>
      <c r="Y40" s="18"/>
      <c r="Z40" s="18"/>
      <c r="AA40" s="18"/>
      <c r="AB40" s="18"/>
    </row>
    <row r="41" spans="1:39" s="19" customFormat="1">
      <c r="A41" s="556"/>
      <c r="B41" s="558"/>
      <c r="C41" s="451"/>
      <c r="D41" s="404" t="s">
        <v>3289</v>
      </c>
      <c r="E41" s="452" t="s">
        <v>2390</v>
      </c>
      <c r="F41" s="405">
        <v>140</v>
      </c>
      <c r="G41" s="560"/>
      <c r="H41" s="405">
        <v>169</v>
      </c>
      <c r="I41" s="560"/>
      <c r="J41" s="546"/>
      <c r="K41" s="547"/>
      <c r="L41" s="405">
        <f>F41-H41</f>
        <v>-29</v>
      </c>
      <c r="M41" s="405">
        <f>L41*N40</f>
        <v>-2175</v>
      </c>
      <c r="N41" s="594"/>
      <c r="O41" s="592"/>
      <c r="P41" s="596"/>
      <c r="R41" s="18"/>
      <c r="S41" s="8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s="147" customFormat="1">
      <c r="A42" s="512">
        <v>3</v>
      </c>
      <c r="B42" s="407">
        <v>43199</v>
      </c>
      <c r="C42" s="513"/>
      <c r="D42" s="474" t="s">
        <v>3288</v>
      </c>
      <c r="E42" s="514" t="s">
        <v>2390</v>
      </c>
      <c r="F42" s="514">
        <v>10400</v>
      </c>
      <c r="G42" s="515">
        <v>10470</v>
      </c>
      <c r="H42" s="515">
        <v>10470</v>
      </c>
      <c r="I42" s="514" t="s">
        <v>3523</v>
      </c>
      <c r="J42" s="538" t="s">
        <v>3595</v>
      </c>
      <c r="K42" s="539"/>
      <c r="L42" s="247">
        <f>H42-F42</f>
        <v>70</v>
      </c>
      <c r="M42" s="247">
        <f>L42*N42</f>
        <v>5250</v>
      </c>
      <c r="N42" s="247">
        <v>75</v>
      </c>
      <c r="O42" s="412" t="s">
        <v>2171</v>
      </c>
      <c r="P42" s="516">
        <v>43202</v>
      </c>
      <c r="Q42" s="216"/>
      <c r="R42" s="214"/>
      <c r="S42" s="200" t="s">
        <v>2437</v>
      </c>
      <c r="T42" s="218"/>
      <c r="U42" s="198"/>
      <c r="V42" s="198"/>
      <c r="W42" s="198"/>
      <c r="X42" s="198"/>
      <c r="Y42" s="198"/>
      <c r="Z42" s="198"/>
    </row>
    <row r="43" spans="1:39" s="19" customFormat="1">
      <c r="A43" s="437"/>
      <c r="B43" s="399"/>
      <c r="C43" s="438"/>
      <c r="D43" s="403"/>
      <c r="E43" s="439"/>
      <c r="F43" s="440"/>
      <c r="G43" s="440"/>
      <c r="H43" s="440"/>
      <c r="I43" s="440"/>
      <c r="J43" s="400"/>
      <c r="K43" s="400"/>
      <c r="L43" s="440"/>
      <c r="M43" s="440"/>
      <c r="N43" s="486"/>
      <c r="O43" s="400"/>
      <c r="P43" s="441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9" customFormat="1">
      <c r="A44" s="437"/>
      <c r="B44" s="399"/>
      <c r="C44" s="438"/>
      <c r="D44" s="403"/>
      <c r="E44" s="439"/>
      <c r="F44" s="440"/>
      <c r="G44" s="440"/>
      <c r="H44" s="440"/>
      <c r="I44" s="440"/>
      <c r="J44" s="400"/>
      <c r="K44" s="400"/>
      <c r="L44" s="440"/>
      <c r="M44" s="440"/>
      <c r="N44" s="486"/>
      <c r="O44" s="400"/>
      <c r="P44" s="441"/>
      <c r="R44" s="18"/>
      <c r="S44" s="8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s="19" customFormat="1">
      <c r="A45" s="437"/>
      <c r="B45" s="399"/>
      <c r="C45" s="438"/>
      <c r="D45" s="403"/>
      <c r="E45" s="439"/>
      <c r="F45" s="440"/>
      <c r="G45" s="440"/>
      <c r="H45" s="440"/>
      <c r="I45" s="440"/>
      <c r="J45" s="400"/>
      <c r="K45" s="400"/>
      <c r="L45" s="440"/>
      <c r="M45" s="440"/>
      <c r="N45" s="486"/>
      <c r="O45" s="400"/>
      <c r="P45" s="441"/>
      <c r="R45" s="18"/>
      <c r="S45" s="89"/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A46" s="437"/>
      <c r="B46" s="399"/>
      <c r="C46" s="438"/>
      <c r="D46" s="403"/>
      <c r="E46" s="439"/>
      <c r="F46" s="440"/>
      <c r="G46" s="440"/>
      <c r="H46" s="440"/>
      <c r="I46" s="440"/>
      <c r="J46" s="400"/>
      <c r="K46" s="400"/>
      <c r="L46" s="440"/>
      <c r="M46" s="440"/>
      <c r="N46" s="486"/>
      <c r="O46" s="400"/>
      <c r="P46" s="441"/>
      <c r="R46" s="18"/>
      <c r="S46" s="89"/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37"/>
      <c r="B47" s="399"/>
      <c r="C47" s="438"/>
      <c r="D47" s="403"/>
      <c r="E47" s="439"/>
      <c r="F47" s="440"/>
      <c r="G47" s="440"/>
      <c r="H47" s="440"/>
      <c r="I47" s="440"/>
      <c r="J47" s="400"/>
      <c r="K47" s="400"/>
      <c r="L47" s="440"/>
      <c r="M47" s="440"/>
      <c r="N47" s="442"/>
      <c r="O47" s="400"/>
      <c r="P47" s="441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>
      <c r="A48" s="378"/>
      <c r="B48" s="201"/>
      <c r="C48" s="379"/>
      <c r="D48" s="380"/>
      <c r="E48" s="381"/>
      <c r="F48" s="182"/>
      <c r="G48" s="182"/>
      <c r="H48" s="182"/>
      <c r="I48" s="182"/>
      <c r="J48" s="89"/>
      <c r="K48" s="89"/>
      <c r="L48" s="382"/>
      <c r="M48" s="382"/>
      <c r="N48" s="89"/>
      <c r="O48" s="18"/>
      <c r="P48" s="383"/>
      <c r="Q48" s="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29" ht="15">
      <c r="A49" s="107" t="s">
        <v>276</v>
      </c>
      <c r="B49" s="107"/>
      <c r="C49" s="107"/>
      <c r="D49" s="107"/>
      <c r="E49" s="165"/>
      <c r="F49" s="182"/>
      <c r="G49" s="182"/>
      <c r="H49" s="182"/>
      <c r="I49" s="182"/>
      <c r="J49" s="9"/>
      <c r="K49" s="93"/>
      <c r="L49" s="49"/>
      <c r="M49" s="49"/>
      <c r="N49" s="49"/>
      <c r="O49" s="1"/>
      <c r="P49" s="9"/>
      <c r="Q49" s="19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  <c r="AC49" s="19"/>
    </row>
    <row r="50" spans="1:29" ht="38.25">
      <c r="A50" s="85" t="s">
        <v>13</v>
      </c>
      <c r="B50" s="85" t="s">
        <v>218</v>
      </c>
      <c r="C50" s="85"/>
      <c r="D50" s="86" t="s">
        <v>259</v>
      </c>
      <c r="E50" s="85" t="s">
        <v>260</v>
      </c>
      <c r="F50" s="85" t="s">
        <v>261</v>
      </c>
      <c r="G50" s="183" t="s">
        <v>262</v>
      </c>
      <c r="H50" s="85" t="s">
        <v>263</v>
      </c>
      <c r="I50" s="85" t="s">
        <v>264</v>
      </c>
      <c r="J50" s="569" t="s">
        <v>265</v>
      </c>
      <c r="K50" s="570"/>
      <c r="L50" s="168" t="s">
        <v>277</v>
      </c>
      <c r="M50" s="176" t="s">
        <v>274</v>
      </c>
      <c r="N50" s="85" t="s">
        <v>275</v>
      </c>
      <c r="O50" s="85" t="s">
        <v>268</v>
      </c>
      <c r="P50" s="86" t="s">
        <v>269</v>
      </c>
      <c r="R50" s="1"/>
      <c r="S50" s="89"/>
      <c r="T50" s="18"/>
      <c r="U50" s="18"/>
      <c r="V50" s="18"/>
      <c r="W50" s="18"/>
      <c r="X50" s="18"/>
      <c r="Y50" s="18"/>
      <c r="Z50" s="18"/>
    </row>
    <row r="51" spans="1:29">
      <c r="A51" s="555">
        <v>1</v>
      </c>
      <c r="B51" s="557">
        <v>43195</v>
      </c>
      <c r="C51" s="451"/>
      <c r="D51" s="404" t="s">
        <v>3360</v>
      </c>
      <c r="E51" s="452" t="s">
        <v>270</v>
      </c>
      <c r="F51" s="405">
        <v>17.5</v>
      </c>
      <c r="G51" s="559"/>
      <c r="H51" s="405">
        <v>52.5</v>
      </c>
      <c r="I51" s="559">
        <v>100</v>
      </c>
      <c r="J51" s="544" t="s">
        <v>3333</v>
      </c>
      <c r="K51" s="545"/>
      <c r="L51" s="405">
        <f>H51-F51</f>
        <v>35</v>
      </c>
      <c r="M51" s="405">
        <f>L51*N51</f>
        <v>1400</v>
      </c>
      <c r="N51" s="593">
        <v>40</v>
      </c>
      <c r="O51" s="591" t="s">
        <v>272</v>
      </c>
      <c r="P51" s="595">
        <v>43195</v>
      </c>
      <c r="R51" s="1"/>
      <c r="S51" s="89" t="s">
        <v>2439</v>
      </c>
      <c r="T51" s="18"/>
      <c r="U51" s="18"/>
      <c r="V51" s="18"/>
      <c r="W51" s="18"/>
      <c r="X51" s="18"/>
      <c r="Y51" s="18"/>
      <c r="Z51" s="18"/>
    </row>
    <row r="52" spans="1:29">
      <c r="A52" s="556"/>
      <c r="B52" s="558"/>
      <c r="C52" s="451"/>
      <c r="D52" s="404" t="s">
        <v>3359</v>
      </c>
      <c r="E52" s="452" t="s">
        <v>2390</v>
      </c>
      <c r="F52" s="405">
        <v>22</v>
      </c>
      <c r="G52" s="560"/>
      <c r="H52" s="405">
        <v>0</v>
      </c>
      <c r="I52" s="560"/>
      <c r="J52" s="546"/>
      <c r="K52" s="547"/>
      <c r="L52" s="405">
        <f>H52-F52</f>
        <v>-22</v>
      </c>
      <c r="M52" s="405">
        <f>L52*N51</f>
        <v>-880</v>
      </c>
      <c r="N52" s="594"/>
      <c r="O52" s="592"/>
      <c r="P52" s="596"/>
      <c r="R52" s="1"/>
      <c r="S52" s="89"/>
      <c r="T52" s="18"/>
      <c r="U52" s="18"/>
      <c r="V52" s="18"/>
      <c r="W52" s="18"/>
      <c r="X52" s="18"/>
      <c r="Y52" s="18"/>
      <c r="Z52" s="18"/>
    </row>
    <row r="53" spans="1:29" s="147" customFormat="1">
      <c r="A53" s="512">
        <v>2</v>
      </c>
      <c r="B53" s="407">
        <v>43199</v>
      </c>
      <c r="C53" s="513"/>
      <c r="D53" s="474" t="s">
        <v>3521</v>
      </c>
      <c r="E53" s="514" t="s">
        <v>270</v>
      </c>
      <c r="F53" s="514">
        <v>63</v>
      </c>
      <c r="G53" s="515">
        <v>45</v>
      </c>
      <c r="H53" s="515">
        <v>45</v>
      </c>
      <c r="I53" s="514" t="s">
        <v>3522</v>
      </c>
      <c r="J53" s="538" t="s">
        <v>3565</v>
      </c>
      <c r="K53" s="539"/>
      <c r="L53" s="247">
        <f>H53-F53</f>
        <v>-18</v>
      </c>
      <c r="M53" s="247">
        <f>L53*N53</f>
        <v>-1350</v>
      </c>
      <c r="N53" s="247">
        <v>75</v>
      </c>
      <c r="O53" s="412" t="s">
        <v>2171</v>
      </c>
      <c r="P53" s="516">
        <v>43201</v>
      </c>
      <c r="Q53" s="216"/>
      <c r="R53" s="214"/>
      <c r="S53" s="200" t="s">
        <v>2437</v>
      </c>
      <c r="T53" s="218"/>
      <c r="U53" s="198"/>
      <c r="V53" s="198"/>
      <c r="W53" s="198"/>
      <c r="X53" s="198"/>
      <c r="Y53" s="198"/>
      <c r="Z53" s="198"/>
    </row>
    <row r="54" spans="1:29" s="147" customFormat="1">
      <c r="A54" s="512">
        <v>3</v>
      </c>
      <c r="B54" s="407">
        <v>43202</v>
      </c>
      <c r="C54" s="513"/>
      <c r="D54" s="474" t="s">
        <v>3588</v>
      </c>
      <c r="E54" s="514" t="s">
        <v>270</v>
      </c>
      <c r="F54" s="514">
        <v>26</v>
      </c>
      <c r="G54" s="515">
        <v>0</v>
      </c>
      <c r="H54" s="515">
        <v>0</v>
      </c>
      <c r="I54" s="514">
        <v>75</v>
      </c>
      <c r="J54" s="538" t="s">
        <v>3589</v>
      </c>
      <c r="K54" s="539"/>
      <c r="L54" s="247">
        <f>H54-F54</f>
        <v>-26</v>
      </c>
      <c r="M54" s="247">
        <f>L54*N54</f>
        <v>-1040</v>
      </c>
      <c r="N54" s="247">
        <v>40</v>
      </c>
      <c r="O54" s="412" t="s">
        <v>2171</v>
      </c>
      <c r="P54" s="516">
        <v>43202</v>
      </c>
      <c r="Q54" s="216"/>
      <c r="R54" s="214"/>
      <c r="S54" s="200" t="s">
        <v>2439</v>
      </c>
      <c r="T54" s="218"/>
      <c r="U54" s="198"/>
      <c r="V54" s="198"/>
      <c r="W54" s="198"/>
      <c r="X54" s="198"/>
      <c r="Y54" s="198"/>
      <c r="Z54" s="198"/>
    </row>
    <row r="55" spans="1:29" s="147" customFormat="1">
      <c r="A55" s="468"/>
      <c r="B55" s="372"/>
      <c r="C55" s="372"/>
      <c r="D55" s="469"/>
      <c r="E55" s="470"/>
      <c r="F55" s="470"/>
      <c r="G55" s="468"/>
      <c r="H55" s="468"/>
      <c r="I55" s="470"/>
      <c r="J55" s="597"/>
      <c r="K55" s="598"/>
      <c r="L55" s="478"/>
      <c r="M55" s="479"/>
      <c r="N55" s="480"/>
      <c r="O55" s="481"/>
      <c r="P55" s="482"/>
      <c r="Q55" s="218"/>
      <c r="R55" s="214"/>
      <c r="S55" s="200"/>
      <c r="T55" s="218"/>
      <c r="U55" s="198"/>
      <c r="V55" s="198"/>
      <c r="W55" s="198"/>
      <c r="X55" s="198"/>
      <c r="Y55" s="198"/>
      <c r="Z55" s="198"/>
    </row>
    <row r="56" spans="1:29" s="147" customFormat="1">
      <c r="A56" s="468"/>
      <c r="B56" s="372"/>
      <c r="C56" s="372"/>
      <c r="D56" s="469"/>
      <c r="E56" s="470"/>
      <c r="F56" s="470"/>
      <c r="G56" s="468"/>
      <c r="H56" s="468"/>
      <c r="I56" s="470"/>
      <c r="J56" s="597"/>
      <c r="K56" s="598"/>
      <c r="L56" s="478"/>
      <c r="M56" s="479"/>
      <c r="N56" s="480"/>
      <c r="O56" s="481"/>
      <c r="P56" s="482"/>
      <c r="Q56" s="218"/>
      <c r="R56" s="214"/>
      <c r="S56" s="200"/>
      <c r="T56" s="218"/>
      <c r="U56" s="198"/>
      <c r="V56" s="198"/>
      <c r="W56" s="198"/>
      <c r="X56" s="198"/>
      <c r="Y56" s="198"/>
      <c r="Z56" s="198"/>
    </row>
    <row r="57" spans="1:29" s="147" customFormat="1">
      <c r="A57" s="468"/>
      <c r="B57" s="372"/>
      <c r="C57" s="372"/>
      <c r="D57" s="469"/>
      <c r="E57" s="470"/>
      <c r="F57" s="470"/>
      <c r="G57" s="468"/>
      <c r="H57" s="468"/>
      <c r="I57" s="470"/>
      <c r="J57" s="597"/>
      <c r="K57" s="598"/>
      <c r="L57" s="478"/>
      <c r="M57" s="479"/>
      <c r="N57" s="480"/>
      <c r="O57" s="481"/>
      <c r="P57" s="482"/>
      <c r="Q57" s="218"/>
      <c r="R57" s="214"/>
      <c r="S57" s="200"/>
      <c r="T57" s="218"/>
      <c r="U57" s="198"/>
      <c r="V57" s="198"/>
      <c r="W57" s="198"/>
      <c r="X57" s="198"/>
      <c r="Y57" s="198"/>
      <c r="Z57" s="198"/>
    </row>
    <row r="58" spans="1:29" s="147" customFormat="1">
      <c r="A58" s="468"/>
      <c r="B58" s="372"/>
      <c r="C58" s="372"/>
      <c r="D58" s="469"/>
      <c r="E58" s="470"/>
      <c r="F58" s="470"/>
      <c r="G58" s="468"/>
      <c r="H58" s="468"/>
      <c r="I58" s="470"/>
      <c r="J58" s="597"/>
      <c r="K58" s="598"/>
      <c r="L58" s="478"/>
      <c r="M58" s="479"/>
      <c r="N58" s="480"/>
      <c r="O58" s="481"/>
      <c r="P58" s="482"/>
      <c r="Q58" s="218"/>
      <c r="R58" s="214"/>
      <c r="S58" s="200"/>
      <c r="T58" s="218"/>
      <c r="U58" s="198"/>
      <c r="V58" s="198"/>
      <c r="W58" s="198"/>
      <c r="X58" s="198"/>
      <c r="Y58" s="198"/>
      <c r="Z58" s="198"/>
    </row>
    <row r="59" spans="1:29" s="147" customFormat="1">
      <c r="A59" s="468"/>
      <c r="B59" s="372"/>
      <c r="C59" s="372"/>
      <c r="D59" s="469"/>
      <c r="E59" s="470"/>
      <c r="F59" s="470"/>
      <c r="G59" s="468"/>
      <c r="H59" s="468"/>
      <c r="I59" s="470"/>
      <c r="J59" s="597"/>
      <c r="K59" s="598"/>
      <c r="L59" s="478"/>
      <c r="M59" s="479"/>
      <c r="N59" s="480"/>
      <c r="O59" s="481"/>
      <c r="P59" s="482"/>
      <c r="Q59" s="218"/>
      <c r="R59" s="214"/>
      <c r="S59" s="200"/>
      <c r="T59" s="218"/>
      <c r="U59" s="198"/>
      <c r="V59" s="198"/>
      <c r="W59" s="198"/>
      <c r="X59" s="198"/>
      <c r="Y59" s="198"/>
      <c r="Z59" s="198"/>
    </row>
    <row r="60" spans="1:29" s="147" customFormat="1">
      <c r="A60" s="468"/>
      <c r="B60" s="372"/>
      <c r="C60" s="372"/>
      <c r="D60" s="469"/>
      <c r="E60" s="470"/>
      <c r="F60" s="470"/>
      <c r="G60" s="468"/>
      <c r="H60" s="468"/>
      <c r="I60" s="470"/>
      <c r="J60" s="597"/>
      <c r="K60" s="598"/>
      <c r="L60" s="478"/>
      <c r="M60" s="479"/>
      <c r="N60" s="480"/>
      <c r="O60" s="481"/>
      <c r="P60" s="482"/>
      <c r="Q60" s="218"/>
      <c r="R60" s="214"/>
      <c r="S60" s="200"/>
      <c r="T60" s="218"/>
      <c r="U60" s="198"/>
      <c r="V60" s="198"/>
      <c r="W60" s="198"/>
      <c r="X60" s="198"/>
      <c r="Y60" s="198"/>
      <c r="Z60" s="198"/>
    </row>
    <row r="61" spans="1:29" ht="15">
      <c r="B61" s="334" t="s">
        <v>278</v>
      </c>
      <c r="C61" s="334"/>
      <c r="D61" s="334"/>
      <c r="E61" s="334"/>
      <c r="F61" s="181"/>
      <c r="G61" s="181"/>
      <c r="H61" s="181"/>
      <c r="I61" s="181"/>
      <c r="J61" s="151"/>
      <c r="K61" s="152"/>
      <c r="L61" s="177"/>
      <c r="M61" s="178"/>
      <c r="N61" s="179"/>
      <c r="O61" s="94"/>
      <c r="P61" s="150"/>
      <c r="R61" s="1"/>
      <c r="S61" s="49"/>
      <c r="T61" s="18"/>
      <c r="Z61" s="18"/>
      <c r="AA61" s="18"/>
    </row>
    <row r="62" spans="1:29" ht="38.25">
      <c r="A62" s="164" t="s">
        <v>13</v>
      </c>
      <c r="B62" s="85" t="s">
        <v>218</v>
      </c>
      <c r="C62" s="85"/>
      <c r="D62" s="86" t="s">
        <v>259</v>
      </c>
      <c r="E62" s="85" t="s">
        <v>260</v>
      </c>
      <c r="F62" s="85" t="s">
        <v>261</v>
      </c>
      <c r="G62" s="85" t="s">
        <v>346</v>
      </c>
      <c r="H62" s="85" t="s">
        <v>263</v>
      </c>
      <c r="I62" s="85" t="s">
        <v>264</v>
      </c>
      <c r="J62" s="540" t="s">
        <v>265</v>
      </c>
      <c r="K62" s="541"/>
      <c r="L62" s="85" t="s">
        <v>266</v>
      </c>
      <c r="M62" s="85" t="s">
        <v>267</v>
      </c>
      <c r="N62" s="85" t="s">
        <v>268</v>
      </c>
      <c r="O62" s="86" t="s">
        <v>269</v>
      </c>
      <c r="P62" s="85" t="s">
        <v>393</v>
      </c>
      <c r="R62" s="1"/>
      <c r="S62" s="49"/>
      <c r="T62" s="18"/>
      <c r="Z62" s="18"/>
      <c r="AA62" s="18"/>
    </row>
    <row r="63" spans="1:29" s="147" customFormat="1">
      <c r="A63" s="394">
        <v>1</v>
      </c>
      <c r="B63" s="372">
        <v>43146</v>
      </c>
      <c r="C63" s="395"/>
      <c r="D63" s="215" t="s">
        <v>30</v>
      </c>
      <c r="E63" s="203" t="s">
        <v>3254</v>
      </c>
      <c r="F63" s="199">
        <v>1585</v>
      </c>
      <c r="G63" s="196">
        <v>1520</v>
      </c>
      <c r="H63" s="196"/>
      <c r="I63" s="203">
        <v>1750</v>
      </c>
      <c r="J63" s="542" t="s">
        <v>271</v>
      </c>
      <c r="K63" s="543"/>
      <c r="L63" s="204"/>
      <c r="M63" s="205"/>
      <c r="N63" s="202"/>
      <c r="O63" s="335"/>
      <c r="P63" s="219">
        <f>VLOOKUP(D63,Sheet2!$A$1:M2140,6,0)</f>
        <v>1524.95</v>
      </c>
      <c r="Q63" s="216"/>
      <c r="R63" s="214"/>
      <c r="S63" s="200" t="s">
        <v>2438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43">
        <v>2</v>
      </c>
      <c r="B64" s="375">
        <v>43171</v>
      </c>
      <c r="C64" s="444"/>
      <c r="D64" s="445" t="s">
        <v>118</v>
      </c>
      <c r="E64" s="446" t="s">
        <v>270</v>
      </c>
      <c r="F64" s="446">
        <v>317.5</v>
      </c>
      <c r="G64" s="447">
        <v>307</v>
      </c>
      <c r="H64" s="447">
        <v>327</v>
      </c>
      <c r="I64" s="446">
        <v>335</v>
      </c>
      <c r="J64" s="536" t="s">
        <v>3249</v>
      </c>
      <c r="K64" s="537"/>
      <c r="L64" s="385">
        <f>H64-F64-K64</f>
        <v>9.5</v>
      </c>
      <c r="M64" s="386">
        <f t="shared" ref="M64" si="11">L64/F64</f>
        <v>2.9921259842519685E-2</v>
      </c>
      <c r="N64" s="384" t="s">
        <v>272</v>
      </c>
      <c r="O64" s="387">
        <v>43192</v>
      </c>
      <c r="P64" s="414"/>
      <c r="Q64" s="216"/>
      <c r="R64" s="214"/>
      <c r="S64" s="200" t="s">
        <v>2438</v>
      </c>
      <c r="T64" s="218"/>
      <c r="U64" s="198"/>
      <c r="V64" s="198"/>
      <c r="W64" s="198"/>
      <c r="X64" s="198"/>
      <c r="Y64" s="198"/>
      <c r="Z64" s="198"/>
    </row>
    <row r="65" spans="1:26" s="147" customFormat="1">
      <c r="A65" s="394">
        <v>3</v>
      </c>
      <c r="B65" s="372">
        <v>43172</v>
      </c>
      <c r="C65" s="395"/>
      <c r="D65" s="397" t="s">
        <v>126</v>
      </c>
      <c r="E65" s="203" t="s">
        <v>270</v>
      </c>
      <c r="F65" s="199" t="s">
        <v>3258</v>
      </c>
      <c r="G65" s="196">
        <v>228</v>
      </c>
      <c r="H65" s="196"/>
      <c r="I65" s="203" t="s">
        <v>3259</v>
      </c>
      <c r="J65" s="542" t="s">
        <v>271</v>
      </c>
      <c r="K65" s="543"/>
      <c r="L65" s="204"/>
      <c r="M65" s="205"/>
      <c r="N65" s="202"/>
      <c r="O65" s="335"/>
      <c r="P65" s="219">
        <f>VLOOKUP(D65,Sheet2!$A$1:M2153,6,0)</f>
        <v>238.1</v>
      </c>
      <c r="Q65" s="216"/>
      <c r="R65" s="214"/>
      <c r="S65" s="200" t="s">
        <v>2437</v>
      </c>
      <c r="T65" s="218"/>
      <c r="U65" s="198"/>
      <c r="V65" s="198"/>
      <c r="W65" s="198"/>
      <c r="X65" s="198"/>
      <c r="Y65" s="198"/>
      <c r="Z65" s="198"/>
    </row>
    <row r="66" spans="1:26" s="147" customFormat="1">
      <c r="A66" s="443">
        <v>4</v>
      </c>
      <c r="B66" s="375">
        <v>43180</v>
      </c>
      <c r="C66" s="444"/>
      <c r="D66" s="445" t="s">
        <v>919</v>
      </c>
      <c r="E66" s="446" t="s">
        <v>270</v>
      </c>
      <c r="F66" s="446">
        <v>117</v>
      </c>
      <c r="G66" s="447">
        <v>113</v>
      </c>
      <c r="H66" s="447">
        <v>120.5</v>
      </c>
      <c r="I66" s="446">
        <v>125</v>
      </c>
      <c r="J66" s="536" t="s">
        <v>3297</v>
      </c>
      <c r="K66" s="537"/>
      <c r="L66" s="385">
        <f t="shared" ref="L66:L71" si="12">H66-F66-K66</f>
        <v>3.5</v>
      </c>
      <c r="M66" s="386">
        <f t="shared" ref="M66:M67" si="13">L66/F66</f>
        <v>2.9914529914529916E-2</v>
      </c>
      <c r="N66" s="384" t="s">
        <v>272</v>
      </c>
      <c r="O66" s="387">
        <v>43192</v>
      </c>
      <c r="P66" s="414"/>
      <c r="Q66" s="216"/>
      <c r="R66" s="214"/>
      <c r="S66" s="200" t="s">
        <v>2438</v>
      </c>
      <c r="T66" s="218"/>
      <c r="U66" s="198"/>
      <c r="V66" s="198"/>
      <c r="W66" s="198"/>
      <c r="X66" s="198"/>
      <c r="Y66" s="198"/>
      <c r="Z66" s="198"/>
    </row>
    <row r="67" spans="1:26" s="147" customFormat="1">
      <c r="A67" s="443">
        <v>5</v>
      </c>
      <c r="B67" s="375">
        <v>43185</v>
      </c>
      <c r="C67" s="444"/>
      <c r="D67" s="445" t="s">
        <v>2080</v>
      </c>
      <c r="E67" s="446" t="s">
        <v>270</v>
      </c>
      <c r="F67" s="446">
        <v>318</v>
      </c>
      <c r="G67" s="447">
        <v>310</v>
      </c>
      <c r="H67" s="447">
        <v>331.5</v>
      </c>
      <c r="I67" s="446">
        <v>335</v>
      </c>
      <c r="J67" s="536" t="s">
        <v>3356</v>
      </c>
      <c r="K67" s="537"/>
      <c r="L67" s="385">
        <f t="shared" si="12"/>
        <v>13.5</v>
      </c>
      <c r="M67" s="386">
        <f t="shared" si="13"/>
        <v>4.2452830188679243E-2</v>
      </c>
      <c r="N67" s="384" t="s">
        <v>272</v>
      </c>
      <c r="O67" s="387">
        <v>43195</v>
      </c>
      <c r="P67" s="414"/>
      <c r="Q67" s="216"/>
      <c r="R67" s="214"/>
      <c r="S67" s="200" t="s">
        <v>2438</v>
      </c>
      <c r="T67" s="218"/>
      <c r="U67" s="198"/>
      <c r="V67" s="198"/>
      <c r="W67" s="198"/>
      <c r="X67" s="198"/>
      <c r="Y67" s="198"/>
      <c r="Z67" s="198"/>
    </row>
    <row r="68" spans="1:26" s="147" customFormat="1">
      <c r="A68" s="443">
        <v>6</v>
      </c>
      <c r="B68" s="375">
        <v>43192</v>
      </c>
      <c r="C68" s="444"/>
      <c r="D68" s="445" t="s">
        <v>63</v>
      </c>
      <c r="E68" s="446" t="s">
        <v>270</v>
      </c>
      <c r="F68" s="446">
        <v>202</v>
      </c>
      <c r="G68" s="447">
        <v>194</v>
      </c>
      <c r="H68" s="447">
        <v>208</v>
      </c>
      <c r="I68" s="446" t="s">
        <v>3296</v>
      </c>
      <c r="J68" s="536" t="s">
        <v>3332</v>
      </c>
      <c r="K68" s="537"/>
      <c r="L68" s="385">
        <f t="shared" si="12"/>
        <v>6</v>
      </c>
      <c r="M68" s="386">
        <f t="shared" ref="M68" si="14">L68/F68</f>
        <v>2.9702970297029702E-2</v>
      </c>
      <c r="N68" s="384" t="s">
        <v>272</v>
      </c>
      <c r="O68" s="387">
        <v>43194</v>
      </c>
      <c r="P68" s="414"/>
      <c r="Q68" s="216"/>
      <c r="R68" s="214"/>
      <c r="S68" s="200" t="s">
        <v>2437</v>
      </c>
      <c r="T68" s="218"/>
      <c r="U68" s="198"/>
      <c r="V68" s="198"/>
      <c r="W68" s="198"/>
      <c r="X68" s="198"/>
      <c r="Y68" s="198"/>
      <c r="Z68" s="198"/>
    </row>
    <row r="69" spans="1:26" s="147" customFormat="1">
      <c r="A69" s="443">
        <v>7</v>
      </c>
      <c r="B69" s="375">
        <v>43192</v>
      </c>
      <c r="C69" s="444"/>
      <c r="D69" s="445" t="s">
        <v>1626</v>
      </c>
      <c r="E69" s="446" t="s">
        <v>270</v>
      </c>
      <c r="F69" s="446">
        <v>339.5</v>
      </c>
      <c r="G69" s="447">
        <v>330</v>
      </c>
      <c r="H69" s="447">
        <v>350</v>
      </c>
      <c r="I69" s="446">
        <v>360</v>
      </c>
      <c r="J69" s="536" t="s">
        <v>3257</v>
      </c>
      <c r="K69" s="537"/>
      <c r="L69" s="385">
        <f t="shared" si="12"/>
        <v>10.5</v>
      </c>
      <c r="M69" s="386">
        <f t="shared" ref="M69" si="15">L69/F69</f>
        <v>3.0927835051546393E-2</v>
      </c>
      <c r="N69" s="384" t="s">
        <v>272</v>
      </c>
      <c r="O69" s="387">
        <v>43192</v>
      </c>
      <c r="P69" s="414"/>
      <c r="Q69" s="216"/>
      <c r="R69" s="214"/>
      <c r="S69" s="200" t="s">
        <v>2438</v>
      </c>
      <c r="T69" s="218"/>
      <c r="U69" s="198"/>
      <c r="V69" s="198"/>
      <c r="W69" s="198"/>
      <c r="X69" s="198"/>
      <c r="Y69" s="198"/>
      <c r="Z69" s="198"/>
    </row>
    <row r="70" spans="1:26" s="147" customFormat="1">
      <c r="A70" s="443">
        <v>8</v>
      </c>
      <c r="B70" s="375">
        <v>43193</v>
      </c>
      <c r="C70" s="444"/>
      <c r="D70" s="445" t="s">
        <v>234</v>
      </c>
      <c r="E70" s="446" t="s">
        <v>270</v>
      </c>
      <c r="F70" s="446">
        <v>526.5</v>
      </c>
      <c r="G70" s="447">
        <v>510</v>
      </c>
      <c r="H70" s="447">
        <v>541.5</v>
      </c>
      <c r="I70" s="446">
        <v>550</v>
      </c>
      <c r="J70" s="536" t="s">
        <v>3326</v>
      </c>
      <c r="K70" s="537"/>
      <c r="L70" s="385">
        <f t="shared" si="12"/>
        <v>15</v>
      </c>
      <c r="M70" s="386">
        <f t="shared" ref="M70:M71" si="16">L70/F70</f>
        <v>2.8490028490028491E-2</v>
      </c>
      <c r="N70" s="384" t="s">
        <v>272</v>
      </c>
      <c r="O70" s="387">
        <v>43194</v>
      </c>
      <c r="P70" s="414"/>
      <c r="Q70" s="216"/>
      <c r="R70" s="214"/>
      <c r="S70" s="200" t="s">
        <v>2438</v>
      </c>
      <c r="T70" s="218"/>
      <c r="U70" s="198"/>
      <c r="V70" s="198"/>
      <c r="W70" s="198"/>
      <c r="X70" s="198"/>
      <c r="Y70" s="198"/>
      <c r="Z70" s="198"/>
    </row>
    <row r="71" spans="1:26" s="147" customFormat="1">
      <c r="A71" s="443">
        <v>9</v>
      </c>
      <c r="B71" s="375">
        <v>43193</v>
      </c>
      <c r="C71" s="444"/>
      <c r="D71" s="445" t="s">
        <v>100</v>
      </c>
      <c r="E71" s="446" t="s">
        <v>270</v>
      </c>
      <c r="F71" s="446">
        <v>226.5</v>
      </c>
      <c r="G71" s="447">
        <v>219</v>
      </c>
      <c r="H71" s="447">
        <v>233.5</v>
      </c>
      <c r="I71" s="446">
        <v>237</v>
      </c>
      <c r="J71" s="536" t="s">
        <v>3325</v>
      </c>
      <c r="K71" s="537"/>
      <c r="L71" s="385">
        <f t="shared" si="12"/>
        <v>7</v>
      </c>
      <c r="M71" s="386">
        <f t="shared" si="16"/>
        <v>3.0905077262693158E-2</v>
      </c>
      <c r="N71" s="384" t="s">
        <v>272</v>
      </c>
      <c r="O71" s="387">
        <v>43194</v>
      </c>
      <c r="P71" s="414"/>
      <c r="Q71" s="216"/>
      <c r="R71" s="214"/>
      <c r="S71" s="200" t="s">
        <v>2438</v>
      </c>
      <c r="T71" s="218"/>
      <c r="U71" s="198"/>
      <c r="V71" s="198"/>
      <c r="W71" s="198"/>
      <c r="X71" s="198"/>
      <c r="Y71" s="198"/>
      <c r="Z71" s="198"/>
    </row>
    <row r="72" spans="1:26" s="147" customFormat="1">
      <c r="A72" s="394">
        <v>10</v>
      </c>
      <c r="B72" s="392">
        <v>43194</v>
      </c>
      <c r="C72" s="395"/>
      <c r="D72" s="397" t="s">
        <v>158</v>
      </c>
      <c r="E72" s="203" t="s">
        <v>270</v>
      </c>
      <c r="F72" s="199" t="s">
        <v>3327</v>
      </c>
      <c r="G72" s="196">
        <v>3850</v>
      </c>
      <c r="H72" s="196"/>
      <c r="I72" s="203">
        <v>4200</v>
      </c>
      <c r="J72" s="542" t="s">
        <v>271</v>
      </c>
      <c r="K72" s="543"/>
      <c r="L72" s="204"/>
      <c r="M72" s="205"/>
      <c r="N72" s="202"/>
      <c r="O72" s="335"/>
      <c r="P72" s="219">
        <f>VLOOKUP(D72,Sheet2!$A$1:M2160,6,0)</f>
        <v>3872.3</v>
      </c>
      <c r="Q72" s="216"/>
      <c r="R72" s="214"/>
      <c r="S72" s="200" t="s">
        <v>2438</v>
      </c>
      <c r="T72" s="218"/>
      <c r="U72" s="198"/>
      <c r="V72" s="198"/>
      <c r="W72" s="198"/>
      <c r="X72" s="198"/>
      <c r="Y72" s="198"/>
      <c r="Z72" s="198"/>
    </row>
    <row r="73" spans="1:26" s="147" customFormat="1">
      <c r="A73" s="443">
        <v>11</v>
      </c>
      <c r="B73" s="375">
        <v>43194</v>
      </c>
      <c r="C73" s="444"/>
      <c r="D73" s="445" t="s">
        <v>32</v>
      </c>
      <c r="E73" s="446" t="s">
        <v>270</v>
      </c>
      <c r="F73" s="446">
        <v>370.5</v>
      </c>
      <c r="G73" s="447">
        <v>358</v>
      </c>
      <c r="H73" s="447">
        <v>382.5</v>
      </c>
      <c r="I73" s="446">
        <v>395</v>
      </c>
      <c r="J73" s="536" t="s">
        <v>3508</v>
      </c>
      <c r="K73" s="537"/>
      <c r="L73" s="385">
        <f t="shared" ref="L73" si="17">H73-F73-K73</f>
        <v>12</v>
      </c>
      <c r="M73" s="386">
        <f t="shared" ref="M73" si="18">L73/F73</f>
        <v>3.2388663967611336E-2</v>
      </c>
      <c r="N73" s="384" t="s">
        <v>272</v>
      </c>
      <c r="O73" s="387">
        <v>43196</v>
      </c>
      <c r="P73" s="414"/>
      <c r="Q73" s="216"/>
      <c r="R73" s="214"/>
      <c r="S73" s="200" t="s">
        <v>2438</v>
      </c>
      <c r="T73" s="218"/>
      <c r="U73" s="198"/>
      <c r="V73" s="198"/>
      <c r="W73" s="198"/>
      <c r="X73" s="198"/>
      <c r="Y73" s="198"/>
      <c r="Z73" s="198"/>
    </row>
    <row r="74" spans="1:26" s="147" customFormat="1">
      <c r="A74" s="443">
        <v>12</v>
      </c>
      <c r="B74" s="375">
        <v>43195</v>
      </c>
      <c r="C74" s="444"/>
      <c r="D74" s="445" t="s">
        <v>63</v>
      </c>
      <c r="E74" s="446" t="s">
        <v>270</v>
      </c>
      <c r="F74" s="446">
        <v>202</v>
      </c>
      <c r="G74" s="447">
        <v>194</v>
      </c>
      <c r="H74" s="447">
        <v>209</v>
      </c>
      <c r="I74" s="446" t="s">
        <v>3296</v>
      </c>
      <c r="J74" s="536" t="s">
        <v>3325</v>
      </c>
      <c r="K74" s="537"/>
      <c r="L74" s="385">
        <f t="shared" ref="L74" si="19">H74-F74-K74</f>
        <v>7</v>
      </c>
      <c r="M74" s="386">
        <f t="shared" ref="M74" si="20">L74/F74</f>
        <v>3.4653465346534656E-2</v>
      </c>
      <c r="N74" s="384" t="s">
        <v>272</v>
      </c>
      <c r="O74" s="387">
        <v>43200</v>
      </c>
      <c r="P74" s="414"/>
      <c r="Q74" s="216"/>
      <c r="R74" s="214"/>
      <c r="S74" s="200" t="s">
        <v>2437</v>
      </c>
      <c r="T74" s="218"/>
      <c r="U74" s="198"/>
      <c r="V74" s="198"/>
      <c r="W74" s="198"/>
      <c r="X74" s="198"/>
      <c r="Y74" s="198"/>
      <c r="Z74" s="198"/>
    </row>
    <row r="75" spans="1:26" s="147" customFormat="1">
      <c r="A75" s="443">
        <v>13</v>
      </c>
      <c r="B75" s="375">
        <v>43195</v>
      </c>
      <c r="C75" s="444"/>
      <c r="D75" s="445" t="s">
        <v>81</v>
      </c>
      <c r="E75" s="446" t="s">
        <v>270</v>
      </c>
      <c r="F75" s="446">
        <v>209</v>
      </c>
      <c r="G75" s="447">
        <v>199</v>
      </c>
      <c r="H75" s="447">
        <v>215</v>
      </c>
      <c r="I75" s="446" t="s">
        <v>3358</v>
      </c>
      <c r="J75" s="536" t="s">
        <v>3332</v>
      </c>
      <c r="K75" s="537"/>
      <c r="L75" s="385">
        <f t="shared" ref="L75" si="21">H75-F75-K75</f>
        <v>6</v>
      </c>
      <c r="M75" s="386">
        <f t="shared" ref="M75" si="22">L75/F75</f>
        <v>2.8708133971291867E-2</v>
      </c>
      <c r="N75" s="384" t="s">
        <v>272</v>
      </c>
      <c r="O75" s="387">
        <v>43196</v>
      </c>
      <c r="P75" s="414"/>
      <c r="Q75" s="216"/>
      <c r="R75" s="214"/>
      <c r="S75" s="200" t="s">
        <v>2437</v>
      </c>
      <c r="T75" s="218"/>
      <c r="U75" s="198"/>
      <c r="V75" s="198"/>
      <c r="W75" s="198"/>
      <c r="X75" s="198"/>
      <c r="Y75" s="198"/>
      <c r="Z75" s="198"/>
    </row>
    <row r="76" spans="1:26" s="147" customFormat="1">
      <c r="A76" s="394">
        <v>14</v>
      </c>
      <c r="B76" s="392">
        <v>43199</v>
      </c>
      <c r="C76" s="395"/>
      <c r="D76" s="403" t="s">
        <v>44</v>
      </c>
      <c r="E76" s="203" t="s">
        <v>270</v>
      </c>
      <c r="F76" s="199" t="s">
        <v>3524</v>
      </c>
      <c r="G76" s="196">
        <v>2730</v>
      </c>
      <c r="H76" s="196"/>
      <c r="I76" s="203" t="s">
        <v>3525</v>
      </c>
      <c r="J76" s="542" t="s">
        <v>271</v>
      </c>
      <c r="K76" s="543"/>
      <c r="L76" s="204"/>
      <c r="M76" s="205"/>
      <c r="N76" s="202"/>
      <c r="O76" s="335"/>
      <c r="P76" s="219">
        <f>VLOOKUP(D76,Sheet2!$A$1:M2192,6,0)</f>
        <v>2763.2</v>
      </c>
      <c r="Q76" s="216"/>
      <c r="R76" s="214"/>
      <c r="S76" s="200" t="s">
        <v>2438</v>
      </c>
      <c r="T76" s="218"/>
      <c r="U76" s="198"/>
      <c r="V76" s="198"/>
      <c r="W76" s="198"/>
      <c r="X76" s="198"/>
      <c r="Y76" s="198"/>
      <c r="Z76" s="198"/>
    </row>
    <row r="77" spans="1:26" s="147" customFormat="1">
      <c r="A77" s="394">
        <v>15</v>
      </c>
      <c r="B77" s="392">
        <v>43199</v>
      </c>
      <c r="C77" s="395"/>
      <c r="D77" s="403" t="s">
        <v>142</v>
      </c>
      <c r="E77" s="203" t="s">
        <v>270</v>
      </c>
      <c r="F77" s="199" t="s">
        <v>3526</v>
      </c>
      <c r="G77" s="196">
        <v>500</v>
      </c>
      <c r="H77" s="196"/>
      <c r="I77" s="203" t="s">
        <v>3527</v>
      </c>
      <c r="J77" s="542" t="s">
        <v>271</v>
      </c>
      <c r="K77" s="543"/>
      <c r="L77" s="204"/>
      <c r="M77" s="205"/>
      <c r="N77" s="202"/>
      <c r="O77" s="335"/>
      <c r="P77" s="219">
        <f>VLOOKUP(D77,Sheet2!$A$1:M2193,6,0)</f>
        <v>515.9</v>
      </c>
      <c r="Q77" s="216"/>
      <c r="R77" s="214"/>
      <c r="S77" s="200" t="s">
        <v>2438</v>
      </c>
      <c r="T77" s="218"/>
      <c r="U77" s="198"/>
      <c r="V77" s="198"/>
      <c r="W77" s="198"/>
      <c r="X77" s="198"/>
      <c r="Y77" s="198"/>
      <c r="Z77" s="198"/>
    </row>
    <row r="78" spans="1:26" s="147" customFormat="1">
      <c r="A78" s="443">
        <v>16</v>
      </c>
      <c r="B78" s="375">
        <v>43201</v>
      </c>
      <c r="C78" s="444"/>
      <c r="D78" s="445" t="s">
        <v>979</v>
      </c>
      <c r="E78" s="446" t="s">
        <v>270</v>
      </c>
      <c r="F78" s="446">
        <v>737.5</v>
      </c>
      <c r="G78" s="447">
        <v>715</v>
      </c>
      <c r="H78" s="447">
        <v>777.5</v>
      </c>
      <c r="I78" s="446">
        <v>780</v>
      </c>
      <c r="J78" s="536" t="s">
        <v>295</v>
      </c>
      <c r="K78" s="537"/>
      <c r="L78" s="385">
        <f t="shared" ref="L78" si="23">H78-F78-K78</f>
        <v>40</v>
      </c>
      <c r="M78" s="386">
        <f t="shared" ref="M78" si="24">L78/F78</f>
        <v>5.4237288135593219E-2</v>
      </c>
      <c r="N78" s="384" t="s">
        <v>272</v>
      </c>
      <c r="O78" s="387">
        <v>43201</v>
      </c>
      <c r="P78" s="414"/>
      <c r="Q78" s="216"/>
      <c r="R78" s="214"/>
      <c r="S78" s="200" t="s">
        <v>2438</v>
      </c>
      <c r="T78" s="218"/>
      <c r="U78" s="198"/>
      <c r="V78" s="198"/>
      <c r="W78" s="198"/>
      <c r="X78" s="198"/>
      <c r="Y78" s="198"/>
      <c r="Z78" s="198"/>
    </row>
    <row r="79" spans="1:26" s="147" customFormat="1">
      <c r="A79" s="394">
        <v>17</v>
      </c>
      <c r="B79" s="392">
        <v>43201</v>
      </c>
      <c r="C79" s="395"/>
      <c r="D79" s="403" t="s">
        <v>67</v>
      </c>
      <c r="E79" s="203" t="s">
        <v>270</v>
      </c>
      <c r="F79" s="199" t="s">
        <v>3351</v>
      </c>
      <c r="G79" s="196">
        <v>228</v>
      </c>
      <c r="H79" s="196"/>
      <c r="I79" s="203" t="s">
        <v>3295</v>
      </c>
      <c r="J79" s="542" t="s">
        <v>271</v>
      </c>
      <c r="K79" s="543"/>
      <c r="L79" s="204"/>
      <c r="M79" s="205"/>
      <c r="N79" s="202"/>
      <c r="O79" s="335"/>
      <c r="P79" s="219">
        <f>VLOOKUP(D79,Sheet2!$A$1:M2195,6,0)</f>
        <v>237.25</v>
      </c>
      <c r="Q79" s="216"/>
      <c r="R79" s="214"/>
      <c r="S79" s="200" t="s">
        <v>2437</v>
      </c>
      <c r="T79" s="218"/>
      <c r="U79" s="198"/>
      <c r="V79" s="198"/>
      <c r="W79" s="198"/>
      <c r="X79" s="198"/>
      <c r="Y79" s="198"/>
      <c r="Z79" s="198"/>
    </row>
    <row r="80" spans="1:26" s="147" customFormat="1">
      <c r="A80" s="394"/>
      <c r="B80" s="392"/>
      <c r="C80" s="395"/>
      <c r="D80" s="397"/>
      <c r="E80" s="203"/>
      <c r="F80" s="199"/>
      <c r="G80" s="196"/>
      <c r="H80" s="196"/>
      <c r="I80" s="203"/>
      <c r="J80" s="542"/>
      <c r="K80" s="543"/>
      <c r="L80" s="204"/>
      <c r="M80" s="205"/>
      <c r="N80" s="202"/>
      <c r="O80" s="335"/>
      <c r="P80" s="219"/>
      <c r="Q80" s="216"/>
      <c r="R80" s="214"/>
      <c r="S80" s="200"/>
      <c r="T80" s="218"/>
      <c r="U80" s="198"/>
      <c r="V80" s="198"/>
      <c r="W80" s="198"/>
      <c r="X80" s="198"/>
      <c r="Y80" s="198"/>
      <c r="Z80" s="198"/>
    </row>
    <row r="81" spans="1:38" s="147" customFormat="1">
      <c r="A81" s="394"/>
      <c r="B81" s="392"/>
      <c r="C81" s="395"/>
      <c r="D81" s="397"/>
      <c r="E81" s="203"/>
      <c r="F81" s="199"/>
      <c r="G81" s="196"/>
      <c r="H81" s="196"/>
      <c r="I81" s="203"/>
      <c r="J81" s="542"/>
      <c r="K81" s="543"/>
      <c r="L81" s="204"/>
      <c r="M81" s="205"/>
      <c r="N81" s="202"/>
      <c r="O81" s="335"/>
      <c r="P81" s="219"/>
      <c r="Q81" s="216"/>
      <c r="R81" s="214"/>
      <c r="S81" s="200"/>
      <c r="T81" s="218"/>
      <c r="U81" s="198"/>
      <c r="V81" s="198"/>
      <c r="W81" s="198"/>
      <c r="X81" s="198"/>
      <c r="Y81" s="198"/>
      <c r="Z81" s="198"/>
    </row>
    <row r="82" spans="1:38" s="147" customFormat="1">
      <c r="A82" s="394"/>
      <c r="B82" s="392"/>
      <c r="C82" s="395"/>
      <c r="D82" s="397"/>
      <c r="E82" s="203"/>
      <c r="F82" s="199"/>
      <c r="G82" s="196"/>
      <c r="H82" s="196"/>
      <c r="I82" s="203"/>
      <c r="J82" s="542"/>
      <c r="K82" s="543"/>
      <c r="L82" s="204"/>
      <c r="M82" s="205"/>
      <c r="N82" s="202"/>
      <c r="O82" s="335"/>
      <c r="P82" s="219"/>
      <c r="Q82" s="216"/>
      <c r="R82" s="214"/>
      <c r="S82" s="200"/>
      <c r="T82" s="218"/>
      <c r="U82" s="198"/>
      <c r="V82" s="198"/>
      <c r="W82" s="198"/>
      <c r="X82" s="198"/>
      <c r="Y82" s="198"/>
      <c r="Z82" s="198"/>
    </row>
    <row r="83" spans="1:38" s="147" customFormat="1">
      <c r="A83" s="394"/>
      <c r="B83" s="392"/>
      <c r="C83" s="395"/>
      <c r="D83" s="215"/>
      <c r="E83" s="203"/>
      <c r="F83" s="199"/>
      <c r="G83" s="196"/>
      <c r="H83" s="196"/>
      <c r="I83" s="203"/>
      <c r="J83" s="542"/>
      <c r="K83" s="543"/>
      <c r="L83" s="204"/>
      <c r="M83" s="205"/>
      <c r="N83" s="202"/>
      <c r="O83" s="335"/>
      <c r="P83" s="219"/>
      <c r="Q83" s="216"/>
      <c r="R83" s="214"/>
      <c r="S83" s="200"/>
      <c r="T83" s="218"/>
      <c r="U83" s="198"/>
      <c r="V83" s="198"/>
      <c r="W83" s="198"/>
      <c r="X83" s="198"/>
      <c r="Y83" s="198"/>
      <c r="Z83" s="198"/>
    </row>
    <row r="84" spans="1:38" s="19" customFormat="1">
      <c r="A84" s="330" t="s">
        <v>347</v>
      </c>
      <c r="B84" s="330"/>
      <c r="C84" s="330"/>
      <c r="D84" s="330"/>
      <c r="F84" s="181" t="s">
        <v>370</v>
      </c>
      <c r="G84" s="208"/>
      <c r="H84" s="208"/>
      <c r="I84" s="161"/>
      <c r="J84" s="89"/>
      <c r="K84" s="158"/>
      <c r="L84" s="209"/>
      <c r="M84" s="210"/>
      <c r="N84" s="158"/>
      <c r="O84" s="211"/>
      <c r="P84" s="212"/>
      <c r="Q84" s="119"/>
      <c r="R84" s="1"/>
      <c r="S84" s="89"/>
      <c r="T84" s="18"/>
      <c r="U84" s="18"/>
      <c r="V84" s="18"/>
      <c r="W84" s="18"/>
      <c r="X84" s="18"/>
      <c r="Y84" s="18"/>
      <c r="Z84" s="18"/>
      <c r="AA84" s="119"/>
      <c r="AB84" s="119"/>
      <c r="AC84" s="119"/>
      <c r="AD84" s="119"/>
      <c r="AE84" s="119"/>
      <c r="AF84" s="119"/>
      <c r="AG84" s="119"/>
      <c r="AH84" s="119"/>
      <c r="AI84" s="119"/>
    </row>
    <row r="85" spans="1:38" s="19" customFormat="1">
      <c r="A85" s="195" t="s">
        <v>2535</v>
      </c>
      <c r="B85" s="220"/>
      <c r="C85" s="220"/>
      <c r="D85" s="220"/>
      <c r="E85" s="88"/>
      <c r="F85" s="181" t="s">
        <v>2577</v>
      </c>
      <c r="G85" s="208"/>
      <c r="H85" s="208"/>
      <c r="I85" s="161"/>
      <c r="J85" s="89"/>
      <c r="K85" s="158"/>
      <c r="L85" s="209"/>
      <c r="M85" s="210"/>
      <c r="N85" s="158"/>
      <c r="O85" s="211"/>
      <c r="P85" s="212"/>
      <c r="Q85" s="119"/>
      <c r="R85" s="1"/>
      <c r="S85" s="89"/>
      <c r="T85" s="18"/>
      <c r="U85" s="18"/>
      <c r="V85" s="18"/>
      <c r="W85" s="18"/>
      <c r="X85" s="18"/>
      <c r="Y85" s="18"/>
      <c r="Z85" s="18"/>
      <c r="AA85" s="119"/>
      <c r="AB85" s="119"/>
      <c r="AC85" s="119"/>
      <c r="AD85" s="119"/>
      <c r="AE85" s="119"/>
      <c r="AF85" s="119"/>
      <c r="AG85" s="119"/>
      <c r="AH85" s="119"/>
      <c r="AI85" s="119"/>
    </row>
    <row r="86" spans="1:38" s="19" customFormat="1">
      <c r="A86" s="206"/>
      <c r="B86" s="201"/>
      <c r="C86" s="207"/>
      <c r="D86" s="115"/>
      <c r="E86" s="161"/>
      <c r="F86" s="95"/>
      <c r="G86" s="208"/>
      <c r="H86" s="208"/>
      <c r="I86" s="161"/>
      <c r="J86" s="89"/>
      <c r="K86" s="158"/>
      <c r="L86" s="209"/>
      <c r="M86" s="210"/>
      <c r="N86" s="158"/>
      <c r="O86" s="211"/>
      <c r="P86" s="212"/>
      <c r="Q86" s="119"/>
      <c r="R86" s="1"/>
      <c r="S86" s="89"/>
      <c r="T86" s="18"/>
      <c r="U86" s="18"/>
      <c r="V86" s="18"/>
      <c r="W86" s="18"/>
      <c r="X86" s="18"/>
      <c r="Y86" s="18"/>
      <c r="Z86" s="18"/>
      <c r="AA86" s="119"/>
      <c r="AB86" s="119"/>
      <c r="AC86" s="119"/>
      <c r="AD86" s="119"/>
      <c r="AE86" s="119"/>
      <c r="AF86" s="119"/>
      <c r="AG86" s="119"/>
      <c r="AH86" s="119"/>
      <c r="AI86" s="119"/>
    </row>
    <row r="87" spans="1:38">
      <c r="F87" s="119"/>
      <c r="G87" s="119"/>
      <c r="H87" s="119"/>
      <c r="I87" s="119"/>
      <c r="J87" s="119"/>
      <c r="K87" s="119"/>
      <c r="L87" s="119"/>
      <c r="M87" s="119"/>
      <c r="N87" s="119"/>
      <c r="P87" s="119"/>
      <c r="R87" s="1"/>
      <c r="S87" s="89"/>
      <c r="T87" s="18"/>
      <c r="U87" s="18"/>
      <c r="V87" s="18"/>
      <c r="W87" s="18"/>
      <c r="X87" s="18"/>
      <c r="Y87" s="18"/>
      <c r="Z87" s="18"/>
    </row>
    <row r="88" spans="1:38" ht="15">
      <c r="A88" s="105" t="s">
        <v>344</v>
      </c>
      <c r="B88" s="97"/>
      <c r="C88" s="97"/>
      <c r="D88" s="98"/>
      <c r="E88" s="99"/>
      <c r="F88" s="88"/>
      <c r="G88" s="88"/>
      <c r="H88" s="166"/>
      <c r="I88" s="184"/>
      <c r="J88" s="153"/>
      <c r="K88" s="154"/>
      <c r="L88" s="89"/>
      <c r="M88" s="89"/>
      <c r="N88" s="89"/>
      <c r="O88" s="1"/>
      <c r="P88" s="9"/>
      <c r="R88" s="1"/>
      <c r="S88" s="89"/>
      <c r="T88" s="18"/>
      <c r="U88" s="18"/>
      <c r="V88" s="18"/>
      <c r="W88" s="18"/>
      <c r="X88" s="18"/>
      <c r="Y88" s="18"/>
      <c r="Z88" s="18"/>
    </row>
    <row r="89" spans="1:38" ht="38.25">
      <c r="A89" s="164" t="s">
        <v>13</v>
      </c>
      <c r="B89" s="85" t="s">
        <v>218</v>
      </c>
      <c r="C89" s="85"/>
      <c r="D89" s="86" t="s">
        <v>259</v>
      </c>
      <c r="E89" s="85" t="s">
        <v>260</v>
      </c>
      <c r="F89" s="85" t="s">
        <v>261</v>
      </c>
      <c r="G89" s="85" t="s">
        <v>346</v>
      </c>
      <c r="H89" s="85" t="s">
        <v>263</v>
      </c>
      <c r="I89" s="85" t="s">
        <v>264</v>
      </c>
      <c r="J89" s="569" t="s">
        <v>265</v>
      </c>
      <c r="K89" s="570"/>
      <c r="L89" s="85" t="s">
        <v>266</v>
      </c>
      <c r="M89" s="85" t="s">
        <v>267</v>
      </c>
      <c r="N89" s="85" t="s">
        <v>268</v>
      </c>
      <c r="O89" s="86" t="s">
        <v>269</v>
      </c>
      <c r="P89" s="85" t="s">
        <v>393</v>
      </c>
      <c r="Q89" s="198"/>
      <c r="R89" s="198"/>
      <c r="S89" s="89"/>
      <c r="T89" s="18"/>
      <c r="U89" s="18"/>
      <c r="V89" s="18"/>
      <c r="W89" s="18"/>
      <c r="X89" s="18"/>
      <c r="Y89" s="18"/>
      <c r="Z89" s="18"/>
    </row>
    <row r="90" spans="1:38" s="145" customFormat="1">
      <c r="A90" s="500">
        <v>1</v>
      </c>
      <c r="B90" s="501">
        <v>43164</v>
      </c>
      <c r="C90" s="502"/>
      <c r="D90" s="503" t="s">
        <v>1475</v>
      </c>
      <c r="E90" s="504" t="s">
        <v>270</v>
      </c>
      <c r="F90" s="504">
        <v>1650</v>
      </c>
      <c r="G90" s="505">
        <v>1520</v>
      </c>
      <c r="H90" s="505">
        <v>1750</v>
      </c>
      <c r="I90" s="504" t="s">
        <v>3245</v>
      </c>
      <c r="J90" s="571" t="s">
        <v>3546</v>
      </c>
      <c r="K90" s="572"/>
      <c r="L90" s="506">
        <f t="shared" ref="L90" si="25">H90-F90-K90</f>
        <v>100</v>
      </c>
      <c r="M90" s="507">
        <f t="shared" ref="M90" si="26">L90/F90</f>
        <v>6.0606060606060608E-2</v>
      </c>
      <c r="N90" s="508" t="s">
        <v>272</v>
      </c>
      <c r="O90" s="509">
        <v>43200</v>
      </c>
      <c r="P90" s="510"/>
      <c r="Q90" s="258"/>
      <c r="R90" s="258"/>
      <c r="S90" s="161" t="s">
        <v>2437</v>
      </c>
      <c r="T90" s="115"/>
      <c r="U90" s="115"/>
      <c r="V90" s="115"/>
      <c r="W90" s="115"/>
      <c r="X90" s="115"/>
      <c r="Z90" s="115"/>
      <c r="AL90" s="115"/>
    </row>
    <row r="91" spans="1:38">
      <c r="A91" s="330" t="s">
        <v>347</v>
      </c>
      <c r="B91" s="330"/>
      <c r="C91" s="330"/>
      <c r="D91" s="330"/>
      <c r="E91" s="19"/>
      <c r="F91" s="181" t="s">
        <v>370</v>
      </c>
      <c r="G91" s="95"/>
      <c r="H91" s="95"/>
      <c r="I91" s="161"/>
      <c r="J91" s="158"/>
      <c r="K91" s="158"/>
      <c r="L91" s="209"/>
      <c r="M91" s="210"/>
      <c r="N91" s="158"/>
      <c r="O91" s="211"/>
      <c r="P91" s="221"/>
      <c r="Q91" s="1"/>
      <c r="R91" s="1"/>
      <c r="S91" s="89"/>
      <c r="T91" s="18"/>
      <c r="U91" s="18"/>
      <c r="V91" s="18"/>
      <c r="W91" s="18"/>
      <c r="X91" s="18"/>
      <c r="Z91" s="18"/>
      <c r="AL91" s="18"/>
    </row>
    <row r="92" spans="1:38">
      <c r="A92" s="195" t="s">
        <v>2535</v>
      </c>
      <c r="B92" s="220"/>
      <c r="C92" s="220"/>
      <c r="D92" s="220"/>
      <c r="E92" s="88"/>
      <c r="F92" s="181" t="s">
        <v>2577</v>
      </c>
      <c r="G92" s="49"/>
      <c r="H92" s="49"/>
      <c r="I92" s="49"/>
      <c r="J92" s="9"/>
      <c r="K92" s="9"/>
      <c r="L92" s="49"/>
      <c r="M92" s="49"/>
      <c r="N92" s="49"/>
      <c r="O92" s="1"/>
      <c r="P92" s="9"/>
      <c r="S92" s="95"/>
      <c r="T92" s="18"/>
      <c r="U92" s="18"/>
      <c r="V92" s="18"/>
      <c r="W92" s="18"/>
      <c r="X92" s="18"/>
      <c r="Y92" s="18"/>
      <c r="Z92" s="18"/>
      <c r="AA92" s="18"/>
    </row>
    <row r="93" spans="1:38">
      <c r="A93" s="195"/>
      <c r="B93" s="253"/>
      <c r="C93" s="253"/>
      <c r="D93" s="253"/>
      <c r="E93" s="88"/>
      <c r="F93" s="181"/>
      <c r="G93" s="49"/>
      <c r="H93" s="49"/>
      <c r="I93" s="49"/>
      <c r="J93" s="9"/>
      <c r="K93" s="9"/>
      <c r="L93" s="49"/>
      <c r="M93" s="49"/>
      <c r="N93" s="49"/>
      <c r="O93" s="1"/>
      <c r="P93" s="9"/>
      <c r="S93" s="95"/>
      <c r="T93" s="18"/>
      <c r="U93" s="18"/>
      <c r="V93" s="18"/>
      <c r="W93" s="18"/>
      <c r="X93" s="18"/>
      <c r="Y93" s="18"/>
      <c r="Z93" s="18"/>
      <c r="AA93" s="18"/>
    </row>
    <row r="94" spans="1:38">
      <c r="A94" s="195"/>
      <c r="B94" s="253"/>
      <c r="C94" s="253"/>
      <c r="D94" s="253"/>
      <c r="E94" s="88"/>
      <c r="F94" s="181"/>
      <c r="G94" s="49"/>
      <c r="H94" s="49"/>
      <c r="I94" s="49"/>
      <c r="J94" s="9"/>
      <c r="K94" s="9"/>
      <c r="L94" s="49"/>
      <c r="M94" s="49"/>
      <c r="N94" s="49"/>
      <c r="O94" s="1"/>
      <c r="P94" s="9"/>
      <c r="S94" s="95"/>
      <c r="T94" s="18"/>
      <c r="U94" s="18"/>
      <c r="V94" s="18"/>
      <c r="W94" s="18"/>
      <c r="X94" s="18"/>
      <c r="Y94" s="18"/>
      <c r="Z94" s="18"/>
      <c r="AA94" s="18"/>
    </row>
    <row r="95" spans="1:38">
      <c r="A95" s="195"/>
      <c r="B95" s="253"/>
      <c r="C95" s="253"/>
      <c r="D95" s="253"/>
      <c r="E95" s="88"/>
      <c r="F95" s="181"/>
      <c r="G95" s="49"/>
      <c r="H95" s="49"/>
      <c r="I95" s="49"/>
      <c r="J95" s="9"/>
      <c r="K95" s="9"/>
      <c r="L95" s="49"/>
      <c r="M95" s="49"/>
      <c r="N95" s="49"/>
      <c r="O95" s="1"/>
      <c r="P95" s="9"/>
      <c r="S95" s="95"/>
      <c r="T95" s="18"/>
      <c r="U95" s="18"/>
      <c r="V95" s="18"/>
      <c r="W95" s="18"/>
      <c r="X95" s="18"/>
      <c r="Y95" s="18"/>
      <c r="Z95" s="18"/>
      <c r="AA95" s="18"/>
    </row>
    <row r="96" spans="1:38" s="145" customFormat="1" ht="15">
      <c r="A96" s="1"/>
      <c r="B96" s="331" t="s">
        <v>2153</v>
      </c>
      <c r="C96" s="331"/>
      <c r="D96" s="331"/>
      <c r="E96" s="331"/>
      <c r="F96" s="99"/>
      <c r="G96" s="88"/>
      <c r="H96" s="88"/>
      <c r="I96" s="166"/>
      <c r="J96" s="155"/>
      <c r="K96" s="167"/>
      <c r="L96" s="180"/>
      <c r="M96" s="49"/>
      <c r="N96" s="49"/>
      <c r="O96" s="1"/>
      <c r="P96" s="9"/>
      <c r="S96" s="161"/>
      <c r="T96" s="115"/>
      <c r="U96" s="115"/>
      <c r="V96" s="115"/>
      <c r="W96" s="115"/>
      <c r="X96" s="115"/>
      <c r="Y96" s="115"/>
      <c r="Z96" s="115"/>
      <c r="AA96" s="115"/>
    </row>
    <row r="97" spans="1:27" ht="38.25">
      <c r="A97" s="164" t="s">
        <v>13</v>
      </c>
      <c r="B97" s="85" t="s">
        <v>218</v>
      </c>
      <c r="C97" s="85"/>
      <c r="D97" s="86" t="s">
        <v>259</v>
      </c>
      <c r="E97" s="85" t="s">
        <v>260</v>
      </c>
      <c r="F97" s="85" t="s">
        <v>261</v>
      </c>
      <c r="G97" s="85" t="s">
        <v>262</v>
      </c>
      <c r="H97" s="85" t="s">
        <v>263</v>
      </c>
      <c r="I97" s="85" t="s">
        <v>264</v>
      </c>
      <c r="J97" s="573" t="s">
        <v>265</v>
      </c>
      <c r="K97" s="574"/>
      <c r="L97" s="485" t="s">
        <v>2157</v>
      </c>
      <c r="M97" s="484" t="s">
        <v>267</v>
      </c>
      <c r="N97" s="176" t="s">
        <v>274</v>
      </c>
      <c r="O97" s="85" t="s">
        <v>275</v>
      </c>
      <c r="P97" s="85" t="s">
        <v>268</v>
      </c>
      <c r="Q97" s="86" t="s">
        <v>269</v>
      </c>
      <c r="R97" s="85" t="s">
        <v>393</v>
      </c>
      <c r="S97" s="89"/>
      <c r="T97" s="18"/>
      <c r="U97" s="18"/>
      <c r="V97" s="18"/>
      <c r="W97" s="18"/>
      <c r="X97" s="18"/>
      <c r="Y97" s="18"/>
      <c r="Z97" s="18"/>
      <c r="AA97" s="18"/>
    </row>
    <row r="98" spans="1:27" s="145" customFormat="1">
      <c r="A98" s="443">
        <v>1</v>
      </c>
      <c r="B98" s="375">
        <v>43193</v>
      </c>
      <c r="C98" s="444"/>
      <c r="D98" s="445" t="s">
        <v>3308</v>
      </c>
      <c r="E98" s="446" t="s">
        <v>270</v>
      </c>
      <c r="F98" s="446">
        <v>552.5</v>
      </c>
      <c r="G98" s="447">
        <v>528</v>
      </c>
      <c r="H98" s="447">
        <v>559.5</v>
      </c>
      <c r="I98" s="446">
        <v>570</v>
      </c>
      <c r="J98" s="536" t="s">
        <v>3325</v>
      </c>
      <c r="K98" s="537"/>
      <c r="L98" s="385">
        <f>H98-F98</f>
        <v>7</v>
      </c>
      <c r="M98" s="373"/>
      <c r="N98" s="373">
        <f>L98*O98</f>
        <v>6300</v>
      </c>
      <c r="O98" s="373">
        <v>900</v>
      </c>
      <c r="P98" s="466" t="s">
        <v>272</v>
      </c>
      <c r="Q98" s="467">
        <v>43194</v>
      </c>
      <c r="R98" s="457"/>
      <c r="S98" s="398" t="s">
        <v>2437</v>
      </c>
    </row>
    <row r="99" spans="1:27" s="145" customFormat="1">
      <c r="A99" s="443">
        <v>2</v>
      </c>
      <c r="B99" s="375">
        <v>43193</v>
      </c>
      <c r="C99" s="444"/>
      <c r="D99" s="445" t="s">
        <v>382</v>
      </c>
      <c r="E99" s="446" t="s">
        <v>270</v>
      </c>
      <c r="F99" s="446">
        <v>174</v>
      </c>
      <c r="G99" s="447">
        <v>168</v>
      </c>
      <c r="H99" s="447">
        <v>178.5</v>
      </c>
      <c r="I99" s="446" t="s">
        <v>3310</v>
      </c>
      <c r="J99" s="536" t="s">
        <v>3532</v>
      </c>
      <c r="K99" s="537"/>
      <c r="L99" s="385">
        <f>H99-F99-K99</f>
        <v>4.5</v>
      </c>
      <c r="M99" s="455">
        <f t="shared" ref="M99" si="27">L99/F99</f>
        <v>2.5862068965517241E-2</v>
      </c>
      <c r="N99" s="456"/>
      <c r="O99" s="387"/>
      <c r="P99" s="456" t="s">
        <v>272</v>
      </c>
      <c r="Q99" s="387">
        <v>43199</v>
      </c>
      <c r="R99" s="457"/>
      <c r="S99" s="398" t="s">
        <v>2438</v>
      </c>
    </row>
    <row r="100" spans="1:27" s="145" customFormat="1">
      <c r="A100" s="443">
        <v>3</v>
      </c>
      <c r="B100" s="375">
        <v>43193</v>
      </c>
      <c r="C100" s="444"/>
      <c r="D100" s="445" t="s">
        <v>162</v>
      </c>
      <c r="E100" s="446" t="s">
        <v>270</v>
      </c>
      <c r="F100" s="446">
        <v>533.5</v>
      </c>
      <c r="G100" s="447">
        <v>517</v>
      </c>
      <c r="H100" s="447">
        <v>549.5</v>
      </c>
      <c r="I100" s="446" t="s">
        <v>3312</v>
      </c>
      <c r="J100" s="536" t="s">
        <v>3316</v>
      </c>
      <c r="K100" s="537"/>
      <c r="L100" s="385">
        <f>H100-F100-K100</f>
        <v>16</v>
      </c>
      <c r="M100" s="455">
        <f t="shared" ref="M100" si="28">L100/F100</f>
        <v>2.9990627928772259E-2</v>
      </c>
      <c r="N100" s="456"/>
      <c r="O100" s="387"/>
      <c r="P100" s="456" t="s">
        <v>272</v>
      </c>
      <c r="Q100" s="387">
        <v>43193</v>
      </c>
      <c r="R100" s="457"/>
      <c r="S100" s="398" t="s">
        <v>2437</v>
      </c>
    </row>
    <row r="101" spans="1:27" s="145" customFormat="1">
      <c r="A101" s="458">
        <v>4</v>
      </c>
      <c r="B101" s="459">
        <v>43193</v>
      </c>
      <c r="C101" s="460"/>
      <c r="D101" s="461" t="s">
        <v>39</v>
      </c>
      <c r="E101" s="462" t="s">
        <v>270</v>
      </c>
      <c r="F101" s="462">
        <v>399</v>
      </c>
      <c r="G101" s="463">
        <v>389</v>
      </c>
      <c r="H101" s="463">
        <v>407.5</v>
      </c>
      <c r="I101" s="462" t="s">
        <v>3313</v>
      </c>
      <c r="J101" s="585" t="s">
        <v>3324</v>
      </c>
      <c r="K101" s="586"/>
      <c r="L101" s="464">
        <f>H101-F101-K101</f>
        <v>8.5</v>
      </c>
      <c r="M101" s="465">
        <f t="shared" ref="M101" si="29">L101/F101</f>
        <v>2.1303258145363407E-2</v>
      </c>
      <c r="N101" s="466"/>
      <c r="O101" s="467"/>
      <c r="P101" s="466" t="s">
        <v>272</v>
      </c>
      <c r="Q101" s="467">
        <v>43194</v>
      </c>
      <c r="R101" s="457"/>
      <c r="S101" s="398" t="s">
        <v>2437</v>
      </c>
    </row>
    <row r="102" spans="1:27" s="145" customFormat="1">
      <c r="A102" s="247">
        <v>5</v>
      </c>
      <c r="B102" s="407">
        <v>43194</v>
      </c>
      <c r="C102" s="407"/>
      <c r="D102" s="474" t="s">
        <v>3330</v>
      </c>
      <c r="E102" s="409" t="s">
        <v>270</v>
      </c>
      <c r="F102" s="409">
        <v>24255</v>
      </c>
      <c r="G102" s="247">
        <v>24130</v>
      </c>
      <c r="H102" s="247">
        <v>24130</v>
      </c>
      <c r="I102" s="409">
        <v>24500</v>
      </c>
      <c r="J102" s="538" t="s">
        <v>3331</v>
      </c>
      <c r="K102" s="539"/>
      <c r="L102" s="247">
        <v>-125</v>
      </c>
      <c r="M102" s="247"/>
      <c r="N102" s="247">
        <f>O102*L102</f>
        <v>-5000</v>
      </c>
      <c r="O102" s="247">
        <v>40</v>
      </c>
      <c r="P102" s="475" t="s">
        <v>2171</v>
      </c>
      <c r="Q102" s="476">
        <v>43194</v>
      </c>
      <c r="R102" s="254"/>
      <c r="S102" s="398" t="s">
        <v>2438</v>
      </c>
    </row>
    <row r="103" spans="1:27" s="145" customFormat="1">
      <c r="A103" s="458">
        <v>6</v>
      </c>
      <c r="B103" s="459">
        <v>43194</v>
      </c>
      <c r="C103" s="460"/>
      <c r="D103" s="461" t="s">
        <v>39</v>
      </c>
      <c r="E103" s="462" t="s">
        <v>270</v>
      </c>
      <c r="F103" s="462">
        <v>399</v>
      </c>
      <c r="G103" s="463">
        <v>389</v>
      </c>
      <c r="H103" s="463">
        <v>407.5</v>
      </c>
      <c r="I103" s="462" t="s">
        <v>3313</v>
      </c>
      <c r="J103" s="585" t="s">
        <v>3324</v>
      </c>
      <c r="K103" s="586"/>
      <c r="L103" s="464">
        <f>H103-F103-K103</f>
        <v>8.5</v>
      </c>
      <c r="M103" s="465">
        <f t="shared" ref="M103" si="30">L103/F103</f>
        <v>2.1303258145363407E-2</v>
      </c>
      <c r="N103" s="466"/>
      <c r="O103" s="467"/>
      <c r="P103" s="466" t="s">
        <v>272</v>
      </c>
      <c r="Q103" s="467">
        <v>43195</v>
      </c>
      <c r="R103" s="254"/>
      <c r="S103" s="398" t="s">
        <v>2437</v>
      </c>
    </row>
    <row r="104" spans="1:27" s="145" customFormat="1">
      <c r="A104" s="468">
        <v>7</v>
      </c>
      <c r="B104" s="372">
        <v>43195</v>
      </c>
      <c r="C104" s="372"/>
      <c r="D104" s="403" t="s">
        <v>3353</v>
      </c>
      <c r="E104" s="470" t="s">
        <v>270</v>
      </c>
      <c r="F104" s="470" t="s">
        <v>3354</v>
      </c>
      <c r="G104" s="468">
        <v>617</v>
      </c>
      <c r="H104" s="468"/>
      <c r="I104" s="470" t="s">
        <v>3355</v>
      </c>
      <c r="J104" s="542" t="s">
        <v>271</v>
      </c>
      <c r="K104" s="543"/>
      <c r="L104" s="471"/>
      <c r="M104" s="472"/>
      <c r="N104" s="471"/>
      <c r="O104" s="473"/>
      <c r="P104" s="471"/>
      <c r="Q104" s="473"/>
      <c r="R104" s="254"/>
      <c r="S104" s="398" t="s">
        <v>2437</v>
      </c>
    </row>
    <row r="105" spans="1:27" s="145" customFormat="1">
      <c r="A105" s="458">
        <v>8</v>
      </c>
      <c r="B105" s="459">
        <v>43195</v>
      </c>
      <c r="C105" s="460"/>
      <c r="D105" s="461" t="s">
        <v>597</v>
      </c>
      <c r="E105" s="462" t="s">
        <v>270</v>
      </c>
      <c r="F105" s="462">
        <v>401</v>
      </c>
      <c r="G105" s="463">
        <v>388</v>
      </c>
      <c r="H105" s="463">
        <v>409.5</v>
      </c>
      <c r="I105" s="462">
        <v>425</v>
      </c>
      <c r="J105" s="585" t="s">
        <v>3324</v>
      </c>
      <c r="K105" s="586"/>
      <c r="L105" s="456">
        <f>H105-F105-K105</f>
        <v>8.5</v>
      </c>
      <c r="M105" s="488">
        <f t="shared" ref="M105" si="31">L105/F105</f>
        <v>2.119700748129676E-2</v>
      </c>
      <c r="N105" s="466"/>
      <c r="O105" s="467"/>
      <c r="P105" s="466" t="s">
        <v>272</v>
      </c>
      <c r="Q105" s="467">
        <v>43196</v>
      </c>
      <c r="R105" s="254"/>
      <c r="S105" s="398" t="s">
        <v>2438</v>
      </c>
    </row>
    <row r="106" spans="1:27" s="145" customFormat="1">
      <c r="A106" s="458">
        <v>9</v>
      </c>
      <c r="B106" s="459">
        <v>43196</v>
      </c>
      <c r="C106" s="460"/>
      <c r="D106" s="461" t="s">
        <v>3513</v>
      </c>
      <c r="E106" s="462" t="s">
        <v>270</v>
      </c>
      <c r="F106" s="462">
        <v>1316.5</v>
      </c>
      <c r="G106" s="463">
        <v>1297</v>
      </c>
      <c r="H106" s="463">
        <v>1327.5</v>
      </c>
      <c r="I106" s="462" t="s">
        <v>3510</v>
      </c>
      <c r="J106" s="585" t="s">
        <v>3518</v>
      </c>
      <c r="K106" s="586"/>
      <c r="L106" s="456">
        <f>H106-F106-K106</f>
        <v>11</v>
      </c>
      <c r="M106" s="488"/>
      <c r="N106" s="466">
        <f>O106*L106</f>
        <v>8250</v>
      </c>
      <c r="O106" s="373">
        <v>750</v>
      </c>
      <c r="P106" s="466" t="s">
        <v>272</v>
      </c>
      <c r="Q106" s="467">
        <v>43199</v>
      </c>
      <c r="R106" s="254"/>
      <c r="S106" s="398" t="s">
        <v>2437</v>
      </c>
    </row>
    <row r="107" spans="1:27" s="145" customFormat="1">
      <c r="A107" s="443">
        <v>10</v>
      </c>
      <c r="B107" s="375">
        <v>43196</v>
      </c>
      <c r="C107" s="444"/>
      <c r="D107" s="445" t="s">
        <v>3512</v>
      </c>
      <c r="E107" s="446" t="s">
        <v>2390</v>
      </c>
      <c r="F107" s="446">
        <v>390.5</v>
      </c>
      <c r="G107" s="447">
        <v>397</v>
      </c>
      <c r="H107" s="447">
        <v>384.25</v>
      </c>
      <c r="I107" s="446">
        <v>382</v>
      </c>
      <c r="J107" s="536" t="s">
        <v>3514</v>
      </c>
      <c r="K107" s="537"/>
      <c r="L107" s="456">
        <f>F107-H107</f>
        <v>6.25</v>
      </c>
      <c r="M107" s="489"/>
      <c r="N107" s="373">
        <f>O107*L107</f>
        <v>10625</v>
      </c>
      <c r="O107" s="373">
        <v>1700</v>
      </c>
      <c r="P107" s="466" t="s">
        <v>272</v>
      </c>
      <c r="Q107" s="467">
        <v>43196</v>
      </c>
      <c r="R107" s="457"/>
      <c r="S107" s="398" t="s">
        <v>2437</v>
      </c>
    </row>
    <row r="108" spans="1:27" s="145" customFormat="1">
      <c r="A108" s="443">
        <v>11</v>
      </c>
      <c r="B108" s="375">
        <v>43200</v>
      </c>
      <c r="C108" s="444"/>
      <c r="D108" s="445" t="s">
        <v>3539</v>
      </c>
      <c r="E108" s="446" t="s">
        <v>2390</v>
      </c>
      <c r="F108" s="446">
        <v>1128</v>
      </c>
      <c r="G108" s="447">
        <v>1146</v>
      </c>
      <c r="H108" s="447">
        <v>1114.5</v>
      </c>
      <c r="I108" s="446" t="s">
        <v>3540</v>
      </c>
      <c r="J108" s="536" t="s">
        <v>3356</v>
      </c>
      <c r="K108" s="537"/>
      <c r="L108" s="456">
        <f>F108-H108</f>
        <v>13.5</v>
      </c>
      <c r="M108" s="489"/>
      <c r="N108" s="373">
        <f>O108*L108</f>
        <v>10800</v>
      </c>
      <c r="O108" s="373">
        <v>800</v>
      </c>
      <c r="P108" s="466" t="s">
        <v>272</v>
      </c>
      <c r="Q108" s="467">
        <v>43196</v>
      </c>
      <c r="R108" s="254"/>
      <c r="S108" s="398" t="s">
        <v>2437</v>
      </c>
    </row>
    <row r="109" spans="1:27" s="145" customFormat="1">
      <c r="A109" s="468">
        <v>12</v>
      </c>
      <c r="B109" s="372">
        <v>43200</v>
      </c>
      <c r="C109" s="372"/>
      <c r="D109" s="403" t="s">
        <v>48</v>
      </c>
      <c r="E109" s="470" t="s">
        <v>270</v>
      </c>
      <c r="F109" s="470" t="s">
        <v>3544</v>
      </c>
      <c r="G109" s="468">
        <v>714</v>
      </c>
      <c r="H109" s="468"/>
      <c r="I109" s="470">
        <v>765</v>
      </c>
      <c r="J109" s="561" t="s">
        <v>271</v>
      </c>
      <c r="K109" s="562"/>
      <c r="L109" s="471"/>
      <c r="M109" s="472"/>
      <c r="N109" s="471"/>
      <c r="O109" s="473"/>
      <c r="P109" s="471"/>
      <c r="Q109" s="473"/>
      <c r="R109" s="254"/>
      <c r="S109" s="398" t="s">
        <v>2438</v>
      </c>
    </row>
    <row r="110" spans="1:27" s="145" customFormat="1">
      <c r="A110" s="468">
        <v>13</v>
      </c>
      <c r="B110" s="372">
        <v>43200</v>
      </c>
      <c r="C110" s="372"/>
      <c r="D110" s="403" t="s">
        <v>629</v>
      </c>
      <c r="E110" s="470" t="s">
        <v>270</v>
      </c>
      <c r="F110" s="470" t="s">
        <v>3301</v>
      </c>
      <c r="G110" s="468">
        <v>250</v>
      </c>
      <c r="H110" s="468"/>
      <c r="I110" s="470" t="s">
        <v>3545</v>
      </c>
      <c r="J110" s="561" t="s">
        <v>271</v>
      </c>
      <c r="K110" s="562"/>
      <c r="L110" s="471"/>
      <c r="M110" s="472"/>
      <c r="N110" s="471"/>
      <c r="O110" s="473"/>
      <c r="P110" s="471"/>
      <c r="Q110" s="473"/>
      <c r="R110" s="254"/>
      <c r="S110" s="398" t="s">
        <v>2437</v>
      </c>
    </row>
    <row r="111" spans="1:27" s="145" customFormat="1">
      <c r="A111" s="458">
        <v>14</v>
      </c>
      <c r="B111" s="459">
        <v>43201</v>
      </c>
      <c r="C111" s="460"/>
      <c r="D111" s="461" t="s">
        <v>1471</v>
      </c>
      <c r="E111" s="462" t="s">
        <v>270</v>
      </c>
      <c r="F111" s="462">
        <v>891</v>
      </c>
      <c r="G111" s="463">
        <v>868</v>
      </c>
      <c r="H111" s="463">
        <v>909.5</v>
      </c>
      <c r="I111" s="462" t="s">
        <v>3560</v>
      </c>
      <c r="J111" s="585" t="s">
        <v>3587</v>
      </c>
      <c r="K111" s="586"/>
      <c r="L111" s="464">
        <f>H111-F111-K111</f>
        <v>18.5</v>
      </c>
      <c r="M111" s="465">
        <f t="shared" ref="M111" si="32">L111/F111</f>
        <v>2.0763187429854096E-2</v>
      </c>
      <c r="N111" s="466"/>
      <c r="O111" s="467"/>
      <c r="P111" s="466" t="s">
        <v>272</v>
      </c>
      <c r="Q111" s="467">
        <v>43202</v>
      </c>
      <c r="R111" s="254"/>
      <c r="S111" s="398" t="s">
        <v>2438</v>
      </c>
    </row>
    <row r="112" spans="1:27" s="145" customFormat="1">
      <c r="A112" s="468">
        <v>15</v>
      </c>
      <c r="B112" s="372">
        <v>43202</v>
      </c>
      <c r="C112" s="372"/>
      <c r="D112" s="403" t="s">
        <v>234</v>
      </c>
      <c r="E112" s="470" t="s">
        <v>270</v>
      </c>
      <c r="F112" s="470" t="s">
        <v>3590</v>
      </c>
      <c r="G112" s="468">
        <v>523</v>
      </c>
      <c r="H112" s="468"/>
      <c r="I112" s="470" t="s">
        <v>3591</v>
      </c>
      <c r="J112" s="561" t="s">
        <v>271</v>
      </c>
      <c r="K112" s="562"/>
      <c r="L112" s="471"/>
      <c r="M112" s="472"/>
      <c r="N112" s="471"/>
      <c r="O112" s="473"/>
      <c r="P112" s="471"/>
      <c r="Q112" s="473"/>
      <c r="R112" s="254"/>
      <c r="S112" s="398" t="s">
        <v>2438</v>
      </c>
    </row>
    <row r="113" spans="1:27" s="145" customFormat="1">
      <c r="A113" s="458">
        <v>16</v>
      </c>
      <c r="B113" s="459">
        <v>43202</v>
      </c>
      <c r="C113" s="460"/>
      <c r="D113" s="461" t="s">
        <v>1154</v>
      </c>
      <c r="E113" s="462" t="s">
        <v>270</v>
      </c>
      <c r="F113" s="462">
        <v>179.5</v>
      </c>
      <c r="G113" s="463">
        <v>176</v>
      </c>
      <c r="H113" s="463">
        <v>184</v>
      </c>
      <c r="I113" s="462" t="s">
        <v>3594</v>
      </c>
      <c r="J113" s="585" t="s">
        <v>3532</v>
      </c>
      <c r="K113" s="586"/>
      <c r="L113" s="464">
        <f>H113-F113-K113</f>
        <v>4.5</v>
      </c>
      <c r="M113" s="465">
        <f t="shared" ref="M113" si="33">L113/F113</f>
        <v>2.5069637883008356E-2</v>
      </c>
      <c r="N113" s="466"/>
      <c r="O113" s="467"/>
      <c r="P113" s="466" t="s">
        <v>272</v>
      </c>
      <c r="Q113" s="467">
        <v>43202</v>
      </c>
      <c r="R113" s="254"/>
      <c r="S113" s="398" t="s">
        <v>2438</v>
      </c>
    </row>
    <row r="114" spans="1:27" s="145" customFormat="1">
      <c r="A114" s="468"/>
      <c r="B114" s="372"/>
      <c r="C114" s="372"/>
      <c r="D114" s="403"/>
      <c r="E114" s="470"/>
      <c r="F114" s="470"/>
      <c r="G114" s="468"/>
      <c r="H114" s="468"/>
      <c r="I114" s="470"/>
      <c r="J114" s="517"/>
      <c r="K114" s="518"/>
      <c r="L114" s="471"/>
      <c r="M114" s="472"/>
      <c r="N114" s="471"/>
      <c r="O114" s="473"/>
      <c r="P114" s="471"/>
      <c r="Q114" s="473"/>
      <c r="R114" s="254"/>
      <c r="S114" s="398"/>
    </row>
    <row r="115" spans="1:27" s="145" customFormat="1">
      <c r="A115" s="468"/>
      <c r="B115" s="372"/>
      <c r="C115" s="372"/>
      <c r="D115" s="403"/>
      <c r="E115" s="470"/>
      <c r="F115" s="470"/>
      <c r="G115" s="468"/>
      <c r="H115" s="468"/>
      <c r="I115" s="470"/>
      <c r="J115" s="517"/>
      <c r="K115" s="518"/>
      <c r="L115" s="471"/>
      <c r="M115" s="472"/>
      <c r="N115" s="471"/>
      <c r="O115" s="473"/>
      <c r="P115" s="471"/>
      <c r="Q115" s="473"/>
      <c r="R115" s="254"/>
      <c r="S115" s="398"/>
    </row>
    <row r="116" spans="1:27" s="145" customFormat="1">
      <c r="A116" s="468"/>
      <c r="B116" s="372"/>
      <c r="C116" s="372"/>
      <c r="D116" s="403"/>
      <c r="E116" s="470"/>
      <c r="F116" s="470"/>
      <c r="G116" s="468"/>
      <c r="H116" s="468"/>
      <c r="I116" s="470"/>
      <c r="J116" s="517"/>
      <c r="K116" s="518"/>
      <c r="L116" s="471"/>
      <c r="M116" s="472"/>
      <c r="N116" s="471"/>
      <c r="O116" s="473"/>
      <c r="P116" s="471"/>
      <c r="Q116" s="473"/>
      <c r="R116" s="254"/>
      <c r="S116" s="398"/>
    </row>
    <row r="117" spans="1:27" s="145" customFormat="1">
      <c r="A117" s="468"/>
      <c r="B117" s="372"/>
      <c r="C117" s="372"/>
      <c r="D117" s="403"/>
      <c r="E117" s="470"/>
      <c r="F117" s="470"/>
      <c r="G117" s="468"/>
      <c r="H117" s="468"/>
      <c r="I117" s="470"/>
      <c r="J117" s="517"/>
      <c r="K117" s="518"/>
      <c r="L117" s="471"/>
      <c r="M117" s="472"/>
      <c r="N117" s="471"/>
      <c r="O117" s="473"/>
      <c r="P117" s="471"/>
      <c r="Q117" s="473"/>
      <c r="R117" s="254"/>
      <c r="S117" s="398"/>
    </row>
    <row r="118" spans="1:27" s="145" customFormat="1">
      <c r="A118" s="468"/>
      <c r="B118" s="372"/>
      <c r="C118" s="372"/>
      <c r="D118" s="469"/>
      <c r="E118" s="470"/>
      <c r="F118" s="470"/>
      <c r="G118" s="468"/>
      <c r="H118" s="468"/>
      <c r="I118" s="470"/>
      <c r="J118" s="542"/>
      <c r="K118" s="543"/>
      <c r="L118" s="471"/>
      <c r="M118" s="472"/>
      <c r="N118" s="471"/>
      <c r="O118" s="473"/>
      <c r="P118" s="471"/>
      <c r="Q118" s="473"/>
      <c r="R118" s="254"/>
      <c r="S118" s="398"/>
    </row>
    <row r="119" spans="1:27">
      <c r="A119" s="206"/>
      <c r="C119" s="436"/>
      <c r="D119" s="254"/>
      <c r="E119" s="161"/>
      <c r="F119" s="95"/>
      <c r="G119" s="208"/>
      <c r="H119" s="208"/>
      <c r="I119" s="95"/>
      <c r="J119" s="217"/>
      <c r="K119" s="213"/>
      <c r="L119" s="209"/>
      <c r="M119" s="210"/>
      <c r="N119" s="213"/>
      <c r="O119" s="115"/>
      <c r="P119" s="255"/>
      <c r="Q119" s="218"/>
      <c r="R119" s="214"/>
    </row>
    <row r="120" spans="1:27" s="147" customFormat="1">
      <c r="A120" s="330" t="s">
        <v>347</v>
      </c>
      <c r="B120" s="330"/>
      <c r="C120" s="330"/>
      <c r="D120" s="330"/>
      <c r="E120" s="19"/>
      <c r="F120" s="181" t="s">
        <v>370</v>
      </c>
      <c r="G120" s="208"/>
      <c r="H120" s="218"/>
      <c r="I120" s="95"/>
      <c r="J120" s="89"/>
      <c r="K120" s="158"/>
      <c r="L120" s="209"/>
      <c r="M120" s="210"/>
      <c r="N120" s="158"/>
      <c r="O120" s="211"/>
      <c r="P120" s="212"/>
      <c r="Q120" s="19"/>
      <c r="R120" s="18"/>
      <c r="S120" s="89"/>
      <c r="U120" s="146"/>
      <c r="V120" s="146"/>
      <c r="W120" s="146"/>
      <c r="X120" s="146"/>
      <c r="Y120" s="146"/>
      <c r="Z120" s="146"/>
      <c r="AA120" s="146"/>
    </row>
    <row r="121" spans="1:27" s="147" customFormat="1">
      <c r="A121" s="195" t="s">
        <v>2535</v>
      </c>
      <c r="B121" s="220"/>
      <c r="C121" s="220"/>
      <c r="D121" s="220"/>
      <c r="E121" s="88"/>
      <c r="F121" s="181" t="s">
        <v>2577</v>
      </c>
      <c r="G121" s="208"/>
      <c r="H121" s="218"/>
      <c r="I121" s="95"/>
      <c r="J121" s="89"/>
      <c r="K121" s="158"/>
      <c r="L121" s="209"/>
      <c r="M121" s="210"/>
      <c r="N121" s="158"/>
      <c r="O121" s="211"/>
      <c r="P121" s="212"/>
      <c r="Q121" s="19"/>
      <c r="R121" s="18"/>
      <c r="S121" s="89"/>
      <c r="U121" s="146"/>
      <c r="V121" s="146"/>
      <c r="W121" s="146"/>
      <c r="X121" s="146"/>
      <c r="Y121" s="146"/>
      <c r="Z121" s="146"/>
      <c r="AA121" s="146"/>
    </row>
    <row r="122" spans="1:27" s="147" customFormat="1">
      <c r="A122" s="195"/>
      <c r="B122" s="330"/>
      <c r="C122" s="330"/>
      <c r="D122" s="330"/>
      <c r="E122" s="88"/>
      <c r="F122" s="181"/>
      <c r="G122" s="208"/>
      <c r="H122" s="218"/>
      <c r="I122" s="95"/>
      <c r="J122" s="89"/>
      <c r="K122" s="158"/>
      <c r="L122" s="209"/>
      <c r="M122" s="210"/>
      <c r="N122" s="158"/>
      <c r="O122" s="211"/>
      <c r="P122" s="212"/>
      <c r="Q122" s="19"/>
      <c r="R122" s="18"/>
      <c r="S122" s="89"/>
      <c r="U122" s="146"/>
      <c r="V122" s="146"/>
      <c r="W122" s="146"/>
      <c r="X122" s="146"/>
      <c r="Y122" s="146"/>
      <c r="Z122" s="146"/>
      <c r="AA122" s="146"/>
    </row>
    <row r="123" spans="1:27" s="147" customFormat="1">
      <c r="A123" s="195"/>
      <c r="B123" s="330"/>
      <c r="C123" s="330"/>
      <c r="D123" s="330"/>
      <c r="E123" s="88"/>
      <c r="F123" s="181"/>
      <c r="G123" s="208"/>
      <c r="H123" s="218"/>
      <c r="I123" s="95"/>
      <c r="J123" s="89"/>
      <c r="K123" s="158"/>
      <c r="L123" s="209"/>
      <c r="M123" s="210"/>
      <c r="N123" s="158"/>
      <c r="O123" s="211"/>
      <c r="P123" s="212"/>
      <c r="Q123" s="19"/>
      <c r="R123" s="18"/>
      <c r="S123" s="89"/>
      <c r="U123" s="146"/>
      <c r="V123" s="146"/>
      <c r="W123" s="146"/>
      <c r="X123" s="146"/>
      <c r="Y123" s="146"/>
      <c r="Z123" s="146"/>
      <c r="AA123" s="146"/>
    </row>
    <row r="124" spans="1:27" s="147" customFormat="1">
      <c r="A124" s="206"/>
      <c r="B124" s="201"/>
      <c r="C124" s="207"/>
      <c r="D124" s="115"/>
      <c r="E124" s="161"/>
      <c r="F124" s="95"/>
      <c r="G124" s="208"/>
      <c r="H124" s="218"/>
      <c r="I124" s="95"/>
      <c r="J124" s="89"/>
      <c r="K124" s="158"/>
      <c r="L124" s="209"/>
      <c r="M124" s="210"/>
      <c r="N124" s="158"/>
      <c r="O124" s="211"/>
      <c r="P124" s="212"/>
      <c r="Q124" s="19"/>
      <c r="R124" s="18"/>
      <c r="S124" s="89"/>
      <c r="U124" s="146"/>
      <c r="V124" s="146"/>
      <c r="W124" s="146"/>
      <c r="X124" s="146"/>
      <c r="Y124" s="146"/>
      <c r="Z124" s="146"/>
      <c r="AA124" s="146"/>
    </row>
    <row r="125" spans="1:27" ht="15">
      <c r="B125" s="332" t="s">
        <v>2449</v>
      </c>
      <c r="C125" s="332"/>
      <c r="D125" s="332"/>
      <c r="E125" s="332"/>
      <c r="F125" s="181"/>
      <c r="G125" s="181"/>
      <c r="H125" s="181"/>
      <c r="I125" s="181"/>
      <c r="J125" s="151"/>
      <c r="K125" s="152"/>
      <c r="L125" s="177"/>
      <c r="M125" s="178"/>
      <c r="N125" s="179"/>
      <c r="O125" s="94"/>
      <c r="P125" s="150"/>
      <c r="R125" s="1"/>
      <c r="S125" s="49"/>
      <c r="T125" s="18"/>
      <c r="U125" s="18"/>
      <c r="V125" s="18"/>
      <c r="W125" s="18"/>
      <c r="X125" s="18"/>
      <c r="Y125" s="18"/>
      <c r="Z125" s="18"/>
      <c r="AA125" s="18"/>
    </row>
    <row r="126" spans="1:27" ht="38.25">
      <c r="A126" s="186" t="s">
        <v>13</v>
      </c>
      <c r="B126" s="186" t="s">
        <v>218</v>
      </c>
      <c r="C126" s="192"/>
      <c r="D126" s="187" t="s">
        <v>259</v>
      </c>
      <c r="E126" s="186" t="s">
        <v>260</v>
      </c>
      <c r="F126" s="186" t="s">
        <v>261</v>
      </c>
      <c r="G126" s="186" t="s">
        <v>346</v>
      </c>
      <c r="H126" s="186" t="s">
        <v>263</v>
      </c>
      <c r="I126" s="186" t="s">
        <v>264</v>
      </c>
      <c r="J126" s="583" t="s">
        <v>265</v>
      </c>
      <c r="K126" s="584"/>
      <c r="L126" s="186" t="s">
        <v>266</v>
      </c>
      <c r="M126" s="186" t="s">
        <v>267</v>
      </c>
      <c r="N126" s="186" t="s">
        <v>268</v>
      </c>
      <c r="O126" s="187" t="s">
        <v>269</v>
      </c>
      <c r="P126" s="119"/>
      <c r="Q126" s="1"/>
      <c r="R126" s="49"/>
      <c r="S126" s="18"/>
      <c r="T126" s="18"/>
      <c r="U126" s="18"/>
      <c r="V126" s="18"/>
      <c r="W126" s="18"/>
      <c r="X126" s="18"/>
      <c r="Y126" s="18"/>
      <c r="Z126" s="18"/>
    </row>
    <row r="127" spans="1:27" s="258" customFormat="1">
      <c r="A127" s="456">
        <v>1</v>
      </c>
      <c r="B127" s="467">
        <v>43199</v>
      </c>
      <c r="C127" s="456"/>
      <c r="D127" s="490" t="s">
        <v>597</v>
      </c>
      <c r="E127" s="456" t="s">
        <v>270</v>
      </c>
      <c r="F127" s="456">
        <v>406</v>
      </c>
      <c r="G127" s="456">
        <v>398</v>
      </c>
      <c r="H127" s="456">
        <v>413.5</v>
      </c>
      <c r="I127" s="456">
        <v>425</v>
      </c>
      <c r="J127" s="585" t="s">
        <v>3528</v>
      </c>
      <c r="K127" s="586"/>
      <c r="L127" s="456">
        <f>H127-F127-K127</f>
        <v>7.5</v>
      </c>
      <c r="M127" s="488">
        <f t="shared" ref="M127" si="34">L127/F127</f>
        <v>1.8472906403940888E-2</v>
      </c>
      <c r="N127" s="466" t="s">
        <v>272</v>
      </c>
      <c r="O127" s="467">
        <v>43199</v>
      </c>
      <c r="P127" s="260"/>
      <c r="Q127" s="254"/>
      <c r="S127" s="398" t="s">
        <v>2438</v>
      </c>
      <c r="T127" s="254"/>
      <c r="U127" s="254"/>
      <c r="V127" s="254"/>
      <c r="W127" s="254"/>
      <c r="X127" s="254"/>
      <c r="Y127" s="254"/>
      <c r="Z127" s="254"/>
      <c r="AA127" s="254"/>
    </row>
    <row r="128" spans="1:27" s="258" customFormat="1">
      <c r="A128" s="487">
        <v>2</v>
      </c>
      <c r="B128" s="494">
        <v>43199</v>
      </c>
      <c r="C128" s="487"/>
      <c r="D128" s="242" t="s">
        <v>2107</v>
      </c>
      <c r="E128" s="487" t="s">
        <v>270</v>
      </c>
      <c r="F128" s="487">
        <v>501.5</v>
      </c>
      <c r="G128" s="487">
        <v>490</v>
      </c>
      <c r="H128" s="487">
        <v>499.5</v>
      </c>
      <c r="I128" s="487">
        <v>518</v>
      </c>
      <c r="J128" s="575" t="s">
        <v>3529</v>
      </c>
      <c r="K128" s="576"/>
      <c r="L128" s="491">
        <f>H128-F128-K128</f>
        <v>-2</v>
      </c>
      <c r="M128" s="492">
        <f t="shared" ref="M128" si="35">L128/F128</f>
        <v>-3.9880358923230306E-3</v>
      </c>
      <c r="N128" s="493" t="s">
        <v>2561</v>
      </c>
      <c r="O128" s="494">
        <v>43199</v>
      </c>
      <c r="P128" s="260"/>
      <c r="Q128" s="254"/>
      <c r="S128" s="398" t="s">
        <v>2438</v>
      </c>
      <c r="T128" s="254"/>
      <c r="U128" s="254"/>
      <c r="V128" s="254"/>
      <c r="W128" s="254"/>
      <c r="X128" s="254"/>
      <c r="Y128" s="254"/>
      <c r="Z128" s="254"/>
      <c r="AA128" s="254"/>
    </row>
    <row r="129" spans="1:27" s="258" customFormat="1">
      <c r="A129" s="495">
        <v>3</v>
      </c>
      <c r="B129" s="476">
        <v>43199</v>
      </c>
      <c r="C129" s="495"/>
      <c r="D129" s="498" t="s">
        <v>125</v>
      </c>
      <c r="E129" s="495" t="s">
        <v>2390</v>
      </c>
      <c r="F129" s="495">
        <v>99.5</v>
      </c>
      <c r="G129" s="495">
        <v>101</v>
      </c>
      <c r="H129" s="495">
        <v>101</v>
      </c>
      <c r="I129" s="495" t="s">
        <v>3530</v>
      </c>
      <c r="J129" s="587" t="s">
        <v>3531</v>
      </c>
      <c r="K129" s="588"/>
      <c r="L129" s="496">
        <f>F129-H129</f>
        <v>-1.5</v>
      </c>
      <c r="M129" s="497">
        <f t="shared" ref="M129:M131" si="36">L129/F129</f>
        <v>-1.507537688442211E-2</v>
      </c>
      <c r="N129" s="475" t="s">
        <v>2171</v>
      </c>
      <c r="O129" s="476">
        <v>43199</v>
      </c>
      <c r="P129" s="260"/>
      <c r="Q129" s="254"/>
      <c r="S129" s="398" t="s">
        <v>2437</v>
      </c>
      <c r="T129" s="254"/>
      <c r="U129" s="254"/>
      <c r="V129" s="254"/>
      <c r="W129" s="254"/>
      <c r="X129" s="254"/>
      <c r="Y129" s="254"/>
      <c r="Z129" s="254"/>
      <c r="AA129" s="254"/>
    </row>
    <row r="130" spans="1:27" s="258" customFormat="1">
      <c r="A130" s="499">
        <v>4</v>
      </c>
      <c r="B130" s="494">
        <v>43200</v>
      </c>
      <c r="C130" s="499"/>
      <c r="D130" s="242" t="s">
        <v>1626</v>
      </c>
      <c r="E130" s="499" t="s">
        <v>270</v>
      </c>
      <c r="F130" s="499">
        <v>373</v>
      </c>
      <c r="G130" s="499">
        <v>366</v>
      </c>
      <c r="H130" s="499">
        <v>373</v>
      </c>
      <c r="I130" s="499" t="s">
        <v>3541</v>
      </c>
      <c r="J130" s="575" t="s">
        <v>3542</v>
      </c>
      <c r="K130" s="576"/>
      <c r="L130" s="491">
        <f>H130-F130-K130</f>
        <v>0</v>
      </c>
      <c r="M130" s="492">
        <f t="shared" si="36"/>
        <v>0</v>
      </c>
      <c r="N130" s="493" t="s">
        <v>2561</v>
      </c>
      <c r="O130" s="494">
        <v>43200</v>
      </c>
      <c r="P130" s="260"/>
      <c r="Q130" s="254"/>
      <c r="S130" s="398" t="s">
        <v>2438</v>
      </c>
      <c r="T130" s="254"/>
      <c r="U130" s="254"/>
      <c r="V130" s="254"/>
      <c r="W130" s="254"/>
      <c r="X130" s="254"/>
      <c r="Y130" s="254"/>
      <c r="Z130" s="254"/>
      <c r="AA130" s="254"/>
    </row>
    <row r="131" spans="1:27" s="258" customFormat="1">
      <c r="A131" s="456">
        <v>5</v>
      </c>
      <c r="B131" s="467">
        <v>43200</v>
      </c>
      <c r="C131" s="456"/>
      <c r="D131" s="490" t="s">
        <v>2107</v>
      </c>
      <c r="E131" s="456" t="s">
        <v>270</v>
      </c>
      <c r="F131" s="456">
        <v>497</v>
      </c>
      <c r="G131" s="456">
        <v>487</v>
      </c>
      <c r="H131" s="456">
        <v>515</v>
      </c>
      <c r="I131" s="456">
        <v>510</v>
      </c>
      <c r="J131" s="585" t="s">
        <v>3543</v>
      </c>
      <c r="K131" s="586"/>
      <c r="L131" s="456">
        <f>H131-F131-K131</f>
        <v>18</v>
      </c>
      <c r="M131" s="488">
        <f t="shared" si="36"/>
        <v>3.6217303822937627E-2</v>
      </c>
      <c r="N131" s="466" t="s">
        <v>272</v>
      </c>
      <c r="O131" s="467">
        <v>43200</v>
      </c>
      <c r="P131" s="260"/>
      <c r="Q131" s="254"/>
      <c r="S131" s="398" t="s">
        <v>2438</v>
      </c>
      <c r="T131" s="254"/>
      <c r="U131" s="254"/>
      <c r="V131" s="254"/>
      <c r="W131" s="254"/>
      <c r="X131" s="254"/>
      <c r="Y131" s="254"/>
      <c r="Z131" s="254"/>
      <c r="AA131" s="254"/>
    </row>
    <row r="132" spans="1:27" s="258" customFormat="1">
      <c r="A132" s="456">
        <v>6</v>
      </c>
      <c r="B132" s="467">
        <v>43201</v>
      </c>
      <c r="C132" s="456"/>
      <c r="D132" s="490" t="s">
        <v>2080</v>
      </c>
      <c r="E132" s="456" t="s">
        <v>270</v>
      </c>
      <c r="F132" s="456">
        <v>377</v>
      </c>
      <c r="G132" s="456">
        <v>369</v>
      </c>
      <c r="H132" s="456">
        <v>384.75</v>
      </c>
      <c r="I132" s="456">
        <v>395</v>
      </c>
      <c r="J132" s="585" t="s">
        <v>3315</v>
      </c>
      <c r="K132" s="586"/>
      <c r="L132" s="456">
        <f>H132-F132-K132</f>
        <v>7.75</v>
      </c>
      <c r="M132" s="488">
        <f t="shared" ref="M132" si="37">L132/F132</f>
        <v>2.0557029177718834E-2</v>
      </c>
      <c r="N132" s="466" t="s">
        <v>272</v>
      </c>
      <c r="O132" s="467">
        <v>43201</v>
      </c>
      <c r="P132" s="260"/>
      <c r="Q132" s="254"/>
      <c r="S132" s="398" t="s">
        <v>2438</v>
      </c>
      <c r="T132" s="254"/>
      <c r="U132" s="254"/>
      <c r="V132" s="254"/>
      <c r="W132" s="254"/>
      <c r="X132" s="254"/>
      <c r="Y132" s="254"/>
      <c r="Z132" s="254"/>
      <c r="AA132" s="254"/>
    </row>
    <row r="133" spans="1:27" s="258" customFormat="1">
      <c r="A133" s="456">
        <v>7</v>
      </c>
      <c r="B133" s="467">
        <v>43202</v>
      </c>
      <c r="C133" s="456"/>
      <c r="D133" s="490" t="s">
        <v>1626</v>
      </c>
      <c r="E133" s="456" t="s">
        <v>270</v>
      </c>
      <c r="F133" s="456">
        <v>374</v>
      </c>
      <c r="G133" s="456">
        <v>366</v>
      </c>
      <c r="H133" s="456">
        <v>381.5</v>
      </c>
      <c r="I133" s="456" t="s">
        <v>3585</v>
      </c>
      <c r="J133" s="585" t="s">
        <v>3528</v>
      </c>
      <c r="K133" s="586"/>
      <c r="L133" s="456">
        <f>H133-F133</f>
        <v>7.5</v>
      </c>
      <c r="M133" s="488">
        <f t="shared" ref="M133:M134" si="38">L133/F133</f>
        <v>2.0053475935828877E-2</v>
      </c>
      <c r="N133" s="466" t="s">
        <v>272</v>
      </c>
      <c r="O133" s="467">
        <v>43202</v>
      </c>
      <c r="P133" s="260"/>
      <c r="Q133" s="254"/>
      <c r="S133" s="398" t="s">
        <v>2438</v>
      </c>
      <c r="T133" s="254"/>
      <c r="U133" s="254"/>
      <c r="V133" s="254"/>
      <c r="W133" s="254"/>
      <c r="X133" s="254"/>
      <c r="Y133" s="254"/>
      <c r="Z133" s="254"/>
      <c r="AA133" s="254"/>
    </row>
    <row r="134" spans="1:27" s="258" customFormat="1">
      <c r="A134" s="519">
        <v>8</v>
      </c>
      <c r="B134" s="494">
        <v>43202</v>
      </c>
      <c r="C134" s="519"/>
      <c r="D134" s="242" t="s">
        <v>561</v>
      </c>
      <c r="E134" s="519" t="s">
        <v>270</v>
      </c>
      <c r="F134" s="519">
        <v>1283</v>
      </c>
      <c r="G134" s="519">
        <v>1258</v>
      </c>
      <c r="H134" s="519">
        <v>1291.5</v>
      </c>
      <c r="I134" s="519" t="s">
        <v>3586</v>
      </c>
      <c r="J134" s="575" t="s">
        <v>3324</v>
      </c>
      <c r="K134" s="576"/>
      <c r="L134" s="491">
        <f>H134-F134-K134</f>
        <v>8.5</v>
      </c>
      <c r="M134" s="492">
        <f t="shared" si="38"/>
        <v>6.6250974279033516E-3</v>
      </c>
      <c r="N134" s="493" t="s">
        <v>2561</v>
      </c>
      <c r="O134" s="494">
        <v>43201</v>
      </c>
      <c r="P134" s="260"/>
      <c r="Q134" s="254"/>
      <c r="S134" s="398" t="s">
        <v>2437</v>
      </c>
      <c r="T134" s="254"/>
      <c r="U134" s="254"/>
      <c r="V134" s="254"/>
      <c r="W134" s="254"/>
      <c r="X134" s="254"/>
      <c r="Y134" s="254"/>
      <c r="Z134" s="254"/>
      <c r="AA134" s="254"/>
    </row>
    <row r="135" spans="1:27" s="258" customFormat="1">
      <c r="A135" s="456">
        <v>9</v>
      </c>
      <c r="B135" s="467">
        <v>43202</v>
      </c>
      <c r="C135" s="456"/>
      <c r="D135" s="490" t="s">
        <v>975</v>
      </c>
      <c r="E135" s="456" t="s">
        <v>270</v>
      </c>
      <c r="F135" s="456">
        <v>153.5</v>
      </c>
      <c r="G135" s="456">
        <v>149</v>
      </c>
      <c r="H135" s="456">
        <v>156.5</v>
      </c>
      <c r="I135" s="456" t="s">
        <v>3592</v>
      </c>
      <c r="J135" s="585" t="s">
        <v>3593</v>
      </c>
      <c r="K135" s="586"/>
      <c r="L135" s="456">
        <f>H135-F135</f>
        <v>3</v>
      </c>
      <c r="M135" s="488">
        <f t="shared" ref="M135" si="39">L135/F135</f>
        <v>1.9543973941368076E-2</v>
      </c>
      <c r="N135" s="466" t="s">
        <v>272</v>
      </c>
      <c r="O135" s="467">
        <v>43202</v>
      </c>
      <c r="P135" s="260"/>
      <c r="Q135" s="254"/>
      <c r="S135" s="398" t="s">
        <v>2438</v>
      </c>
      <c r="T135" s="254"/>
      <c r="U135" s="254"/>
      <c r="V135" s="254"/>
      <c r="W135" s="254"/>
      <c r="X135" s="254"/>
      <c r="Y135" s="254"/>
      <c r="Z135" s="254"/>
      <c r="AA135" s="254"/>
    </row>
    <row r="136" spans="1:27" s="145" customFormat="1">
      <c r="A136" s="468"/>
      <c r="B136" s="372"/>
      <c r="C136" s="372"/>
      <c r="D136" s="403"/>
      <c r="E136" s="470"/>
      <c r="F136" s="470"/>
      <c r="G136" s="468"/>
      <c r="H136" s="468"/>
      <c r="I136" s="470"/>
      <c r="J136" s="589"/>
      <c r="K136" s="590"/>
      <c r="L136" s="471"/>
      <c r="M136" s="472"/>
      <c r="N136" s="471"/>
      <c r="O136" s="473"/>
      <c r="P136" s="520"/>
      <c r="Q136" s="521"/>
      <c r="R136" s="254"/>
      <c r="S136" s="398"/>
    </row>
    <row r="137" spans="1:27" s="145" customFormat="1">
      <c r="A137" s="468"/>
      <c r="B137" s="372"/>
      <c r="C137" s="372"/>
      <c r="D137" s="403"/>
      <c r="E137" s="470"/>
      <c r="F137" s="470"/>
      <c r="G137" s="468"/>
      <c r="H137" s="468"/>
      <c r="I137" s="470"/>
      <c r="J137" s="589"/>
      <c r="K137" s="590"/>
      <c r="L137" s="471"/>
      <c r="M137" s="472"/>
      <c r="N137" s="471"/>
      <c r="O137" s="473"/>
      <c r="P137" s="520"/>
      <c r="Q137" s="521"/>
      <c r="R137" s="254"/>
      <c r="S137" s="398"/>
    </row>
    <row r="138" spans="1:27" s="145" customFormat="1">
      <c r="A138" s="468"/>
      <c r="B138" s="372"/>
      <c r="C138" s="372"/>
      <c r="D138" s="403"/>
      <c r="E138" s="470"/>
      <c r="F138" s="470"/>
      <c r="G138" s="468"/>
      <c r="H138" s="468"/>
      <c r="I138" s="470"/>
      <c r="J138" s="589"/>
      <c r="K138" s="590"/>
      <c r="L138" s="471"/>
      <c r="M138" s="472"/>
      <c r="N138" s="471"/>
      <c r="O138" s="473"/>
      <c r="P138" s="520"/>
      <c r="Q138" s="521"/>
      <c r="R138" s="254"/>
      <c r="S138" s="398"/>
    </row>
    <row r="139" spans="1:27" s="258" customFormat="1">
      <c r="A139" s="257"/>
      <c r="B139" s="257"/>
      <c r="C139" s="257"/>
      <c r="D139" s="256"/>
      <c r="E139" s="257"/>
      <c r="F139" s="257"/>
      <c r="G139" s="257"/>
      <c r="H139" s="257"/>
      <c r="I139" s="257"/>
      <c r="J139" s="589"/>
      <c r="K139" s="590"/>
      <c r="L139" s="257"/>
      <c r="M139" s="257"/>
      <c r="N139" s="257"/>
      <c r="O139" s="256"/>
      <c r="P139" s="260"/>
      <c r="Q139" s="254"/>
      <c r="S139" s="259"/>
      <c r="T139" s="254"/>
      <c r="U139" s="254"/>
      <c r="V139" s="254"/>
      <c r="W139" s="254"/>
      <c r="X139" s="254"/>
      <c r="Y139" s="254"/>
      <c r="Z139" s="254"/>
      <c r="AA139" s="254"/>
    </row>
    <row r="140" spans="1:27" ht="15">
      <c r="A140" s="19"/>
      <c r="B140" s="333" t="s">
        <v>279</v>
      </c>
      <c r="C140" s="333"/>
      <c r="D140" s="333"/>
      <c r="E140" s="333"/>
      <c r="F140" s="89"/>
      <c r="G140" s="89"/>
      <c r="H140" s="185"/>
      <c r="I140" s="89"/>
      <c r="J140" s="155"/>
      <c r="K140" s="167"/>
      <c r="L140" s="180"/>
      <c r="M140" s="89"/>
      <c r="N140" s="89"/>
      <c r="O140" s="18"/>
      <c r="P140" s="146"/>
      <c r="Q140" s="1"/>
      <c r="R140" s="18"/>
      <c r="S140" s="89"/>
      <c r="T140" s="18"/>
      <c r="U140" s="18"/>
      <c r="V140" s="18"/>
      <c r="W140" s="18"/>
      <c r="X140" s="18"/>
      <c r="Y140" s="18"/>
      <c r="Z140" s="18"/>
    </row>
    <row r="141" spans="1:27" ht="38.25">
      <c r="A141" s="164" t="s">
        <v>13</v>
      </c>
      <c r="B141" s="85" t="s">
        <v>218</v>
      </c>
      <c r="C141" s="85"/>
      <c r="D141" s="86" t="s">
        <v>259</v>
      </c>
      <c r="E141" s="85" t="s">
        <v>260</v>
      </c>
      <c r="F141" s="85" t="s">
        <v>261</v>
      </c>
      <c r="G141" s="85" t="s">
        <v>280</v>
      </c>
      <c r="H141" s="85" t="s">
        <v>281</v>
      </c>
      <c r="I141" s="85" t="s">
        <v>264</v>
      </c>
      <c r="J141" s="540" t="s">
        <v>265</v>
      </c>
      <c r="K141" s="541"/>
      <c r="L141" s="85" t="s">
        <v>266</v>
      </c>
      <c r="M141" s="85" t="s">
        <v>267</v>
      </c>
      <c r="N141" s="85" t="s">
        <v>268</v>
      </c>
      <c r="O141" s="86" t="s">
        <v>269</v>
      </c>
      <c r="P141" s="9"/>
      <c r="Q141" s="1"/>
      <c r="R141" s="18"/>
      <c r="S141" s="89"/>
      <c r="T141" s="18"/>
      <c r="U141" s="18"/>
      <c r="V141" s="18"/>
      <c r="W141" s="18"/>
      <c r="X141" s="18"/>
      <c r="Y141" s="18"/>
      <c r="Z141" s="18"/>
    </row>
    <row r="142" spans="1:27" s="147" customFormat="1">
      <c r="A142" s="291">
        <v>1</v>
      </c>
      <c r="B142" s="292">
        <v>41579</v>
      </c>
      <c r="C142" s="292"/>
      <c r="D142" s="293" t="s">
        <v>282</v>
      </c>
      <c r="E142" s="291" t="s">
        <v>283</v>
      </c>
      <c r="F142" s="294">
        <v>82</v>
      </c>
      <c r="G142" s="291" t="s">
        <v>219</v>
      </c>
      <c r="H142" s="291">
        <v>100</v>
      </c>
      <c r="I142" s="295">
        <v>100</v>
      </c>
      <c r="J142" s="548" t="s">
        <v>285</v>
      </c>
      <c r="K142" s="549"/>
      <c r="L142" s="296">
        <f t="shared" ref="L142:L164" si="40">H142-F142-K142</f>
        <v>18</v>
      </c>
      <c r="M142" s="297">
        <f t="shared" ref="M142:M164" si="41">L142/F142</f>
        <v>0.21951219512195122</v>
      </c>
      <c r="N142" s="298" t="s">
        <v>272</v>
      </c>
      <c r="O142" s="299">
        <v>42657</v>
      </c>
      <c r="P142" s="198"/>
      <c r="Q142" s="198"/>
      <c r="R142" s="198"/>
      <c r="S142" s="197"/>
      <c r="T142" s="198"/>
      <c r="U142" s="198"/>
      <c r="V142" s="198"/>
      <c r="W142" s="198"/>
      <c r="X142" s="198"/>
      <c r="Y142" s="198"/>
      <c r="Z142" s="198"/>
    </row>
    <row r="143" spans="1:27" s="147" customFormat="1">
      <c r="A143" s="291">
        <v>2</v>
      </c>
      <c r="B143" s="292">
        <v>41794</v>
      </c>
      <c r="C143" s="292"/>
      <c r="D143" s="293" t="s">
        <v>284</v>
      </c>
      <c r="E143" s="291" t="s">
        <v>270</v>
      </c>
      <c r="F143" s="294">
        <v>257</v>
      </c>
      <c r="G143" s="291" t="s">
        <v>219</v>
      </c>
      <c r="H143" s="291">
        <v>300</v>
      </c>
      <c r="I143" s="295">
        <v>300</v>
      </c>
      <c r="J143" s="548" t="s">
        <v>285</v>
      </c>
      <c r="K143" s="549"/>
      <c r="L143" s="296">
        <f t="shared" si="40"/>
        <v>43</v>
      </c>
      <c r="M143" s="297">
        <f t="shared" si="41"/>
        <v>0.16731517509727625</v>
      </c>
      <c r="N143" s="298" t="s">
        <v>272</v>
      </c>
      <c r="O143" s="299">
        <v>41822</v>
      </c>
      <c r="P143" s="198"/>
      <c r="Q143" s="198"/>
      <c r="R143" s="198"/>
      <c r="S143" s="197"/>
      <c r="T143" s="198"/>
      <c r="U143" s="198"/>
      <c r="V143" s="198"/>
      <c r="W143" s="198"/>
      <c r="X143" s="198"/>
      <c r="Y143" s="198"/>
      <c r="Z143" s="198"/>
    </row>
    <row r="144" spans="1:27" s="147" customFormat="1">
      <c r="A144" s="291">
        <f t="shared" ref="A144:A152" si="42">1+A143</f>
        <v>3</v>
      </c>
      <c r="B144" s="292">
        <v>41828</v>
      </c>
      <c r="C144" s="292"/>
      <c r="D144" s="293" t="s">
        <v>286</v>
      </c>
      <c r="E144" s="291" t="s">
        <v>270</v>
      </c>
      <c r="F144" s="294">
        <v>393</v>
      </c>
      <c r="G144" s="291" t="s">
        <v>219</v>
      </c>
      <c r="H144" s="291">
        <v>468</v>
      </c>
      <c r="I144" s="295">
        <v>468</v>
      </c>
      <c r="J144" s="548" t="s">
        <v>285</v>
      </c>
      <c r="K144" s="549"/>
      <c r="L144" s="296">
        <f t="shared" si="40"/>
        <v>75</v>
      </c>
      <c r="M144" s="297">
        <f t="shared" si="41"/>
        <v>0.19083969465648856</v>
      </c>
      <c r="N144" s="298" t="s">
        <v>272</v>
      </c>
      <c r="O144" s="299">
        <v>41863</v>
      </c>
      <c r="P144" s="198"/>
      <c r="Q144" s="198"/>
      <c r="R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1">
        <f t="shared" si="42"/>
        <v>4</v>
      </c>
      <c r="B145" s="292">
        <v>41857</v>
      </c>
      <c r="C145" s="292"/>
      <c r="D145" s="293" t="s">
        <v>287</v>
      </c>
      <c r="E145" s="291" t="s">
        <v>270</v>
      </c>
      <c r="F145" s="294">
        <v>205</v>
      </c>
      <c r="G145" s="291" t="s">
        <v>219</v>
      </c>
      <c r="H145" s="291">
        <v>275</v>
      </c>
      <c r="I145" s="295">
        <v>250</v>
      </c>
      <c r="J145" s="548" t="s">
        <v>285</v>
      </c>
      <c r="K145" s="549"/>
      <c r="L145" s="296">
        <f t="shared" si="40"/>
        <v>70</v>
      </c>
      <c r="M145" s="297">
        <f t="shared" si="41"/>
        <v>0.34146341463414637</v>
      </c>
      <c r="N145" s="298" t="s">
        <v>272</v>
      </c>
      <c r="O145" s="299">
        <v>41962</v>
      </c>
      <c r="P145" s="198"/>
      <c r="Q145" s="198"/>
      <c r="R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91">
        <f t="shared" si="42"/>
        <v>5</v>
      </c>
      <c r="B146" s="292">
        <v>41886</v>
      </c>
      <c r="C146" s="292"/>
      <c r="D146" s="293" t="s">
        <v>288</v>
      </c>
      <c r="E146" s="291" t="s">
        <v>270</v>
      </c>
      <c r="F146" s="294">
        <v>162</v>
      </c>
      <c r="G146" s="291" t="s">
        <v>219</v>
      </c>
      <c r="H146" s="291">
        <v>190</v>
      </c>
      <c r="I146" s="295">
        <v>190</v>
      </c>
      <c r="J146" s="548" t="s">
        <v>285</v>
      </c>
      <c r="K146" s="549"/>
      <c r="L146" s="296">
        <f t="shared" si="40"/>
        <v>28</v>
      </c>
      <c r="M146" s="297">
        <f t="shared" si="41"/>
        <v>0.1728395061728395</v>
      </c>
      <c r="N146" s="298" t="s">
        <v>272</v>
      </c>
      <c r="O146" s="299">
        <v>42006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91">
        <f t="shared" si="42"/>
        <v>6</v>
      </c>
      <c r="B147" s="292">
        <v>41886</v>
      </c>
      <c r="C147" s="292"/>
      <c r="D147" s="293" t="s">
        <v>289</v>
      </c>
      <c r="E147" s="291" t="s">
        <v>270</v>
      </c>
      <c r="F147" s="294">
        <v>75</v>
      </c>
      <c r="G147" s="291" t="s">
        <v>219</v>
      </c>
      <c r="H147" s="291">
        <v>91.5</v>
      </c>
      <c r="I147" s="295" t="s">
        <v>290</v>
      </c>
      <c r="J147" s="548" t="s">
        <v>291</v>
      </c>
      <c r="K147" s="549"/>
      <c r="L147" s="296">
        <f t="shared" si="40"/>
        <v>16.5</v>
      </c>
      <c r="M147" s="297">
        <f t="shared" si="41"/>
        <v>0.22</v>
      </c>
      <c r="N147" s="298" t="s">
        <v>272</v>
      </c>
      <c r="O147" s="299">
        <v>41954</v>
      </c>
      <c r="P147" s="198"/>
      <c r="Q147" s="198"/>
      <c r="R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291">
        <f t="shared" si="42"/>
        <v>7</v>
      </c>
      <c r="B148" s="292">
        <v>41913</v>
      </c>
      <c r="C148" s="292"/>
      <c r="D148" s="293" t="s">
        <v>292</v>
      </c>
      <c r="E148" s="291" t="s">
        <v>270</v>
      </c>
      <c r="F148" s="294">
        <v>850</v>
      </c>
      <c r="G148" s="291" t="s">
        <v>219</v>
      </c>
      <c r="H148" s="291">
        <v>982.5</v>
      </c>
      <c r="I148" s="295">
        <v>1050</v>
      </c>
      <c r="J148" s="548" t="s">
        <v>293</v>
      </c>
      <c r="K148" s="549"/>
      <c r="L148" s="296">
        <f t="shared" si="40"/>
        <v>132.5</v>
      </c>
      <c r="M148" s="297">
        <f t="shared" si="41"/>
        <v>0.15588235294117647</v>
      </c>
      <c r="N148" s="298" t="s">
        <v>272</v>
      </c>
      <c r="O148" s="299">
        <v>42039</v>
      </c>
      <c r="P148" s="198"/>
      <c r="Q148" s="198"/>
      <c r="R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291">
        <f t="shared" si="42"/>
        <v>8</v>
      </c>
      <c r="B149" s="292">
        <v>41913</v>
      </c>
      <c r="C149" s="292"/>
      <c r="D149" s="293" t="s">
        <v>294</v>
      </c>
      <c r="E149" s="291" t="s">
        <v>270</v>
      </c>
      <c r="F149" s="294">
        <v>475</v>
      </c>
      <c r="G149" s="291" t="s">
        <v>219</v>
      </c>
      <c r="H149" s="291">
        <v>515</v>
      </c>
      <c r="I149" s="295">
        <v>600</v>
      </c>
      <c r="J149" s="548" t="s">
        <v>295</v>
      </c>
      <c r="K149" s="549"/>
      <c r="L149" s="296">
        <f t="shared" si="40"/>
        <v>40</v>
      </c>
      <c r="M149" s="297">
        <f t="shared" si="41"/>
        <v>8.4210526315789472E-2</v>
      </c>
      <c r="N149" s="298" t="s">
        <v>272</v>
      </c>
      <c r="O149" s="299">
        <v>41939</v>
      </c>
      <c r="P149" s="198"/>
      <c r="Q149" s="198"/>
      <c r="R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291">
        <f t="shared" si="42"/>
        <v>9</v>
      </c>
      <c r="B150" s="292">
        <v>41913</v>
      </c>
      <c r="C150" s="292"/>
      <c r="D150" s="293" t="s">
        <v>296</v>
      </c>
      <c r="E150" s="291" t="s">
        <v>270</v>
      </c>
      <c r="F150" s="294">
        <v>86</v>
      </c>
      <c r="G150" s="291" t="s">
        <v>219</v>
      </c>
      <c r="H150" s="291">
        <v>99</v>
      </c>
      <c r="I150" s="295">
        <v>140</v>
      </c>
      <c r="J150" s="548" t="s">
        <v>297</v>
      </c>
      <c r="K150" s="549"/>
      <c r="L150" s="296">
        <f t="shared" si="40"/>
        <v>13</v>
      </c>
      <c r="M150" s="297">
        <f t="shared" si="41"/>
        <v>0.15116279069767441</v>
      </c>
      <c r="N150" s="298" t="s">
        <v>272</v>
      </c>
      <c r="O150" s="299">
        <v>41939</v>
      </c>
      <c r="P150" s="198"/>
      <c r="Q150" s="198"/>
      <c r="R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291">
        <f t="shared" si="42"/>
        <v>10</v>
      </c>
      <c r="B151" s="292">
        <v>41926</v>
      </c>
      <c r="C151" s="292"/>
      <c r="D151" s="293" t="s">
        <v>298</v>
      </c>
      <c r="E151" s="291" t="s">
        <v>270</v>
      </c>
      <c r="F151" s="294">
        <v>496.6</v>
      </c>
      <c r="G151" s="291" t="s">
        <v>219</v>
      </c>
      <c r="H151" s="291">
        <v>621</v>
      </c>
      <c r="I151" s="295">
        <v>580</v>
      </c>
      <c r="J151" s="548" t="s">
        <v>285</v>
      </c>
      <c r="K151" s="549"/>
      <c r="L151" s="296">
        <f t="shared" si="40"/>
        <v>124.39999999999998</v>
      </c>
      <c r="M151" s="297">
        <f t="shared" si="41"/>
        <v>0.25050342327829234</v>
      </c>
      <c r="N151" s="298" t="s">
        <v>272</v>
      </c>
      <c r="O151" s="299">
        <v>42605</v>
      </c>
      <c r="P151" s="198"/>
      <c r="Q151" s="198"/>
      <c r="R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291">
        <f t="shared" si="42"/>
        <v>11</v>
      </c>
      <c r="B152" s="292">
        <v>41926</v>
      </c>
      <c r="C152" s="292"/>
      <c r="D152" s="293" t="s">
        <v>299</v>
      </c>
      <c r="E152" s="291" t="s">
        <v>270</v>
      </c>
      <c r="F152" s="294">
        <v>2481.9</v>
      </c>
      <c r="G152" s="291" t="s">
        <v>219</v>
      </c>
      <c r="H152" s="291">
        <v>2840</v>
      </c>
      <c r="I152" s="295">
        <v>2870</v>
      </c>
      <c r="J152" s="548" t="s">
        <v>300</v>
      </c>
      <c r="K152" s="549"/>
      <c r="L152" s="296">
        <f t="shared" si="40"/>
        <v>358.09999999999991</v>
      </c>
      <c r="M152" s="297">
        <f t="shared" si="41"/>
        <v>0.14428462065353154</v>
      </c>
      <c r="N152" s="298" t="s">
        <v>272</v>
      </c>
      <c r="O152" s="299">
        <v>42017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291">
        <f>1+A150</f>
        <v>10</v>
      </c>
      <c r="B153" s="292">
        <v>41928</v>
      </c>
      <c r="C153" s="292"/>
      <c r="D153" s="293" t="s">
        <v>301</v>
      </c>
      <c r="E153" s="291" t="s">
        <v>270</v>
      </c>
      <c r="F153" s="294">
        <v>84.5</v>
      </c>
      <c r="G153" s="291" t="s">
        <v>219</v>
      </c>
      <c r="H153" s="291">
        <v>93</v>
      </c>
      <c r="I153" s="295">
        <v>110</v>
      </c>
      <c r="J153" s="548" t="s">
        <v>302</v>
      </c>
      <c r="K153" s="549"/>
      <c r="L153" s="296">
        <f t="shared" si="40"/>
        <v>8.5</v>
      </c>
      <c r="M153" s="297">
        <f t="shared" si="41"/>
        <v>0.10059171597633136</v>
      </c>
      <c r="N153" s="298" t="s">
        <v>272</v>
      </c>
      <c r="O153" s="299">
        <v>41939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91">
        <f t="shared" ref="A154:A172" si="43">1+A153</f>
        <v>11</v>
      </c>
      <c r="B154" s="292">
        <v>41928</v>
      </c>
      <c r="C154" s="292"/>
      <c r="D154" s="293" t="s">
        <v>303</v>
      </c>
      <c r="E154" s="291" t="s">
        <v>270</v>
      </c>
      <c r="F154" s="294">
        <v>401</v>
      </c>
      <c r="G154" s="291" t="s">
        <v>219</v>
      </c>
      <c r="H154" s="291">
        <v>428</v>
      </c>
      <c r="I154" s="295">
        <v>450</v>
      </c>
      <c r="J154" s="548" t="s">
        <v>304</v>
      </c>
      <c r="K154" s="549"/>
      <c r="L154" s="296">
        <f t="shared" si="40"/>
        <v>27</v>
      </c>
      <c r="M154" s="297">
        <f t="shared" si="41"/>
        <v>6.7331670822942641E-2</v>
      </c>
      <c r="N154" s="298" t="s">
        <v>272</v>
      </c>
      <c r="O154" s="299">
        <v>42020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291">
        <f t="shared" si="43"/>
        <v>12</v>
      </c>
      <c r="B155" s="292">
        <v>41928</v>
      </c>
      <c r="C155" s="292"/>
      <c r="D155" s="293" t="s">
        <v>305</v>
      </c>
      <c r="E155" s="291" t="s">
        <v>270</v>
      </c>
      <c r="F155" s="294">
        <v>101</v>
      </c>
      <c r="G155" s="291" t="s">
        <v>219</v>
      </c>
      <c r="H155" s="291">
        <v>112</v>
      </c>
      <c r="I155" s="295">
        <v>120</v>
      </c>
      <c r="J155" s="548" t="s">
        <v>306</v>
      </c>
      <c r="K155" s="549"/>
      <c r="L155" s="296">
        <f t="shared" si="40"/>
        <v>11</v>
      </c>
      <c r="M155" s="297">
        <f t="shared" si="41"/>
        <v>0.10891089108910891</v>
      </c>
      <c r="N155" s="298" t="s">
        <v>272</v>
      </c>
      <c r="O155" s="299">
        <v>41939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291">
        <f t="shared" si="43"/>
        <v>13</v>
      </c>
      <c r="B156" s="292">
        <v>41954</v>
      </c>
      <c r="C156" s="292"/>
      <c r="D156" s="293" t="s">
        <v>307</v>
      </c>
      <c r="E156" s="291" t="s">
        <v>270</v>
      </c>
      <c r="F156" s="294">
        <v>59</v>
      </c>
      <c r="G156" s="291" t="s">
        <v>219</v>
      </c>
      <c r="H156" s="291">
        <v>76</v>
      </c>
      <c r="I156" s="295">
        <v>76</v>
      </c>
      <c r="J156" s="548" t="s">
        <v>285</v>
      </c>
      <c r="K156" s="549"/>
      <c r="L156" s="296">
        <f t="shared" si="40"/>
        <v>17</v>
      </c>
      <c r="M156" s="297">
        <f t="shared" si="41"/>
        <v>0.28813559322033899</v>
      </c>
      <c r="N156" s="298" t="s">
        <v>272</v>
      </c>
      <c r="O156" s="299">
        <v>43032</v>
      </c>
      <c r="P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291">
        <f t="shared" si="43"/>
        <v>14</v>
      </c>
      <c r="B157" s="292">
        <v>41954</v>
      </c>
      <c r="C157" s="292"/>
      <c r="D157" s="293" t="s">
        <v>296</v>
      </c>
      <c r="E157" s="291" t="s">
        <v>270</v>
      </c>
      <c r="F157" s="294">
        <v>99</v>
      </c>
      <c r="G157" s="291" t="s">
        <v>219</v>
      </c>
      <c r="H157" s="291">
        <v>120</v>
      </c>
      <c r="I157" s="295">
        <v>120</v>
      </c>
      <c r="J157" s="548" t="s">
        <v>308</v>
      </c>
      <c r="K157" s="549"/>
      <c r="L157" s="296">
        <f t="shared" si="40"/>
        <v>21</v>
      </c>
      <c r="M157" s="297">
        <f t="shared" si="41"/>
        <v>0.21212121212121213</v>
      </c>
      <c r="N157" s="298" t="s">
        <v>272</v>
      </c>
      <c r="O157" s="299">
        <v>41960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291">
        <f t="shared" si="43"/>
        <v>15</v>
      </c>
      <c r="B158" s="292">
        <v>41956</v>
      </c>
      <c r="C158" s="292"/>
      <c r="D158" s="293" t="s">
        <v>309</v>
      </c>
      <c r="E158" s="291" t="s">
        <v>270</v>
      </c>
      <c r="F158" s="294">
        <v>22</v>
      </c>
      <c r="G158" s="291" t="s">
        <v>219</v>
      </c>
      <c r="H158" s="291">
        <v>33.549999999999997</v>
      </c>
      <c r="I158" s="295">
        <v>32</v>
      </c>
      <c r="J158" s="548" t="s">
        <v>310</v>
      </c>
      <c r="K158" s="549"/>
      <c r="L158" s="296">
        <f t="shared" si="40"/>
        <v>11.549999999999997</v>
      </c>
      <c r="M158" s="297">
        <f t="shared" si="41"/>
        <v>0.52499999999999991</v>
      </c>
      <c r="N158" s="298" t="s">
        <v>272</v>
      </c>
      <c r="O158" s="299">
        <v>42188</v>
      </c>
      <c r="P158" s="198"/>
      <c r="Q158" s="198"/>
      <c r="R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291">
        <f t="shared" si="43"/>
        <v>16</v>
      </c>
      <c r="B159" s="292">
        <v>41976</v>
      </c>
      <c r="C159" s="292"/>
      <c r="D159" s="293" t="s">
        <v>311</v>
      </c>
      <c r="E159" s="291" t="s">
        <v>270</v>
      </c>
      <c r="F159" s="294">
        <v>440</v>
      </c>
      <c r="G159" s="291" t="s">
        <v>219</v>
      </c>
      <c r="H159" s="291">
        <v>520</v>
      </c>
      <c r="I159" s="295">
        <v>520</v>
      </c>
      <c r="J159" s="548" t="s">
        <v>312</v>
      </c>
      <c r="K159" s="549"/>
      <c r="L159" s="296">
        <f t="shared" si="40"/>
        <v>80</v>
      </c>
      <c r="M159" s="297">
        <f t="shared" si="41"/>
        <v>0.18181818181818182</v>
      </c>
      <c r="N159" s="298" t="s">
        <v>272</v>
      </c>
      <c r="O159" s="299">
        <v>42208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291">
        <f t="shared" si="43"/>
        <v>17</v>
      </c>
      <c r="B160" s="292">
        <v>41976</v>
      </c>
      <c r="C160" s="292"/>
      <c r="D160" s="293" t="s">
        <v>313</v>
      </c>
      <c r="E160" s="291" t="s">
        <v>270</v>
      </c>
      <c r="F160" s="294">
        <v>360</v>
      </c>
      <c r="G160" s="291" t="s">
        <v>219</v>
      </c>
      <c r="H160" s="291">
        <v>427</v>
      </c>
      <c r="I160" s="295">
        <v>425</v>
      </c>
      <c r="J160" s="548" t="s">
        <v>314</v>
      </c>
      <c r="K160" s="549"/>
      <c r="L160" s="296">
        <f t="shared" si="40"/>
        <v>67</v>
      </c>
      <c r="M160" s="297">
        <f t="shared" si="41"/>
        <v>0.18611111111111112</v>
      </c>
      <c r="N160" s="298" t="s">
        <v>272</v>
      </c>
      <c r="O160" s="299">
        <v>42058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f t="shared" si="43"/>
        <v>18</v>
      </c>
      <c r="B161" s="292">
        <v>42012</v>
      </c>
      <c r="C161" s="292"/>
      <c r="D161" s="293" t="s">
        <v>388</v>
      </c>
      <c r="E161" s="291" t="s">
        <v>270</v>
      </c>
      <c r="F161" s="294">
        <v>360</v>
      </c>
      <c r="G161" s="291" t="s">
        <v>219</v>
      </c>
      <c r="H161" s="291">
        <v>455</v>
      </c>
      <c r="I161" s="295">
        <v>420</v>
      </c>
      <c r="J161" s="548" t="s">
        <v>315</v>
      </c>
      <c r="K161" s="549"/>
      <c r="L161" s="296">
        <f t="shared" si="40"/>
        <v>95</v>
      </c>
      <c r="M161" s="297">
        <f t="shared" si="41"/>
        <v>0.2638888888888889</v>
      </c>
      <c r="N161" s="298" t="s">
        <v>272</v>
      </c>
      <c r="O161" s="299">
        <v>42024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f t="shared" si="43"/>
        <v>19</v>
      </c>
      <c r="B162" s="292">
        <v>42012</v>
      </c>
      <c r="C162" s="292"/>
      <c r="D162" s="293" t="s">
        <v>2442</v>
      </c>
      <c r="E162" s="291" t="s">
        <v>270</v>
      </c>
      <c r="F162" s="294">
        <v>130</v>
      </c>
      <c r="G162" s="291"/>
      <c r="H162" s="291">
        <v>175.5</v>
      </c>
      <c r="I162" s="295">
        <v>165</v>
      </c>
      <c r="J162" s="548" t="s">
        <v>2873</v>
      </c>
      <c r="K162" s="549"/>
      <c r="L162" s="296">
        <f t="shared" si="40"/>
        <v>45.5</v>
      </c>
      <c r="M162" s="297">
        <f t="shared" si="41"/>
        <v>0.35</v>
      </c>
      <c r="N162" s="298" t="s">
        <v>272</v>
      </c>
      <c r="O162" s="299">
        <v>43088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f t="shared" si="43"/>
        <v>20</v>
      </c>
      <c r="B163" s="292">
        <v>42040</v>
      </c>
      <c r="C163" s="292"/>
      <c r="D163" s="293" t="s">
        <v>316</v>
      </c>
      <c r="E163" s="291" t="s">
        <v>283</v>
      </c>
      <c r="F163" s="294">
        <v>98</v>
      </c>
      <c r="G163" s="291"/>
      <c r="H163" s="291">
        <v>120</v>
      </c>
      <c r="I163" s="295">
        <v>120</v>
      </c>
      <c r="J163" s="548" t="s">
        <v>285</v>
      </c>
      <c r="K163" s="549"/>
      <c r="L163" s="296">
        <f t="shared" si="40"/>
        <v>22</v>
      </c>
      <c r="M163" s="297">
        <f t="shared" si="41"/>
        <v>0.22448979591836735</v>
      </c>
      <c r="N163" s="298" t="s">
        <v>272</v>
      </c>
      <c r="O163" s="299">
        <v>42753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f t="shared" si="43"/>
        <v>21</v>
      </c>
      <c r="B164" s="292">
        <v>42040</v>
      </c>
      <c r="C164" s="292"/>
      <c r="D164" s="293" t="s">
        <v>317</v>
      </c>
      <c r="E164" s="291" t="s">
        <v>283</v>
      </c>
      <c r="F164" s="294">
        <v>196</v>
      </c>
      <c r="G164" s="291"/>
      <c r="H164" s="291">
        <v>262</v>
      </c>
      <c r="I164" s="295">
        <v>255</v>
      </c>
      <c r="J164" s="548" t="s">
        <v>285</v>
      </c>
      <c r="K164" s="549"/>
      <c r="L164" s="296">
        <f t="shared" si="40"/>
        <v>66</v>
      </c>
      <c r="M164" s="297">
        <f t="shared" si="41"/>
        <v>0.33673469387755101</v>
      </c>
      <c r="N164" s="298" t="s">
        <v>272</v>
      </c>
      <c r="O164" s="299">
        <v>42599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307">
        <f t="shared" si="43"/>
        <v>22</v>
      </c>
      <c r="B165" s="308">
        <v>42067</v>
      </c>
      <c r="C165" s="308"/>
      <c r="D165" s="309" t="s">
        <v>318</v>
      </c>
      <c r="E165" s="307" t="s">
        <v>283</v>
      </c>
      <c r="F165" s="310" t="s">
        <v>319</v>
      </c>
      <c r="G165" s="311"/>
      <c r="H165" s="311"/>
      <c r="I165" s="311" t="s">
        <v>320</v>
      </c>
      <c r="J165" s="553" t="s">
        <v>271</v>
      </c>
      <c r="K165" s="554"/>
      <c r="L165" s="311"/>
      <c r="M165" s="307"/>
      <c r="N165" s="312"/>
      <c r="O165" s="313"/>
      <c r="P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f t="shared" si="43"/>
        <v>23</v>
      </c>
      <c r="B166" s="292">
        <v>42067</v>
      </c>
      <c r="C166" s="292"/>
      <c r="D166" s="293" t="s">
        <v>321</v>
      </c>
      <c r="E166" s="291" t="s">
        <v>283</v>
      </c>
      <c r="F166" s="294">
        <v>185</v>
      </c>
      <c r="G166" s="291"/>
      <c r="H166" s="291">
        <v>224</v>
      </c>
      <c r="I166" s="295" t="s">
        <v>322</v>
      </c>
      <c r="J166" s="548" t="s">
        <v>285</v>
      </c>
      <c r="K166" s="549"/>
      <c r="L166" s="296">
        <f>H166-F166-K166</f>
        <v>39</v>
      </c>
      <c r="M166" s="297">
        <f>L166/F166</f>
        <v>0.21081081081081082</v>
      </c>
      <c r="N166" s="298" t="s">
        <v>272</v>
      </c>
      <c r="O166" s="299">
        <v>42647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307">
        <f t="shared" si="43"/>
        <v>24</v>
      </c>
      <c r="B167" s="308">
        <v>42090</v>
      </c>
      <c r="C167" s="308"/>
      <c r="D167" s="309" t="s">
        <v>323</v>
      </c>
      <c r="E167" s="307" t="s">
        <v>283</v>
      </c>
      <c r="F167" s="310" t="s">
        <v>324</v>
      </c>
      <c r="G167" s="311"/>
      <c r="H167" s="311"/>
      <c r="I167" s="311">
        <v>67</v>
      </c>
      <c r="J167" s="553" t="s">
        <v>271</v>
      </c>
      <c r="K167" s="554"/>
      <c r="L167" s="311"/>
      <c r="M167" s="307"/>
      <c r="N167" s="312"/>
      <c r="O167" s="313"/>
      <c r="P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f t="shared" si="43"/>
        <v>25</v>
      </c>
      <c r="B168" s="292">
        <v>42093</v>
      </c>
      <c r="C168" s="292"/>
      <c r="D168" s="293" t="s">
        <v>325</v>
      </c>
      <c r="E168" s="291" t="s">
        <v>283</v>
      </c>
      <c r="F168" s="294">
        <v>183.5</v>
      </c>
      <c r="G168" s="291"/>
      <c r="H168" s="291">
        <v>219</v>
      </c>
      <c r="I168" s="295">
        <v>218</v>
      </c>
      <c r="J168" s="548" t="s">
        <v>326</v>
      </c>
      <c r="K168" s="549"/>
      <c r="L168" s="296">
        <f t="shared" ref="L168:L174" si="44">H168-F168-K168</f>
        <v>35.5</v>
      </c>
      <c r="M168" s="297">
        <f t="shared" ref="M168:M174" si="45">L168/F168</f>
        <v>0.19346049046321526</v>
      </c>
      <c r="N168" s="298" t="s">
        <v>272</v>
      </c>
      <c r="O168" s="299">
        <v>42103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f t="shared" si="43"/>
        <v>26</v>
      </c>
      <c r="B169" s="292">
        <v>42114</v>
      </c>
      <c r="C169" s="292"/>
      <c r="D169" s="293" t="s">
        <v>327</v>
      </c>
      <c r="E169" s="291" t="s">
        <v>283</v>
      </c>
      <c r="F169" s="294">
        <f>(227+237)/2</f>
        <v>232</v>
      </c>
      <c r="G169" s="291"/>
      <c r="H169" s="291">
        <v>298</v>
      </c>
      <c r="I169" s="295">
        <v>298</v>
      </c>
      <c r="J169" s="548" t="s">
        <v>285</v>
      </c>
      <c r="K169" s="549"/>
      <c r="L169" s="296">
        <f t="shared" si="44"/>
        <v>66</v>
      </c>
      <c r="M169" s="297">
        <f t="shared" si="45"/>
        <v>0.28448275862068967</v>
      </c>
      <c r="N169" s="298" t="s">
        <v>272</v>
      </c>
      <c r="O169" s="299">
        <v>42823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f t="shared" si="43"/>
        <v>27</v>
      </c>
      <c r="B170" s="292">
        <v>42128</v>
      </c>
      <c r="C170" s="292"/>
      <c r="D170" s="293" t="s">
        <v>328</v>
      </c>
      <c r="E170" s="291" t="s">
        <v>270</v>
      </c>
      <c r="F170" s="294">
        <v>385</v>
      </c>
      <c r="G170" s="291"/>
      <c r="H170" s="291">
        <f>212.5+331</f>
        <v>543.5</v>
      </c>
      <c r="I170" s="295">
        <v>510</v>
      </c>
      <c r="J170" s="548" t="s">
        <v>329</v>
      </c>
      <c r="K170" s="549"/>
      <c r="L170" s="296">
        <f t="shared" si="44"/>
        <v>158.5</v>
      </c>
      <c r="M170" s="297">
        <f t="shared" si="45"/>
        <v>0.41168831168831171</v>
      </c>
      <c r="N170" s="298" t="s">
        <v>272</v>
      </c>
      <c r="O170" s="299">
        <v>42235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f t="shared" si="43"/>
        <v>28</v>
      </c>
      <c r="B171" s="292">
        <v>42128</v>
      </c>
      <c r="C171" s="292"/>
      <c r="D171" s="293" t="s">
        <v>330</v>
      </c>
      <c r="E171" s="291" t="s">
        <v>270</v>
      </c>
      <c r="F171" s="294">
        <v>115.5</v>
      </c>
      <c r="G171" s="291"/>
      <c r="H171" s="291">
        <v>146</v>
      </c>
      <c r="I171" s="295">
        <v>142</v>
      </c>
      <c r="J171" s="548" t="s">
        <v>331</v>
      </c>
      <c r="K171" s="549"/>
      <c r="L171" s="296">
        <f t="shared" si="44"/>
        <v>30.5</v>
      </c>
      <c r="M171" s="297">
        <f t="shared" si="45"/>
        <v>0.26406926406926406</v>
      </c>
      <c r="N171" s="298" t="s">
        <v>272</v>
      </c>
      <c r="O171" s="299">
        <v>42202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f t="shared" si="43"/>
        <v>29</v>
      </c>
      <c r="B172" s="292">
        <v>42151</v>
      </c>
      <c r="C172" s="292"/>
      <c r="D172" s="293" t="s">
        <v>332</v>
      </c>
      <c r="E172" s="291" t="s">
        <v>270</v>
      </c>
      <c r="F172" s="294">
        <v>237.5</v>
      </c>
      <c r="G172" s="291"/>
      <c r="H172" s="291">
        <v>279.5</v>
      </c>
      <c r="I172" s="295">
        <v>278</v>
      </c>
      <c r="J172" s="548" t="s">
        <v>285</v>
      </c>
      <c r="K172" s="549"/>
      <c r="L172" s="296">
        <f t="shared" si="44"/>
        <v>42</v>
      </c>
      <c r="M172" s="297">
        <f t="shared" si="45"/>
        <v>0.17684210526315788</v>
      </c>
      <c r="N172" s="298" t="s">
        <v>272</v>
      </c>
      <c r="O172" s="299">
        <v>42222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v>30</v>
      </c>
      <c r="B173" s="292">
        <v>42174</v>
      </c>
      <c r="C173" s="292"/>
      <c r="D173" s="293" t="s">
        <v>303</v>
      </c>
      <c r="E173" s="291" t="s">
        <v>283</v>
      </c>
      <c r="F173" s="294">
        <v>340</v>
      </c>
      <c r="G173" s="291"/>
      <c r="H173" s="291">
        <v>448</v>
      </c>
      <c r="I173" s="295">
        <v>448</v>
      </c>
      <c r="J173" s="548" t="s">
        <v>285</v>
      </c>
      <c r="K173" s="549"/>
      <c r="L173" s="296">
        <f t="shared" si="44"/>
        <v>108</v>
      </c>
      <c r="M173" s="297">
        <f t="shared" si="45"/>
        <v>0.31764705882352939</v>
      </c>
      <c r="N173" s="298" t="s">
        <v>272</v>
      </c>
      <c r="O173" s="299">
        <v>43018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v>31</v>
      </c>
      <c r="B174" s="292">
        <v>42191</v>
      </c>
      <c r="C174" s="292"/>
      <c r="D174" s="293" t="s">
        <v>333</v>
      </c>
      <c r="E174" s="291" t="s">
        <v>283</v>
      </c>
      <c r="F174" s="294">
        <v>390</v>
      </c>
      <c r="G174" s="291"/>
      <c r="H174" s="291">
        <v>460</v>
      </c>
      <c r="I174" s="295">
        <v>460</v>
      </c>
      <c r="J174" s="548" t="s">
        <v>285</v>
      </c>
      <c r="K174" s="549"/>
      <c r="L174" s="296">
        <f t="shared" si="44"/>
        <v>70</v>
      </c>
      <c r="M174" s="297">
        <f t="shared" si="45"/>
        <v>0.17948717948717949</v>
      </c>
      <c r="N174" s="298" t="s">
        <v>272</v>
      </c>
      <c r="O174" s="299">
        <v>42478</v>
      </c>
      <c r="P174" s="198"/>
      <c r="Q174" s="198"/>
      <c r="R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307">
        <v>32</v>
      </c>
      <c r="B175" s="308">
        <v>42195</v>
      </c>
      <c r="C175" s="308"/>
      <c r="D175" s="309" t="s">
        <v>334</v>
      </c>
      <c r="E175" s="307" t="s">
        <v>283</v>
      </c>
      <c r="F175" s="310" t="s">
        <v>335</v>
      </c>
      <c r="G175" s="311"/>
      <c r="H175" s="311"/>
      <c r="I175" s="311">
        <v>172</v>
      </c>
      <c r="J175" s="553" t="s">
        <v>271</v>
      </c>
      <c r="K175" s="554"/>
      <c r="L175" s="311"/>
      <c r="M175" s="307"/>
      <c r="N175" s="312"/>
      <c r="O175" s="313"/>
      <c r="P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v>33</v>
      </c>
      <c r="B176" s="292">
        <v>42219</v>
      </c>
      <c r="C176" s="292"/>
      <c r="D176" s="293" t="s">
        <v>336</v>
      </c>
      <c r="E176" s="291" t="s">
        <v>283</v>
      </c>
      <c r="F176" s="294">
        <v>297.5</v>
      </c>
      <c r="G176" s="291"/>
      <c r="H176" s="291">
        <v>350</v>
      </c>
      <c r="I176" s="295">
        <v>360</v>
      </c>
      <c r="J176" s="548" t="s">
        <v>2422</v>
      </c>
      <c r="K176" s="549"/>
      <c r="L176" s="296">
        <f t="shared" ref="L176:L184" si="46">H176-F176-K176</f>
        <v>52.5</v>
      </c>
      <c r="M176" s="297">
        <f t="shared" ref="M176:M184" si="47">L176/F176</f>
        <v>0.17647058823529413</v>
      </c>
      <c r="N176" s="298" t="s">
        <v>272</v>
      </c>
      <c r="O176" s="299">
        <v>42232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v>34</v>
      </c>
      <c r="B177" s="292">
        <v>42219</v>
      </c>
      <c r="C177" s="292"/>
      <c r="D177" s="293" t="s">
        <v>337</v>
      </c>
      <c r="E177" s="291" t="s">
        <v>283</v>
      </c>
      <c r="F177" s="294">
        <v>115.5</v>
      </c>
      <c r="G177" s="291"/>
      <c r="H177" s="291">
        <v>149</v>
      </c>
      <c r="I177" s="295">
        <v>140</v>
      </c>
      <c r="J177" s="550" t="s">
        <v>2895</v>
      </c>
      <c r="K177" s="549"/>
      <c r="L177" s="296">
        <f t="shared" si="46"/>
        <v>33.5</v>
      </c>
      <c r="M177" s="297">
        <f t="shared" si="47"/>
        <v>0.29004329004329005</v>
      </c>
      <c r="N177" s="298" t="s">
        <v>272</v>
      </c>
      <c r="O177" s="299">
        <v>42740</v>
      </c>
      <c r="P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v>35</v>
      </c>
      <c r="B178" s="292">
        <v>42251</v>
      </c>
      <c r="C178" s="292"/>
      <c r="D178" s="293" t="s">
        <v>332</v>
      </c>
      <c r="E178" s="291" t="s">
        <v>283</v>
      </c>
      <c r="F178" s="294">
        <v>226</v>
      </c>
      <c r="G178" s="291"/>
      <c r="H178" s="291">
        <v>292</v>
      </c>
      <c r="I178" s="295">
        <v>292</v>
      </c>
      <c r="J178" s="548" t="s">
        <v>338</v>
      </c>
      <c r="K178" s="549"/>
      <c r="L178" s="296">
        <f t="shared" si="46"/>
        <v>66</v>
      </c>
      <c r="M178" s="297">
        <f t="shared" si="47"/>
        <v>0.29203539823008851</v>
      </c>
      <c r="N178" s="298" t="s">
        <v>272</v>
      </c>
      <c r="O178" s="299">
        <v>42286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v>36</v>
      </c>
      <c r="B179" s="292">
        <v>42254</v>
      </c>
      <c r="C179" s="292"/>
      <c r="D179" s="293" t="s">
        <v>327</v>
      </c>
      <c r="E179" s="291" t="s">
        <v>283</v>
      </c>
      <c r="F179" s="294">
        <v>232.5</v>
      </c>
      <c r="G179" s="291"/>
      <c r="H179" s="291">
        <v>312.5</v>
      </c>
      <c r="I179" s="295">
        <v>310</v>
      </c>
      <c r="J179" s="548" t="s">
        <v>285</v>
      </c>
      <c r="K179" s="549"/>
      <c r="L179" s="296">
        <f t="shared" si="46"/>
        <v>80</v>
      </c>
      <c r="M179" s="297">
        <f t="shared" si="47"/>
        <v>0.34408602150537637</v>
      </c>
      <c r="N179" s="298" t="s">
        <v>272</v>
      </c>
      <c r="O179" s="299">
        <v>42823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v>37</v>
      </c>
      <c r="B180" s="292">
        <v>42268</v>
      </c>
      <c r="C180" s="292"/>
      <c r="D180" s="293" t="s">
        <v>339</v>
      </c>
      <c r="E180" s="291" t="s">
        <v>283</v>
      </c>
      <c r="F180" s="294">
        <v>196.5</v>
      </c>
      <c r="G180" s="291"/>
      <c r="H180" s="291">
        <v>238</v>
      </c>
      <c r="I180" s="295">
        <v>238</v>
      </c>
      <c r="J180" s="548" t="s">
        <v>338</v>
      </c>
      <c r="K180" s="549"/>
      <c r="L180" s="296">
        <f t="shared" si="46"/>
        <v>41.5</v>
      </c>
      <c r="M180" s="297">
        <f t="shared" si="47"/>
        <v>0.21119592875318066</v>
      </c>
      <c r="N180" s="298" t="s">
        <v>272</v>
      </c>
      <c r="O180" s="299">
        <v>42291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v>38</v>
      </c>
      <c r="B181" s="292">
        <v>42271</v>
      </c>
      <c r="C181" s="292"/>
      <c r="D181" s="293" t="s">
        <v>282</v>
      </c>
      <c r="E181" s="291" t="s">
        <v>283</v>
      </c>
      <c r="F181" s="294">
        <v>65</v>
      </c>
      <c r="G181" s="291"/>
      <c r="H181" s="291">
        <v>82</v>
      </c>
      <c r="I181" s="295">
        <v>82</v>
      </c>
      <c r="J181" s="548" t="s">
        <v>338</v>
      </c>
      <c r="K181" s="549"/>
      <c r="L181" s="296">
        <f t="shared" si="46"/>
        <v>17</v>
      </c>
      <c r="M181" s="297">
        <f t="shared" si="47"/>
        <v>0.26153846153846155</v>
      </c>
      <c r="N181" s="298" t="s">
        <v>272</v>
      </c>
      <c r="O181" s="299">
        <v>42578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1">
        <v>39</v>
      </c>
      <c r="B182" s="292">
        <v>42291</v>
      </c>
      <c r="C182" s="292"/>
      <c r="D182" s="293" t="s">
        <v>340</v>
      </c>
      <c r="E182" s="291" t="s">
        <v>283</v>
      </c>
      <c r="F182" s="294">
        <v>144</v>
      </c>
      <c r="G182" s="291"/>
      <c r="H182" s="291">
        <v>182.5</v>
      </c>
      <c r="I182" s="295">
        <v>181</v>
      </c>
      <c r="J182" s="548" t="s">
        <v>338</v>
      </c>
      <c r="K182" s="549"/>
      <c r="L182" s="296">
        <f t="shared" si="46"/>
        <v>38.5</v>
      </c>
      <c r="M182" s="297">
        <f t="shared" si="47"/>
        <v>0.2673611111111111</v>
      </c>
      <c r="N182" s="298" t="s">
        <v>272</v>
      </c>
      <c r="O182" s="299">
        <v>42817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40</v>
      </c>
      <c r="B183" s="292">
        <v>42291</v>
      </c>
      <c r="C183" s="292"/>
      <c r="D183" s="293" t="s">
        <v>341</v>
      </c>
      <c r="E183" s="291" t="s">
        <v>283</v>
      </c>
      <c r="F183" s="294">
        <v>264</v>
      </c>
      <c r="G183" s="291"/>
      <c r="H183" s="291">
        <v>311</v>
      </c>
      <c r="I183" s="295">
        <v>311</v>
      </c>
      <c r="J183" s="548" t="s">
        <v>338</v>
      </c>
      <c r="K183" s="549"/>
      <c r="L183" s="296">
        <f t="shared" si="46"/>
        <v>47</v>
      </c>
      <c r="M183" s="297">
        <f t="shared" si="47"/>
        <v>0.17803030303030304</v>
      </c>
      <c r="N183" s="298" t="s">
        <v>272</v>
      </c>
      <c r="O183" s="299">
        <v>42604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v>41</v>
      </c>
      <c r="B184" s="292">
        <v>42318</v>
      </c>
      <c r="C184" s="292"/>
      <c r="D184" s="293" t="s">
        <v>353</v>
      </c>
      <c r="E184" s="291" t="s">
        <v>270</v>
      </c>
      <c r="F184" s="294">
        <v>549.5</v>
      </c>
      <c r="G184" s="291"/>
      <c r="H184" s="291">
        <v>630</v>
      </c>
      <c r="I184" s="295">
        <v>630</v>
      </c>
      <c r="J184" s="548" t="s">
        <v>338</v>
      </c>
      <c r="K184" s="549"/>
      <c r="L184" s="296">
        <f t="shared" si="46"/>
        <v>80.5</v>
      </c>
      <c r="M184" s="297">
        <f t="shared" si="47"/>
        <v>0.1464968152866242</v>
      </c>
      <c r="N184" s="298" t="s">
        <v>272</v>
      </c>
      <c r="O184" s="299">
        <v>42419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307">
        <v>42</v>
      </c>
      <c r="B185" s="308">
        <v>42342</v>
      </c>
      <c r="C185" s="308"/>
      <c r="D185" s="309" t="s">
        <v>342</v>
      </c>
      <c r="E185" s="307" t="s">
        <v>283</v>
      </c>
      <c r="F185" s="310" t="s">
        <v>343</v>
      </c>
      <c r="G185" s="311"/>
      <c r="H185" s="311"/>
      <c r="I185" s="311">
        <v>1250</v>
      </c>
      <c r="J185" s="553" t="s">
        <v>271</v>
      </c>
      <c r="K185" s="554"/>
      <c r="L185" s="311"/>
      <c r="M185" s="307"/>
      <c r="N185" s="312"/>
      <c r="O185" s="313"/>
      <c r="P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43</v>
      </c>
      <c r="B186" s="292">
        <v>42367</v>
      </c>
      <c r="C186" s="292"/>
      <c r="D186" s="293" t="s">
        <v>348</v>
      </c>
      <c r="E186" s="291" t="s">
        <v>283</v>
      </c>
      <c r="F186" s="294">
        <v>465</v>
      </c>
      <c r="G186" s="291"/>
      <c r="H186" s="291">
        <v>540</v>
      </c>
      <c r="I186" s="295">
        <v>540</v>
      </c>
      <c r="J186" s="548" t="s">
        <v>338</v>
      </c>
      <c r="K186" s="549"/>
      <c r="L186" s="296">
        <f t="shared" ref="L186:L191" si="48">H186-F186-K186</f>
        <v>75</v>
      </c>
      <c r="M186" s="297">
        <f t="shared" ref="M186:M191" si="49">L186/F186</f>
        <v>0.16129032258064516</v>
      </c>
      <c r="N186" s="298" t="s">
        <v>272</v>
      </c>
      <c r="O186" s="299">
        <v>42530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1">
        <v>44</v>
      </c>
      <c r="B187" s="292">
        <v>42380</v>
      </c>
      <c r="C187" s="292"/>
      <c r="D187" s="293" t="s">
        <v>316</v>
      </c>
      <c r="E187" s="291" t="s">
        <v>270</v>
      </c>
      <c r="F187" s="294">
        <v>81</v>
      </c>
      <c r="G187" s="291"/>
      <c r="H187" s="291">
        <v>110</v>
      </c>
      <c r="I187" s="295">
        <v>110</v>
      </c>
      <c r="J187" s="548" t="s">
        <v>338</v>
      </c>
      <c r="K187" s="549"/>
      <c r="L187" s="296">
        <f t="shared" si="48"/>
        <v>29</v>
      </c>
      <c r="M187" s="297">
        <f t="shared" si="49"/>
        <v>0.35802469135802467</v>
      </c>
      <c r="N187" s="298" t="s">
        <v>272</v>
      </c>
      <c r="O187" s="299">
        <v>42745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v>45</v>
      </c>
      <c r="B188" s="292">
        <v>42382</v>
      </c>
      <c r="C188" s="292"/>
      <c r="D188" s="293" t="s">
        <v>351</v>
      </c>
      <c r="E188" s="291" t="s">
        <v>270</v>
      </c>
      <c r="F188" s="294">
        <v>417.5</v>
      </c>
      <c r="G188" s="291"/>
      <c r="H188" s="291">
        <v>547</v>
      </c>
      <c r="I188" s="295">
        <v>535</v>
      </c>
      <c r="J188" s="548" t="s">
        <v>338</v>
      </c>
      <c r="K188" s="549"/>
      <c r="L188" s="296">
        <f t="shared" si="48"/>
        <v>129.5</v>
      </c>
      <c r="M188" s="297">
        <f t="shared" si="49"/>
        <v>0.31017964071856285</v>
      </c>
      <c r="N188" s="298" t="s">
        <v>272</v>
      </c>
      <c r="O188" s="299">
        <v>42578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1">
        <v>46</v>
      </c>
      <c r="B189" s="292">
        <v>42408</v>
      </c>
      <c r="C189" s="292"/>
      <c r="D189" s="293" t="s">
        <v>352</v>
      </c>
      <c r="E189" s="291" t="s">
        <v>283</v>
      </c>
      <c r="F189" s="294">
        <v>650</v>
      </c>
      <c r="G189" s="291"/>
      <c r="H189" s="291">
        <v>800</v>
      </c>
      <c r="I189" s="295">
        <v>800</v>
      </c>
      <c r="J189" s="548" t="s">
        <v>338</v>
      </c>
      <c r="K189" s="549"/>
      <c r="L189" s="296">
        <f>H189-F189-K189</f>
        <v>150</v>
      </c>
      <c r="M189" s="297">
        <f>L189/F189</f>
        <v>0.23076923076923078</v>
      </c>
      <c r="N189" s="298" t="s">
        <v>272</v>
      </c>
      <c r="O189" s="299">
        <v>43154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47</v>
      </c>
      <c r="B190" s="292">
        <v>42433</v>
      </c>
      <c r="C190" s="292"/>
      <c r="D190" s="293" t="s">
        <v>161</v>
      </c>
      <c r="E190" s="291" t="s">
        <v>283</v>
      </c>
      <c r="F190" s="294">
        <v>437.5</v>
      </c>
      <c r="G190" s="291"/>
      <c r="H190" s="291">
        <v>504.5</v>
      </c>
      <c r="I190" s="295">
        <v>522</v>
      </c>
      <c r="J190" s="548" t="s">
        <v>368</v>
      </c>
      <c r="K190" s="549"/>
      <c r="L190" s="296">
        <f t="shared" si="48"/>
        <v>67</v>
      </c>
      <c r="M190" s="297">
        <f t="shared" si="49"/>
        <v>0.15314285714285714</v>
      </c>
      <c r="N190" s="298" t="s">
        <v>272</v>
      </c>
      <c r="O190" s="299">
        <v>42480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48</v>
      </c>
      <c r="B191" s="292">
        <v>42438</v>
      </c>
      <c r="C191" s="292"/>
      <c r="D191" s="293" t="s">
        <v>360</v>
      </c>
      <c r="E191" s="291" t="s">
        <v>283</v>
      </c>
      <c r="F191" s="294">
        <v>189.5</v>
      </c>
      <c r="G191" s="291"/>
      <c r="H191" s="291">
        <v>218</v>
      </c>
      <c r="I191" s="295">
        <v>218</v>
      </c>
      <c r="J191" s="548" t="s">
        <v>338</v>
      </c>
      <c r="K191" s="549"/>
      <c r="L191" s="296">
        <f t="shared" si="48"/>
        <v>28.5</v>
      </c>
      <c r="M191" s="297">
        <f t="shared" si="49"/>
        <v>0.15039577836411611</v>
      </c>
      <c r="N191" s="298" t="s">
        <v>272</v>
      </c>
      <c r="O191" s="299">
        <v>43034</v>
      </c>
      <c r="P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307">
        <v>49</v>
      </c>
      <c r="B192" s="308">
        <v>42471</v>
      </c>
      <c r="C192" s="308"/>
      <c r="D192" s="309" t="s">
        <v>363</v>
      </c>
      <c r="E192" s="307" t="s">
        <v>283</v>
      </c>
      <c r="F192" s="310" t="s">
        <v>364</v>
      </c>
      <c r="G192" s="311"/>
      <c r="H192" s="311"/>
      <c r="I192" s="311">
        <v>60</v>
      </c>
      <c r="J192" s="553" t="s">
        <v>271</v>
      </c>
      <c r="K192" s="554"/>
      <c r="L192" s="311"/>
      <c r="M192" s="307"/>
      <c r="N192" s="312"/>
      <c r="O192" s="313"/>
      <c r="P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50</v>
      </c>
      <c r="B193" s="292">
        <v>42472</v>
      </c>
      <c r="C193" s="292"/>
      <c r="D193" s="293" t="s">
        <v>373</v>
      </c>
      <c r="E193" s="291" t="s">
        <v>283</v>
      </c>
      <c r="F193" s="294">
        <v>93</v>
      </c>
      <c r="G193" s="291"/>
      <c r="H193" s="291">
        <v>149</v>
      </c>
      <c r="I193" s="295">
        <v>140</v>
      </c>
      <c r="J193" s="550" t="s">
        <v>2896</v>
      </c>
      <c r="K193" s="549"/>
      <c r="L193" s="296">
        <f t="shared" ref="L193:L198" si="50">H193-F193-K193</f>
        <v>56</v>
      </c>
      <c r="M193" s="297">
        <f t="shared" ref="M193:M198" si="51">L193/F193</f>
        <v>0.60215053763440862</v>
      </c>
      <c r="N193" s="298" t="s">
        <v>272</v>
      </c>
      <c r="O193" s="299">
        <v>42740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51</v>
      </c>
      <c r="B194" s="292">
        <v>42472</v>
      </c>
      <c r="C194" s="292"/>
      <c r="D194" s="293" t="s">
        <v>365</v>
      </c>
      <c r="E194" s="291" t="s">
        <v>283</v>
      </c>
      <c r="F194" s="294">
        <v>130</v>
      </c>
      <c r="G194" s="291"/>
      <c r="H194" s="291">
        <v>150</v>
      </c>
      <c r="I194" s="295" t="s">
        <v>366</v>
      </c>
      <c r="J194" s="548" t="s">
        <v>338</v>
      </c>
      <c r="K194" s="549"/>
      <c r="L194" s="296">
        <f t="shared" si="50"/>
        <v>20</v>
      </c>
      <c r="M194" s="297">
        <f t="shared" si="51"/>
        <v>0.15384615384615385</v>
      </c>
      <c r="N194" s="298" t="s">
        <v>272</v>
      </c>
      <c r="O194" s="299">
        <v>42564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52</v>
      </c>
      <c r="B195" s="292">
        <v>42473</v>
      </c>
      <c r="C195" s="292"/>
      <c r="D195" s="293" t="s">
        <v>234</v>
      </c>
      <c r="E195" s="291" t="s">
        <v>283</v>
      </c>
      <c r="F195" s="294">
        <v>196</v>
      </c>
      <c r="G195" s="291"/>
      <c r="H195" s="291">
        <v>299</v>
      </c>
      <c r="I195" s="295">
        <v>299</v>
      </c>
      <c r="J195" s="548" t="s">
        <v>338</v>
      </c>
      <c r="K195" s="549"/>
      <c r="L195" s="296">
        <f t="shared" si="50"/>
        <v>103</v>
      </c>
      <c r="M195" s="297">
        <f t="shared" si="51"/>
        <v>0.52551020408163263</v>
      </c>
      <c r="N195" s="298" t="s">
        <v>272</v>
      </c>
      <c r="O195" s="299">
        <v>42620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53</v>
      </c>
      <c r="B196" s="292">
        <v>42473</v>
      </c>
      <c r="C196" s="292"/>
      <c r="D196" s="293" t="s">
        <v>367</v>
      </c>
      <c r="E196" s="291" t="s">
        <v>283</v>
      </c>
      <c r="F196" s="294">
        <v>88</v>
      </c>
      <c r="G196" s="291"/>
      <c r="H196" s="291">
        <v>103</v>
      </c>
      <c r="I196" s="295">
        <v>103</v>
      </c>
      <c r="J196" s="548" t="s">
        <v>338</v>
      </c>
      <c r="K196" s="549"/>
      <c r="L196" s="296">
        <f t="shared" si="50"/>
        <v>15</v>
      </c>
      <c r="M196" s="297">
        <f t="shared" si="51"/>
        <v>0.17045454545454544</v>
      </c>
      <c r="N196" s="298" t="s">
        <v>272</v>
      </c>
      <c r="O196" s="299">
        <v>42530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54</v>
      </c>
      <c r="B197" s="292">
        <v>42492</v>
      </c>
      <c r="C197" s="292"/>
      <c r="D197" s="293" t="s">
        <v>372</v>
      </c>
      <c r="E197" s="291" t="s">
        <v>283</v>
      </c>
      <c r="F197" s="294">
        <v>127.5</v>
      </c>
      <c r="G197" s="291"/>
      <c r="H197" s="291">
        <v>148</v>
      </c>
      <c r="I197" s="295" t="s">
        <v>371</v>
      </c>
      <c r="J197" s="548" t="s">
        <v>338</v>
      </c>
      <c r="K197" s="549"/>
      <c r="L197" s="296">
        <f t="shared" si="50"/>
        <v>20.5</v>
      </c>
      <c r="M197" s="297">
        <f t="shared" si="51"/>
        <v>0.16078431372549021</v>
      </c>
      <c r="N197" s="298" t="s">
        <v>272</v>
      </c>
      <c r="O197" s="299">
        <v>42564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55</v>
      </c>
      <c r="B198" s="292">
        <v>42493</v>
      </c>
      <c r="C198" s="292"/>
      <c r="D198" s="293" t="s">
        <v>374</v>
      </c>
      <c r="E198" s="291" t="s">
        <v>283</v>
      </c>
      <c r="F198" s="294">
        <v>675</v>
      </c>
      <c r="G198" s="291"/>
      <c r="H198" s="291">
        <v>815</v>
      </c>
      <c r="I198" s="295" t="s">
        <v>375</v>
      </c>
      <c r="J198" s="548" t="s">
        <v>338</v>
      </c>
      <c r="K198" s="549"/>
      <c r="L198" s="296">
        <f t="shared" si="50"/>
        <v>140</v>
      </c>
      <c r="M198" s="297">
        <f t="shared" si="51"/>
        <v>0.2074074074074074</v>
      </c>
      <c r="N198" s="298" t="s">
        <v>272</v>
      </c>
      <c r="O198" s="299">
        <v>43154</v>
      </c>
      <c r="P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307">
        <v>56</v>
      </c>
      <c r="B199" s="308">
        <v>42522</v>
      </c>
      <c r="C199" s="308"/>
      <c r="D199" s="309" t="s">
        <v>379</v>
      </c>
      <c r="E199" s="307" t="s">
        <v>283</v>
      </c>
      <c r="F199" s="310" t="s">
        <v>380</v>
      </c>
      <c r="G199" s="311"/>
      <c r="H199" s="311"/>
      <c r="I199" s="311" t="s">
        <v>381</v>
      </c>
      <c r="J199" s="553" t="s">
        <v>271</v>
      </c>
      <c r="K199" s="554"/>
      <c r="L199" s="311"/>
      <c r="M199" s="307"/>
      <c r="N199" s="312"/>
      <c r="O199" s="313"/>
      <c r="P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57</v>
      </c>
      <c r="B200" s="292">
        <v>42527</v>
      </c>
      <c r="C200" s="292"/>
      <c r="D200" s="293" t="s">
        <v>385</v>
      </c>
      <c r="E200" s="291" t="s">
        <v>283</v>
      </c>
      <c r="F200" s="294">
        <v>110</v>
      </c>
      <c r="G200" s="291"/>
      <c r="H200" s="291">
        <v>126.5</v>
      </c>
      <c r="I200" s="295">
        <v>125</v>
      </c>
      <c r="J200" s="548" t="s">
        <v>291</v>
      </c>
      <c r="K200" s="549"/>
      <c r="L200" s="296">
        <f>H200-F200-K200</f>
        <v>16.5</v>
      </c>
      <c r="M200" s="297">
        <f>L200/F200</f>
        <v>0.15</v>
      </c>
      <c r="N200" s="298" t="s">
        <v>272</v>
      </c>
      <c r="O200" s="299">
        <v>42552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1">
        <v>58</v>
      </c>
      <c r="B201" s="292">
        <v>42538</v>
      </c>
      <c r="C201" s="292"/>
      <c r="D201" s="293" t="s">
        <v>2154</v>
      </c>
      <c r="E201" s="291" t="s">
        <v>283</v>
      </c>
      <c r="F201" s="294">
        <v>44</v>
      </c>
      <c r="G201" s="291"/>
      <c r="H201" s="291">
        <v>69.5</v>
      </c>
      <c r="I201" s="295">
        <v>69.5</v>
      </c>
      <c r="J201" s="548" t="s">
        <v>3305</v>
      </c>
      <c r="K201" s="549"/>
      <c r="L201" s="296">
        <f>H201-F201-K201</f>
        <v>25.5</v>
      </c>
      <c r="M201" s="297">
        <f>L201/F201</f>
        <v>0.57954545454545459</v>
      </c>
      <c r="N201" s="298" t="s">
        <v>272</v>
      </c>
      <c r="O201" s="299">
        <v>42977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59</v>
      </c>
      <c r="B202" s="292">
        <v>42549</v>
      </c>
      <c r="C202" s="292"/>
      <c r="D202" s="293" t="s">
        <v>2161</v>
      </c>
      <c r="E202" s="291" t="s">
        <v>283</v>
      </c>
      <c r="F202" s="294">
        <v>262.5</v>
      </c>
      <c r="G202" s="291"/>
      <c r="H202" s="291">
        <v>340</v>
      </c>
      <c r="I202" s="295">
        <v>333</v>
      </c>
      <c r="J202" s="548" t="s">
        <v>2718</v>
      </c>
      <c r="K202" s="549"/>
      <c r="L202" s="296">
        <f>H202-F202-K202</f>
        <v>77.5</v>
      </c>
      <c r="M202" s="297">
        <f>L202/F202</f>
        <v>0.29523809523809524</v>
      </c>
      <c r="N202" s="298" t="s">
        <v>272</v>
      </c>
      <c r="O202" s="299">
        <v>43017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60</v>
      </c>
      <c r="B203" s="292">
        <v>42549</v>
      </c>
      <c r="C203" s="292"/>
      <c r="D203" s="293" t="s">
        <v>2162</v>
      </c>
      <c r="E203" s="291" t="s">
        <v>283</v>
      </c>
      <c r="F203" s="294">
        <v>840</v>
      </c>
      <c r="G203" s="291"/>
      <c r="H203" s="291">
        <v>1230</v>
      </c>
      <c r="I203" s="295">
        <v>1230</v>
      </c>
      <c r="J203" s="548" t="s">
        <v>338</v>
      </c>
      <c r="K203" s="549"/>
      <c r="L203" s="296">
        <f>H203-F203-K203</f>
        <v>390</v>
      </c>
      <c r="M203" s="297">
        <f>L203/F203</f>
        <v>0.4642857142857143</v>
      </c>
      <c r="N203" s="298" t="s">
        <v>272</v>
      </c>
      <c r="O203" s="299">
        <v>42649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300">
        <v>61</v>
      </c>
      <c r="B204" s="301">
        <v>42556</v>
      </c>
      <c r="C204" s="301"/>
      <c r="D204" s="302" t="s">
        <v>2172</v>
      </c>
      <c r="E204" s="300" t="s">
        <v>283</v>
      </c>
      <c r="F204" s="303">
        <v>395</v>
      </c>
      <c r="G204" s="304"/>
      <c r="H204" s="304">
        <v>468.5</v>
      </c>
      <c r="I204" s="304">
        <v>510</v>
      </c>
      <c r="J204" s="566" t="s">
        <v>2773</v>
      </c>
      <c r="K204" s="567"/>
      <c r="L204" s="304">
        <f>H204-F204-K204</f>
        <v>73.5</v>
      </c>
      <c r="M204" s="305">
        <f>L204/F204</f>
        <v>0.1860759493670886</v>
      </c>
      <c r="N204" s="303" t="s">
        <v>272</v>
      </c>
      <c r="O204" s="306">
        <v>42977</v>
      </c>
      <c r="P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307">
        <v>62</v>
      </c>
      <c r="B205" s="308">
        <v>42584</v>
      </c>
      <c r="C205" s="308"/>
      <c r="D205" s="309" t="s">
        <v>2198</v>
      </c>
      <c r="E205" s="307" t="s">
        <v>270</v>
      </c>
      <c r="F205" s="310" t="s">
        <v>2196</v>
      </c>
      <c r="G205" s="311"/>
      <c r="H205" s="311"/>
      <c r="I205" s="311" t="s">
        <v>2197</v>
      </c>
      <c r="J205" s="553" t="s">
        <v>271</v>
      </c>
      <c r="K205" s="554"/>
      <c r="L205" s="311"/>
      <c r="M205" s="307"/>
      <c r="N205" s="312"/>
      <c r="O205" s="313"/>
      <c r="P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307">
        <v>63</v>
      </c>
      <c r="B206" s="308">
        <v>42586</v>
      </c>
      <c r="C206" s="308"/>
      <c r="D206" s="309" t="s">
        <v>2202</v>
      </c>
      <c r="E206" s="307" t="s">
        <v>283</v>
      </c>
      <c r="F206" s="310" t="s">
        <v>2203</v>
      </c>
      <c r="G206" s="311"/>
      <c r="H206" s="311"/>
      <c r="I206" s="311">
        <v>475</v>
      </c>
      <c r="J206" s="553" t="s">
        <v>271</v>
      </c>
      <c r="K206" s="554"/>
      <c r="L206" s="311"/>
      <c r="M206" s="307"/>
      <c r="N206" s="312"/>
      <c r="O206" s="313"/>
      <c r="P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64</v>
      </c>
      <c r="B207" s="292">
        <v>42593</v>
      </c>
      <c r="C207" s="292"/>
      <c r="D207" s="293" t="s">
        <v>647</v>
      </c>
      <c r="E207" s="291" t="s">
        <v>283</v>
      </c>
      <c r="F207" s="294">
        <v>86.5</v>
      </c>
      <c r="G207" s="291"/>
      <c r="H207" s="291">
        <v>130</v>
      </c>
      <c r="I207" s="295">
        <v>130</v>
      </c>
      <c r="J207" s="550" t="s">
        <v>2887</v>
      </c>
      <c r="K207" s="549"/>
      <c r="L207" s="296">
        <f t="shared" ref="L207:L213" si="52">H207-F207-K207</f>
        <v>43.5</v>
      </c>
      <c r="M207" s="297">
        <f t="shared" ref="M207:M213" si="53">L207/F207</f>
        <v>0.50289017341040465</v>
      </c>
      <c r="N207" s="298" t="s">
        <v>272</v>
      </c>
      <c r="O207" s="299">
        <v>43091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314">
        <v>65</v>
      </c>
      <c r="B208" s="315">
        <v>42600</v>
      </c>
      <c r="C208" s="315"/>
      <c r="D208" s="316" t="s">
        <v>355</v>
      </c>
      <c r="E208" s="317" t="s">
        <v>283</v>
      </c>
      <c r="F208" s="314">
        <v>133.5</v>
      </c>
      <c r="G208" s="314"/>
      <c r="H208" s="318">
        <v>126.5</v>
      </c>
      <c r="I208" s="319">
        <v>178</v>
      </c>
      <c r="J208" s="320" t="s">
        <v>2228</v>
      </c>
      <c r="K208" s="321"/>
      <c r="L208" s="322">
        <f t="shared" si="52"/>
        <v>-7</v>
      </c>
      <c r="M208" s="323">
        <f t="shared" si="53"/>
        <v>-5.2434456928838954E-2</v>
      </c>
      <c r="N208" s="324" t="s">
        <v>2171</v>
      </c>
      <c r="O208" s="325">
        <v>42615</v>
      </c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1">
        <v>66</v>
      </c>
      <c r="B209" s="292">
        <v>42613</v>
      </c>
      <c r="C209" s="292"/>
      <c r="D209" s="293" t="s">
        <v>2221</v>
      </c>
      <c r="E209" s="291" t="s">
        <v>283</v>
      </c>
      <c r="F209" s="294">
        <v>560</v>
      </c>
      <c r="G209" s="291"/>
      <c r="H209" s="291">
        <v>725</v>
      </c>
      <c r="I209" s="295">
        <v>725</v>
      </c>
      <c r="J209" s="548" t="s">
        <v>285</v>
      </c>
      <c r="K209" s="549"/>
      <c r="L209" s="296">
        <f t="shared" si="52"/>
        <v>165</v>
      </c>
      <c r="M209" s="297">
        <f t="shared" si="53"/>
        <v>0.29464285714285715</v>
      </c>
      <c r="N209" s="298" t="s">
        <v>272</v>
      </c>
      <c r="O209" s="299">
        <v>42456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1">
        <v>67</v>
      </c>
      <c r="B210" s="292">
        <v>42614</v>
      </c>
      <c r="C210" s="292"/>
      <c r="D210" s="293" t="s">
        <v>2227</v>
      </c>
      <c r="E210" s="291" t="s">
        <v>283</v>
      </c>
      <c r="F210" s="294">
        <v>160.5</v>
      </c>
      <c r="G210" s="291"/>
      <c r="H210" s="291">
        <v>210</v>
      </c>
      <c r="I210" s="295">
        <v>210</v>
      </c>
      <c r="J210" s="548" t="s">
        <v>285</v>
      </c>
      <c r="K210" s="549"/>
      <c r="L210" s="296">
        <f t="shared" si="52"/>
        <v>49.5</v>
      </c>
      <c r="M210" s="297">
        <f t="shared" si="53"/>
        <v>0.30841121495327101</v>
      </c>
      <c r="N210" s="298" t="s">
        <v>272</v>
      </c>
      <c r="O210" s="299">
        <v>42871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68</v>
      </c>
      <c r="B211" s="292">
        <v>42646</v>
      </c>
      <c r="C211" s="292"/>
      <c r="D211" s="293" t="s">
        <v>2253</v>
      </c>
      <c r="E211" s="291" t="s">
        <v>283</v>
      </c>
      <c r="F211" s="294">
        <v>430</v>
      </c>
      <c r="G211" s="291"/>
      <c r="H211" s="291">
        <v>596</v>
      </c>
      <c r="I211" s="295">
        <v>575</v>
      </c>
      <c r="J211" s="548" t="s">
        <v>2443</v>
      </c>
      <c r="K211" s="549"/>
      <c r="L211" s="296">
        <f t="shared" si="52"/>
        <v>166</v>
      </c>
      <c r="M211" s="297">
        <f t="shared" si="53"/>
        <v>0.38604651162790699</v>
      </c>
      <c r="N211" s="298" t="s">
        <v>272</v>
      </c>
      <c r="O211" s="299">
        <v>42769</v>
      </c>
      <c r="P211" s="198"/>
      <c r="Q211" s="198"/>
      <c r="R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69</v>
      </c>
      <c r="B212" s="292">
        <v>42657</v>
      </c>
      <c r="C212" s="292"/>
      <c r="D212" s="293" t="s">
        <v>515</v>
      </c>
      <c r="E212" s="291" t="s">
        <v>283</v>
      </c>
      <c r="F212" s="294">
        <v>280</v>
      </c>
      <c r="G212" s="291"/>
      <c r="H212" s="291">
        <v>345</v>
      </c>
      <c r="I212" s="295">
        <v>345</v>
      </c>
      <c r="J212" s="548" t="s">
        <v>285</v>
      </c>
      <c r="K212" s="549"/>
      <c r="L212" s="296">
        <f t="shared" si="52"/>
        <v>65</v>
      </c>
      <c r="M212" s="297">
        <f t="shared" si="53"/>
        <v>0.23214285714285715</v>
      </c>
      <c r="N212" s="298" t="s">
        <v>272</v>
      </c>
      <c r="O212" s="299">
        <v>42814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91">
        <v>70</v>
      </c>
      <c r="B213" s="292">
        <v>42657</v>
      </c>
      <c r="C213" s="292"/>
      <c r="D213" s="293" t="s">
        <v>389</v>
      </c>
      <c r="E213" s="291" t="s">
        <v>283</v>
      </c>
      <c r="F213" s="294">
        <v>245</v>
      </c>
      <c r="G213" s="291"/>
      <c r="H213" s="291">
        <v>325.5</v>
      </c>
      <c r="I213" s="295">
        <v>330</v>
      </c>
      <c r="J213" s="548" t="s">
        <v>2377</v>
      </c>
      <c r="K213" s="549"/>
      <c r="L213" s="296">
        <f t="shared" si="52"/>
        <v>80.5</v>
      </c>
      <c r="M213" s="297">
        <f t="shared" si="53"/>
        <v>0.32857142857142857</v>
      </c>
      <c r="N213" s="298" t="s">
        <v>272</v>
      </c>
      <c r="O213" s="299">
        <v>42769</v>
      </c>
      <c r="P213" s="198"/>
      <c r="Q213" s="198"/>
      <c r="R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1">
        <v>71</v>
      </c>
      <c r="B214" s="292">
        <v>42660</v>
      </c>
      <c r="C214" s="292"/>
      <c r="D214" s="293" t="s">
        <v>376</v>
      </c>
      <c r="E214" s="291" t="s">
        <v>283</v>
      </c>
      <c r="F214" s="294">
        <v>125</v>
      </c>
      <c r="G214" s="291"/>
      <c r="H214" s="291">
        <v>160</v>
      </c>
      <c r="I214" s="295">
        <v>160</v>
      </c>
      <c r="J214" s="548" t="s">
        <v>338</v>
      </c>
      <c r="K214" s="549"/>
      <c r="L214" s="296">
        <v>35</v>
      </c>
      <c r="M214" s="297">
        <v>0.28000000000000008</v>
      </c>
      <c r="N214" s="298" t="s">
        <v>272</v>
      </c>
      <c r="O214" s="299">
        <v>42803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1">
        <v>72</v>
      </c>
      <c r="B215" s="292">
        <v>42660</v>
      </c>
      <c r="C215" s="292"/>
      <c r="D215" s="293" t="s">
        <v>1518</v>
      </c>
      <c r="E215" s="291" t="s">
        <v>283</v>
      </c>
      <c r="F215" s="294">
        <v>114</v>
      </c>
      <c r="G215" s="291"/>
      <c r="H215" s="291">
        <v>145</v>
      </c>
      <c r="I215" s="295">
        <v>145</v>
      </c>
      <c r="J215" s="548" t="s">
        <v>338</v>
      </c>
      <c r="K215" s="549"/>
      <c r="L215" s="296">
        <f>H215-F215-K215</f>
        <v>31</v>
      </c>
      <c r="M215" s="297">
        <f>L215/F215</f>
        <v>0.27192982456140352</v>
      </c>
      <c r="N215" s="298" t="s">
        <v>272</v>
      </c>
      <c r="O215" s="299">
        <v>42859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1">
        <v>73</v>
      </c>
      <c r="B216" s="292">
        <v>42660</v>
      </c>
      <c r="C216" s="292"/>
      <c r="D216" s="293" t="s">
        <v>861</v>
      </c>
      <c r="E216" s="291" t="s">
        <v>283</v>
      </c>
      <c r="F216" s="294">
        <v>212</v>
      </c>
      <c r="G216" s="291"/>
      <c r="H216" s="291">
        <v>280</v>
      </c>
      <c r="I216" s="295">
        <v>276</v>
      </c>
      <c r="J216" s="548" t="s">
        <v>2447</v>
      </c>
      <c r="K216" s="549"/>
      <c r="L216" s="296">
        <f>H216-F216-K216</f>
        <v>68</v>
      </c>
      <c r="M216" s="297">
        <f>L216/F216</f>
        <v>0.32075471698113206</v>
      </c>
      <c r="N216" s="298" t="s">
        <v>272</v>
      </c>
      <c r="O216" s="299">
        <v>42858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1">
        <v>74</v>
      </c>
      <c r="B217" s="292">
        <v>42678</v>
      </c>
      <c r="C217" s="292"/>
      <c r="D217" s="293" t="s">
        <v>377</v>
      </c>
      <c r="E217" s="291" t="s">
        <v>283</v>
      </c>
      <c r="F217" s="294">
        <v>155</v>
      </c>
      <c r="G217" s="291"/>
      <c r="H217" s="291">
        <v>210</v>
      </c>
      <c r="I217" s="295">
        <v>210</v>
      </c>
      <c r="J217" s="548" t="s">
        <v>2546</v>
      </c>
      <c r="K217" s="549"/>
      <c r="L217" s="296">
        <f>H217-F217-K217</f>
        <v>55</v>
      </c>
      <c r="M217" s="297">
        <f>L217/F217</f>
        <v>0.35483870967741937</v>
      </c>
      <c r="N217" s="298" t="s">
        <v>272</v>
      </c>
      <c r="O217" s="299">
        <v>42944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307">
        <v>75</v>
      </c>
      <c r="B218" s="308">
        <v>42710</v>
      </c>
      <c r="C218" s="308"/>
      <c r="D218" s="309" t="s">
        <v>1597</v>
      </c>
      <c r="E218" s="307" t="s">
        <v>283</v>
      </c>
      <c r="F218" s="310" t="s">
        <v>2323</v>
      </c>
      <c r="G218" s="311"/>
      <c r="H218" s="311"/>
      <c r="I218" s="311">
        <v>174</v>
      </c>
      <c r="J218" s="553" t="s">
        <v>271</v>
      </c>
      <c r="K218" s="554"/>
      <c r="L218" s="311"/>
      <c r="M218" s="307"/>
      <c r="N218" s="312"/>
      <c r="O218" s="313"/>
      <c r="P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1">
        <v>76</v>
      </c>
      <c r="B219" s="292">
        <v>42712</v>
      </c>
      <c r="C219" s="292"/>
      <c r="D219" s="293" t="s">
        <v>191</v>
      </c>
      <c r="E219" s="291" t="s">
        <v>283</v>
      </c>
      <c r="F219" s="294">
        <v>380</v>
      </c>
      <c r="G219" s="291"/>
      <c r="H219" s="291">
        <v>478</v>
      </c>
      <c r="I219" s="295">
        <v>468</v>
      </c>
      <c r="J219" s="548" t="s">
        <v>338</v>
      </c>
      <c r="K219" s="549"/>
      <c r="L219" s="296">
        <f t="shared" ref="L219:L226" si="54">H219-F219-K219</f>
        <v>98</v>
      </c>
      <c r="M219" s="297">
        <f t="shared" ref="M219:M226" si="55">L219/F219</f>
        <v>0.25789473684210529</v>
      </c>
      <c r="N219" s="298" t="s">
        <v>272</v>
      </c>
      <c r="O219" s="299">
        <v>43025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77</v>
      </c>
      <c r="B220" s="292">
        <v>42734</v>
      </c>
      <c r="C220" s="292"/>
      <c r="D220" s="293" t="s">
        <v>910</v>
      </c>
      <c r="E220" s="291" t="s">
        <v>283</v>
      </c>
      <c r="F220" s="294">
        <v>305</v>
      </c>
      <c r="G220" s="291"/>
      <c r="H220" s="291">
        <v>375</v>
      </c>
      <c r="I220" s="295">
        <v>375</v>
      </c>
      <c r="J220" s="548" t="s">
        <v>338</v>
      </c>
      <c r="K220" s="549"/>
      <c r="L220" s="296">
        <f t="shared" si="54"/>
        <v>70</v>
      </c>
      <c r="M220" s="297">
        <f t="shared" si="55"/>
        <v>0.22950819672131148</v>
      </c>
      <c r="N220" s="298" t="s">
        <v>272</v>
      </c>
      <c r="O220" s="299">
        <v>42768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291">
        <v>78</v>
      </c>
      <c r="B221" s="292">
        <v>42739</v>
      </c>
      <c r="C221" s="292"/>
      <c r="D221" s="293" t="s">
        <v>740</v>
      </c>
      <c r="E221" s="291" t="s">
        <v>283</v>
      </c>
      <c r="F221" s="294">
        <v>99.5</v>
      </c>
      <c r="G221" s="291"/>
      <c r="H221" s="291">
        <v>158</v>
      </c>
      <c r="I221" s="295">
        <v>158</v>
      </c>
      <c r="J221" s="548" t="s">
        <v>338</v>
      </c>
      <c r="K221" s="549"/>
      <c r="L221" s="296">
        <f t="shared" si="54"/>
        <v>58.5</v>
      </c>
      <c r="M221" s="297">
        <f t="shared" si="55"/>
        <v>0.5879396984924623</v>
      </c>
      <c r="N221" s="298" t="s">
        <v>272</v>
      </c>
      <c r="O221" s="299">
        <v>42898</v>
      </c>
      <c r="P221" s="198"/>
      <c r="Q221" s="198"/>
      <c r="R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1">
        <v>79</v>
      </c>
      <c r="B222" s="292">
        <v>42786</v>
      </c>
      <c r="C222" s="292"/>
      <c r="D222" s="293" t="s">
        <v>1864</v>
      </c>
      <c r="E222" s="291" t="s">
        <v>283</v>
      </c>
      <c r="F222" s="294">
        <v>202.5</v>
      </c>
      <c r="G222" s="291"/>
      <c r="H222" s="291">
        <v>234</v>
      </c>
      <c r="I222" s="295">
        <v>234</v>
      </c>
      <c r="J222" s="548" t="s">
        <v>338</v>
      </c>
      <c r="K222" s="549"/>
      <c r="L222" s="296">
        <f t="shared" si="54"/>
        <v>31.5</v>
      </c>
      <c r="M222" s="297">
        <f t="shared" si="55"/>
        <v>0.15555555555555556</v>
      </c>
      <c r="N222" s="298" t="s">
        <v>272</v>
      </c>
      <c r="O222" s="299">
        <v>42836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1">
        <v>80</v>
      </c>
      <c r="B223" s="292">
        <v>42786</v>
      </c>
      <c r="C223" s="292"/>
      <c r="D223" s="293" t="s">
        <v>132</v>
      </c>
      <c r="E223" s="291" t="s">
        <v>283</v>
      </c>
      <c r="F223" s="294">
        <v>140.5</v>
      </c>
      <c r="G223" s="291"/>
      <c r="H223" s="291">
        <v>220</v>
      </c>
      <c r="I223" s="295">
        <v>220</v>
      </c>
      <c r="J223" s="548" t="s">
        <v>338</v>
      </c>
      <c r="K223" s="549"/>
      <c r="L223" s="296">
        <f t="shared" si="54"/>
        <v>79.5</v>
      </c>
      <c r="M223" s="297">
        <f t="shared" si="55"/>
        <v>0.5658362989323843</v>
      </c>
      <c r="N223" s="298" t="s">
        <v>272</v>
      </c>
      <c r="O223" s="299">
        <v>42864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81</v>
      </c>
      <c r="B224" s="292">
        <v>42818</v>
      </c>
      <c r="C224" s="292"/>
      <c r="D224" s="293" t="s">
        <v>2097</v>
      </c>
      <c r="E224" s="291" t="s">
        <v>283</v>
      </c>
      <c r="F224" s="294">
        <v>300.5</v>
      </c>
      <c r="G224" s="291"/>
      <c r="H224" s="291">
        <v>417.5</v>
      </c>
      <c r="I224" s="295">
        <v>420</v>
      </c>
      <c r="J224" s="548" t="s">
        <v>2864</v>
      </c>
      <c r="K224" s="549"/>
      <c r="L224" s="296">
        <f t="shared" si="54"/>
        <v>117</v>
      </c>
      <c r="M224" s="297">
        <f t="shared" si="55"/>
        <v>0.38935108153078202</v>
      </c>
      <c r="N224" s="298" t="s">
        <v>272</v>
      </c>
      <c r="O224" s="299">
        <v>43070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1">
        <v>82</v>
      </c>
      <c r="B225" s="292">
        <v>42818</v>
      </c>
      <c r="C225" s="292"/>
      <c r="D225" s="293" t="s">
        <v>831</v>
      </c>
      <c r="E225" s="291" t="s">
        <v>283</v>
      </c>
      <c r="F225" s="294">
        <v>850</v>
      </c>
      <c r="G225" s="291"/>
      <c r="H225" s="291">
        <v>1042.5</v>
      </c>
      <c r="I225" s="295">
        <v>1023</v>
      </c>
      <c r="J225" s="548" t="s">
        <v>2434</v>
      </c>
      <c r="K225" s="549"/>
      <c r="L225" s="296">
        <f t="shared" si="54"/>
        <v>192.5</v>
      </c>
      <c r="M225" s="297">
        <f t="shared" si="55"/>
        <v>0.22647058823529412</v>
      </c>
      <c r="N225" s="298" t="s">
        <v>272</v>
      </c>
      <c r="O225" s="299">
        <v>42830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83</v>
      </c>
      <c r="B226" s="292">
        <v>42830</v>
      </c>
      <c r="C226" s="292"/>
      <c r="D226" s="293" t="s">
        <v>1654</v>
      </c>
      <c r="E226" s="291" t="s">
        <v>283</v>
      </c>
      <c r="F226" s="294">
        <v>785</v>
      </c>
      <c r="G226" s="291"/>
      <c r="H226" s="291">
        <v>930</v>
      </c>
      <c r="I226" s="295">
        <v>920</v>
      </c>
      <c r="J226" s="548" t="s">
        <v>2655</v>
      </c>
      <c r="K226" s="549"/>
      <c r="L226" s="296">
        <f t="shared" si="54"/>
        <v>145</v>
      </c>
      <c r="M226" s="297">
        <f t="shared" si="55"/>
        <v>0.18471337579617833</v>
      </c>
      <c r="N226" s="298" t="s">
        <v>272</v>
      </c>
      <c r="O226" s="299">
        <v>42976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307">
        <v>84</v>
      </c>
      <c r="B227" s="308">
        <v>42831</v>
      </c>
      <c r="C227" s="308"/>
      <c r="D227" s="309" t="s">
        <v>2140</v>
      </c>
      <c r="E227" s="307" t="s">
        <v>283</v>
      </c>
      <c r="F227" s="310" t="s">
        <v>2428</v>
      </c>
      <c r="G227" s="311"/>
      <c r="H227" s="311"/>
      <c r="I227" s="311">
        <v>60</v>
      </c>
      <c r="J227" s="553" t="s">
        <v>271</v>
      </c>
      <c r="K227" s="554"/>
      <c r="L227" s="311"/>
      <c r="M227" s="307"/>
      <c r="N227" s="312"/>
      <c r="O227" s="313"/>
      <c r="P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85</v>
      </c>
      <c r="B228" s="292">
        <v>42837</v>
      </c>
      <c r="C228" s="292"/>
      <c r="D228" s="293" t="s">
        <v>60</v>
      </c>
      <c r="E228" s="291" t="s">
        <v>283</v>
      </c>
      <c r="F228" s="294">
        <v>289.5</v>
      </c>
      <c r="G228" s="291"/>
      <c r="H228" s="291">
        <v>354</v>
      </c>
      <c r="I228" s="295">
        <v>360</v>
      </c>
      <c r="J228" s="548" t="s">
        <v>2769</v>
      </c>
      <c r="K228" s="549"/>
      <c r="L228" s="296">
        <f>H228-F228-K228</f>
        <v>64.5</v>
      </c>
      <c r="M228" s="297">
        <f>L228/F228</f>
        <v>0.22279792746113988</v>
      </c>
      <c r="N228" s="298" t="s">
        <v>272</v>
      </c>
      <c r="O228" s="299">
        <v>43040</v>
      </c>
      <c r="P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86</v>
      </c>
      <c r="B229" s="292">
        <v>42845</v>
      </c>
      <c r="C229" s="292"/>
      <c r="D229" s="293" t="s">
        <v>1233</v>
      </c>
      <c r="E229" s="291" t="s">
        <v>283</v>
      </c>
      <c r="F229" s="294">
        <v>700</v>
      </c>
      <c r="G229" s="291"/>
      <c r="H229" s="291">
        <v>840</v>
      </c>
      <c r="I229" s="295">
        <v>840</v>
      </c>
      <c r="J229" s="548" t="s">
        <v>2512</v>
      </c>
      <c r="K229" s="549"/>
      <c r="L229" s="296">
        <f>H229-F229-K229</f>
        <v>140</v>
      </c>
      <c r="M229" s="297">
        <f>L229/F229</f>
        <v>0.2</v>
      </c>
      <c r="N229" s="298" t="s">
        <v>272</v>
      </c>
      <c r="O229" s="299">
        <v>42893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307">
        <v>87</v>
      </c>
      <c r="B230" s="308">
        <v>42877</v>
      </c>
      <c r="C230" s="308"/>
      <c r="D230" s="309" t="s">
        <v>919</v>
      </c>
      <c r="E230" s="307" t="s">
        <v>283</v>
      </c>
      <c r="F230" s="310" t="s">
        <v>2456</v>
      </c>
      <c r="G230" s="311"/>
      <c r="H230" s="311"/>
      <c r="I230" s="311">
        <v>190</v>
      </c>
      <c r="J230" s="553" t="s">
        <v>271</v>
      </c>
      <c r="K230" s="554"/>
      <c r="L230" s="311"/>
      <c r="M230" s="307"/>
      <c r="N230" s="312"/>
      <c r="O230" s="313"/>
      <c r="P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300">
        <v>88</v>
      </c>
      <c r="B231" s="301">
        <v>42887</v>
      </c>
      <c r="C231" s="301"/>
      <c r="D231" s="302" t="s">
        <v>808</v>
      </c>
      <c r="E231" s="300" t="s">
        <v>283</v>
      </c>
      <c r="F231" s="303">
        <v>260</v>
      </c>
      <c r="G231" s="304"/>
      <c r="H231" s="304">
        <v>311</v>
      </c>
      <c r="I231" s="304">
        <v>340</v>
      </c>
      <c r="J231" s="566" t="s">
        <v>2840</v>
      </c>
      <c r="K231" s="567"/>
      <c r="L231" s="304">
        <f t="shared" ref="L231:L249" si="56">H231-F231-K231</f>
        <v>51</v>
      </c>
      <c r="M231" s="305">
        <f t="shared" ref="M231:M249" si="57">L231/F231</f>
        <v>0.19615384615384615</v>
      </c>
      <c r="N231" s="303" t="s">
        <v>272</v>
      </c>
      <c r="O231" s="306">
        <v>43056</v>
      </c>
      <c r="P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1">
        <v>89</v>
      </c>
      <c r="B232" s="292">
        <v>42901</v>
      </c>
      <c r="C232" s="292"/>
      <c r="D232" s="377" t="s">
        <v>2894</v>
      </c>
      <c r="E232" s="291" t="s">
        <v>283</v>
      </c>
      <c r="F232" s="294">
        <v>214.5</v>
      </c>
      <c r="G232" s="291"/>
      <c r="H232" s="291">
        <v>262</v>
      </c>
      <c r="I232" s="295">
        <v>262</v>
      </c>
      <c r="J232" s="548" t="s">
        <v>2656</v>
      </c>
      <c r="K232" s="549"/>
      <c r="L232" s="296">
        <f t="shared" si="56"/>
        <v>47.5</v>
      </c>
      <c r="M232" s="297">
        <f t="shared" si="57"/>
        <v>0.22144522144522144</v>
      </c>
      <c r="N232" s="298" t="s">
        <v>272</v>
      </c>
      <c r="O232" s="299">
        <v>42977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1">
        <v>90</v>
      </c>
      <c r="B233" s="292">
        <v>42933</v>
      </c>
      <c r="C233" s="292"/>
      <c r="D233" s="293" t="s">
        <v>1343</v>
      </c>
      <c r="E233" s="291" t="s">
        <v>283</v>
      </c>
      <c r="F233" s="294">
        <v>370</v>
      </c>
      <c r="G233" s="291"/>
      <c r="H233" s="291">
        <v>447.5</v>
      </c>
      <c r="I233" s="295">
        <v>450</v>
      </c>
      <c r="J233" s="548" t="s">
        <v>338</v>
      </c>
      <c r="K233" s="549"/>
      <c r="L233" s="296">
        <f t="shared" si="56"/>
        <v>77.5</v>
      </c>
      <c r="M233" s="297">
        <f t="shared" si="57"/>
        <v>0.20945945945945946</v>
      </c>
      <c r="N233" s="298" t="s">
        <v>272</v>
      </c>
      <c r="O233" s="299">
        <v>43035</v>
      </c>
      <c r="P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1">
        <v>91</v>
      </c>
      <c r="B234" s="292">
        <v>42943</v>
      </c>
      <c r="C234" s="292"/>
      <c r="D234" s="293" t="s">
        <v>214</v>
      </c>
      <c r="E234" s="291" t="s">
        <v>283</v>
      </c>
      <c r="F234" s="294">
        <v>657.5</v>
      </c>
      <c r="G234" s="291"/>
      <c r="H234" s="291">
        <v>825</v>
      </c>
      <c r="I234" s="295">
        <v>820</v>
      </c>
      <c r="J234" s="548" t="s">
        <v>338</v>
      </c>
      <c r="K234" s="549"/>
      <c r="L234" s="296">
        <f t="shared" si="56"/>
        <v>167.5</v>
      </c>
      <c r="M234" s="297">
        <f t="shared" si="57"/>
        <v>0.25475285171102663</v>
      </c>
      <c r="N234" s="298" t="s">
        <v>272</v>
      </c>
      <c r="O234" s="299">
        <v>43090</v>
      </c>
      <c r="P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91">
        <v>92</v>
      </c>
      <c r="B235" s="292">
        <v>42964</v>
      </c>
      <c r="C235" s="292"/>
      <c r="D235" s="293" t="s">
        <v>838</v>
      </c>
      <c r="E235" s="291" t="s">
        <v>283</v>
      </c>
      <c r="F235" s="294">
        <v>605</v>
      </c>
      <c r="G235" s="291"/>
      <c r="H235" s="291">
        <v>750</v>
      </c>
      <c r="I235" s="295">
        <v>750</v>
      </c>
      <c r="J235" s="548" t="s">
        <v>2655</v>
      </c>
      <c r="K235" s="549"/>
      <c r="L235" s="296">
        <f t="shared" si="56"/>
        <v>145</v>
      </c>
      <c r="M235" s="297">
        <f t="shared" si="57"/>
        <v>0.23966942148760331</v>
      </c>
      <c r="N235" s="298" t="s">
        <v>272</v>
      </c>
      <c r="O235" s="299">
        <v>43027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300">
        <v>93</v>
      </c>
      <c r="B236" s="301">
        <v>42979</v>
      </c>
      <c r="C236" s="301"/>
      <c r="D236" s="302" t="s">
        <v>1788</v>
      </c>
      <c r="E236" s="300" t="s">
        <v>283</v>
      </c>
      <c r="F236" s="303">
        <v>255</v>
      </c>
      <c r="G236" s="304"/>
      <c r="H236" s="304">
        <v>307.5</v>
      </c>
      <c r="I236" s="304">
        <v>320</v>
      </c>
      <c r="J236" s="566" t="s">
        <v>2888</v>
      </c>
      <c r="K236" s="567"/>
      <c r="L236" s="304">
        <f t="shared" si="56"/>
        <v>52.5</v>
      </c>
      <c r="M236" s="305">
        <f t="shared" si="57"/>
        <v>0.20588235294117646</v>
      </c>
      <c r="N236" s="303" t="s">
        <v>272</v>
      </c>
      <c r="O236" s="306">
        <v>43098</v>
      </c>
      <c r="P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1">
        <v>94</v>
      </c>
      <c r="B237" s="292">
        <v>42997</v>
      </c>
      <c r="C237" s="292"/>
      <c r="D237" s="293" t="s">
        <v>1818</v>
      </c>
      <c r="E237" s="291" t="s">
        <v>283</v>
      </c>
      <c r="F237" s="294">
        <v>215</v>
      </c>
      <c r="G237" s="291"/>
      <c r="H237" s="291">
        <v>258</v>
      </c>
      <c r="I237" s="295">
        <v>258</v>
      </c>
      <c r="J237" s="548" t="s">
        <v>338</v>
      </c>
      <c r="K237" s="549"/>
      <c r="L237" s="296">
        <f t="shared" si="56"/>
        <v>43</v>
      </c>
      <c r="M237" s="297">
        <f t="shared" si="57"/>
        <v>0.2</v>
      </c>
      <c r="N237" s="298" t="s">
        <v>272</v>
      </c>
      <c r="O237" s="299">
        <v>43040</v>
      </c>
      <c r="P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91">
        <v>95</v>
      </c>
      <c r="B238" s="292">
        <v>42998</v>
      </c>
      <c r="C238" s="292"/>
      <c r="D238" s="293" t="s">
        <v>647</v>
      </c>
      <c r="E238" s="291" t="s">
        <v>283</v>
      </c>
      <c r="F238" s="294">
        <v>75</v>
      </c>
      <c r="G238" s="291"/>
      <c r="H238" s="291">
        <v>90</v>
      </c>
      <c r="I238" s="295">
        <v>90</v>
      </c>
      <c r="J238" s="548" t="s">
        <v>2712</v>
      </c>
      <c r="K238" s="549"/>
      <c r="L238" s="296">
        <f t="shared" si="56"/>
        <v>15</v>
      </c>
      <c r="M238" s="297">
        <f t="shared" si="57"/>
        <v>0.2</v>
      </c>
      <c r="N238" s="298" t="s">
        <v>272</v>
      </c>
      <c r="O238" s="299">
        <v>43019</v>
      </c>
      <c r="P238" s="198"/>
      <c r="Q238" s="198"/>
      <c r="R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1">
        <v>96</v>
      </c>
      <c r="B239" s="292">
        <v>43011</v>
      </c>
      <c r="C239" s="292"/>
      <c r="D239" s="293" t="s">
        <v>2258</v>
      </c>
      <c r="E239" s="291" t="s">
        <v>283</v>
      </c>
      <c r="F239" s="294">
        <v>315</v>
      </c>
      <c r="G239" s="291"/>
      <c r="H239" s="291">
        <v>392</v>
      </c>
      <c r="I239" s="295">
        <v>384</v>
      </c>
      <c r="J239" s="548" t="s">
        <v>2708</v>
      </c>
      <c r="K239" s="549"/>
      <c r="L239" s="296">
        <f t="shared" si="56"/>
        <v>77</v>
      </c>
      <c r="M239" s="297">
        <f t="shared" si="57"/>
        <v>0.24444444444444444</v>
      </c>
      <c r="N239" s="298" t="s">
        <v>272</v>
      </c>
      <c r="O239" s="299">
        <v>43017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1">
        <v>97</v>
      </c>
      <c r="B240" s="292">
        <v>43013</v>
      </c>
      <c r="C240" s="292"/>
      <c r="D240" s="293" t="s">
        <v>1484</v>
      </c>
      <c r="E240" s="291" t="s">
        <v>283</v>
      </c>
      <c r="F240" s="294">
        <v>145</v>
      </c>
      <c r="G240" s="291"/>
      <c r="H240" s="291">
        <v>179</v>
      </c>
      <c r="I240" s="295">
        <v>180</v>
      </c>
      <c r="J240" s="548" t="s">
        <v>2723</v>
      </c>
      <c r="K240" s="549"/>
      <c r="L240" s="296">
        <f t="shared" si="56"/>
        <v>34</v>
      </c>
      <c r="M240" s="297">
        <f t="shared" si="57"/>
        <v>0.23448275862068965</v>
      </c>
      <c r="N240" s="298" t="s">
        <v>272</v>
      </c>
      <c r="O240" s="299">
        <v>43025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1">
        <v>98</v>
      </c>
      <c r="B241" s="292">
        <v>43014</v>
      </c>
      <c r="C241" s="292"/>
      <c r="D241" s="293" t="s">
        <v>672</v>
      </c>
      <c r="E241" s="291" t="s">
        <v>283</v>
      </c>
      <c r="F241" s="294">
        <v>256</v>
      </c>
      <c r="G241" s="291"/>
      <c r="H241" s="291">
        <v>323</v>
      </c>
      <c r="I241" s="295">
        <v>320</v>
      </c>
      <c r="J241" s="548" t="s">
        <v>338</v>
      </c>
      <c r="K241" s="549"/>
      <c r="L241" s="296">
        <f t="shared" si="56"/>
        <v>67</v>
      </c>
      <c r="M241" s="297">
        <f t="shared" si="57"/>
        <v>0.26171875</v>
      </c>
      <c r="N241" s="298" t="s">
        <v>272</v>
      </c>
      <c r="O241" s="299">
        <v>43067</v>
      </c>
      <c r="P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300">
        <v>99</v>
      </c>
      <c r="B242" s="301">
        <v>43017</v>
      </c>
      <c r="C242" s="301"/>
      <c r="D242" s="302" t="s">
        <v>132</v>
      </c>
      <c r="E242" s="300" t="s">
        <v>283</v>
      </c>
      <c r="F242" s="303">
        <v>152.5</v>
      </c>
      <c r="G242" s="304"/>
      <c r="H242" s="304">
        <v>183.5</v>
      </c>
      <c r="I242" s="304">
        <v>210</v>
      </c>
      <c r="J242" s="566" t="s">
        <v>2774</v>
      </c>
      <c r="K242" s="567"/>
      <c r="L242" s="304">
        <f t="shared" si="56"/>
        <v>31</v>
      </c>
      <c r="M242" s="305">
        <f t="shared" si="57"/>
        <v>0.20327868852459016</v>
      </c>
      <c r="N242" s="303" t="s">
        <v>272</v>
      </c>
      <c r="O242" s="306">
        <v>43042</v>
      </c>
      <c r="P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1">
        <v>100</v>
      </c>
      <c r="B243" s="292">
        <v>43017</v>
      </c>
      <c r="C243" s="292"/>
      <c r="D243" s="293" t="s">
        <v>780</v>
      </c>
      <c r="E243" s="291" t="s">
        <v>283</v>
      </c>
      <c r="F243" s="294">
        <v>137.5</v>
      </c>
      <c r="G243" s="291"/>
      <c r="H243" s="291">
        <v>184</v>
      </c>
      <c r="I243" s="295">
        <v>183</v>
      </c>
      <c r="J243" s="550" t="s">
        <v>3225</v>
      </c>
      <c r="K243" s="549"/>
      <c r="L243" s="296">
        <f t="shared" si="56"/>
        <v>46.5</v>
      </c>
      <c r="M243" s="297">
        <f t="shared" si="57"/>
        <v>0.33818181818181819</v>
      </c>
      <c r="N243" s="298" t="s">
        <v>272</v>
      </c>
      <c r="O243" s="299">
        <v>43108</v>
      </c>
      <c r="P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91">
        <v>101</v>
      </c>
      <c r="B244" s="292">
        <v>43018</v>
      </c>
      <c r="C244" s="292"/>
      <c r="D244" s="293" t="s">
        <v>2711</v>
      </c>
      <c r="E244" s="291" t="s">
        <v>283</v>
      </c>
      <c r="F244" s="294">
        <v>895</v>
      </c>
      <c r="G244" s="291"/>
      <c r="H244" s="291">
        <v>1122.5</v>
      </c>
      <c r="I244" s="295">
        <v>1078</v>
      </c>
      <c r="J244" s="550" t="s">
        <v>2908</v>
      </c>
      <c r="K244" s="549"/>
      <c r="L244" s="296">
        <f t="shared" si="56"/>
        <v>227.5</v>
      </c>
      <c r="M244" s="297">
        <f t="shared" si="57"/>
        <v>0.25418994413407819</v>
      </c>
      <c r="N244" s="298" t="s">
        <v>272</v>
      </c>
      <c r="O244" s="299">
        <v>43117</v>
      </c>
      <c r="P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291">
        <v>102</v>
      </c>
      <c r="B245" s="292">
        <v>43018</v>
      </c>
      <c r="C245" s="292"/>
      <c r="D245" s="293" t="s">
        <v>1486</v>
      </c>
      <c r="E245" s="291" t="s">
        <v>283</v>
      </c>
      <c r="F245" s="294">
        <v>125.5</v>
      </c>
      <c r="G245" s="291"/>
      <c r="H245" s="291">
        <v>158</v>
      </c>
      <c r="I245" s="295">
        <v>155</v>
      </c>
      <c r="J245" s="550" t="s">
        <v>2777</v>
      </c>
      <c r="K245" s="549"/>
      <c r="L245" s="296">
        <f t="shared" si="56"/>
        <v>32.5</v>
      </c>
      <c r="M245" s="297">
        <f t="shared" si="57"/>
        <v>0.25896414342629481</v>
      </c>
      <c r="N245" s="298" t="s">
        <v>272</v>
      </c>
      <c r="O245" s="299">
        <v>43067</v>
      </c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1">
        <v>103</v>
      </c>
      <c r="B246" s="292">
        <v>43020</v>
      </c>
      <c r="C246" s="292"/>
      <c r="D246" s="293" t="s">
        <v>718</v>
      </c>
      <c r="E246" s="291" t="s">
        <v>283</v>
      </c>
      <c r="F246" s="294">
        <v>525</v>
      </c>
      <c r="G246" s="291"/>
      <c r="H246" s="291">
        <v>629</v>
      </c>
      <c r="I246" s="295">
        <v>629</v>
      </c>
      <c r="J246" s="548" t="s">
        <v>338</v>
      </c>
      <c r="K246" s="549"/>
      <c r="L246" s="296">
        <f t="shared" si="56"/>
        <v>104</v>
      </c>
      <c r="M246" s="297">
        <f t="shared" si="57"/>
        <v>0.1980952380952381</v>
      </c>
      <c r="N246" s="298" t="s">
        <v>272</v>
      </c>
      <c r="O246" s="299">
        <v>43119</v>
      </c>
      <c r="P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350">
        <v>104</v>
      </c>
      <c r="B247" s="351">
        <v>43046</v>
      </c>
      <c r="C247" s="351"/>
      <c r="D247" s="352" t="s">
        <v>955</v>
      </c>
      <c r="E247" s="350" t="s">
        <v>283</v>
      </c>
      <c r="F247" s="353">
        <v>740</v>
      </c>
      <c r="G247" s="350"/>
      <c r="H247" s="350">
        <v>892.5</v>
      </c>
      <c r="I247" s="354">
        <v>900</v>
      </c>
      <c r="J247" s="579" t="s">
        <v>2782</v>
      </c>
      <c r="K247" s="580"/>
      <c r="L247" s="355">
        <f t="shared" si="56"/>
        <v>152.5</v>
      </c>
      <c r="M247" s="356">
        <f t="shared" si="57"/>
        <v>0.20608108108108109</v>
      </c>
      <c r="N247" s="357" t="s">
        <v>272</v>
      </c>
      <c r="O247" s="358">
        <v>43052</v>
      </c>
      <c r="P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348" customFormat="1">
      <c r="A248" s="350">
        <v>105</v>
      </c>
      <c r="B248" s="351">
        <v>43073</v>
      </c>
      <c r="C248" s="351"/>
      <c r="D248" s="352" t="s">
        <v>1736</v>
      </c>
      <c r="E248" s="350" t="s">
        <v>283</v>
      </c>
      <c r="F248" s="353">
        <v>118.5</v>
      </c>
      <c r="G248" s="350"/>
      <c r="H248" s="350">
        <v>143.5</v>
      </c>
      <c r="I248" s="354">
        <v>145</v>
      </c>
      <c r="J248" s="579" t="s">
        <v>2865</v>
      </c>
      <c r="K248" s="580"/>
      <c r="L248" s="355">
        <f t="shared" si="56"/>
        <v>25</v>
      </c>
      <c r="M248" s="356">
        <f t="shared" si="57"/>
        <v>0.2109704641350211</v>
      </c>
      <c r="N248" s="357" t="s">
        <v>272</v>
      </c>
      <c r="O248" s="358">
        <v>43097</v>
      </c>
      <c r="P248" s="347"/>
      <c r="S248" s="349"/>
      <c r="T248" s="347"/>
      <c r="U248" s="347"/>
      <c r="V248" s="347"/>
      <c r="W248" s="347"/>
      <c r="X248" s="347"/>
      <c r="Y248" s="347"/>
      <c r="Z248" s="347"/>
    </row>
    <row r="249" spans="1:26" s="348" customFormat="1">
      <c r="A249" s="300">
        <v>106</v>
      </c>
      <c r="B249" s="301">
        <v>43074</v>
      </c>
      <c r="C249" s="301"/>
      <c r="D249" s="302" t="s">
        <v>455</v>
      </c>
      <c r="E249" s="300" t="s">
        <v>283</v>
      </c>
      <c r="F249" s="303">
        <v>177.5</v>
      </c>
      <c r="G249" s="304"/>
      <c r="H249" s="304">
        <v>215</v>
      </c>
      <c r="I249" s="304">
        <v>230</v>
      </c>
      <c r="J249" s="581" t="s">
        <v>2884</v>
      </c>
      <c r="K249" s="582"/>
      <c r="L249" s="304">
        <f t="shared" si="56"/>
        <v>37.5</v>
      </c>
      <c r="M249" s="305">
        <f t="shared" si="57"/>
        <v>0.21126760563380281</v>
      </c>
      <c r="N249" s="303" t="s">
        <v>272</v>
      </c>
      <c r="O249" s="306">
        <v>43096</v>
      </c>
      <c r="P249" s="347"/>
      <c r="S249" s="349"/>
      <c r="T249" s="347"/>
      <c r="U249" s="347"/>
      <c r="V249" s="347"/>
      <c r="W249" s="347"/>
      <c r="X249" s="347"/>
      <c r="Y249" s="347"/>
      <c r="Z249" s="347"/>
    </row>
    <row r="250" spans="1:26" s="348" customFormat="1">
      <c r="A250" s="359">
        <v>107</v>
      </c>
      <c r="B250" s="360">
        <v>43090</v>
      </c>
      <c r="C250" s="360"/>
      <c r="D250" s="376" t="s">
        <v>1171</v>
      </c>
      <c r="E250" s="359" t="s">
        <v>283</v>
      </c>
      <c r="F250" s="362" t="s">
        <v>2880</v>
      </c>
      <c r="G250" s="359"/>
      <c r="H250" s="359"/>
      <c r="I250" s="363">
        <v>872</v>
      </c>
      <c r="J250" s="551" t="s">
        <v>271</v>
      </c>
      <c r="K250" s="552"/>
      <c r="L250" s="365"/>
      <c r="M250" s="366"/>
      <c r="N250" s="364"/>
      <c r="O250" s="367"/>
      <c r="P250" s="347"/>
      <c r="S250" s="349"/>
      <c r="T250" s="347"/>
      <c r="U250" s="347"/>
      <c r="V250" s="347"/>
      <c r="W250" s="347"/>
      <c r="X250" s="347"/>
      <c r="Y250" s="347"/>
      <c r="Z250" s="347"/>
    </row>
    <row r="251" spans="1:26" s="348" customFormat="1">
      <c r="A251" s="359">
        <v>108</v>
      </c>
      <c r="B251" s="360">
        <v>43098</v>
      </c>
      <c r="C251" s="360"/>
      <c r="D251" s="376" t="s">
        <v>2258</v>
      </c>
      <c r="E251" s="359" t="s">
        <v>283</v>
      </c>
      <c r="F251" s="362" t="s">
        <v>2889</v>
      </c>
      <c r="G251" s="359"/>
      <c r="H251" s="359"/>
      <c r="I251" s="363">
        <v>539</v>
      </c>
      <c r="J251" s="551" t="s">
        <v>271</v>
      </c>
      <c r="K251" s="552"/>
      <c r="L251" s="365"/>
      <c r="M251" s="366"/>
      <c r="N251" s="364"/>
      <c r="O251" s="367"/>
      <c r="P251" s="347"/>
      <c r="S251" s="349"/>
      <c r="T251" s="347"/>
      <c r="U251" s="347"/>
      <c r="V251" s="347"/>
      <c r="W251" s="347"/>
      <c r="X251" s="347"/>
      <c r="Y251" s="347"/>
      <c r="Z251" s="347"/>
    </row>
    <row r="252" spans="1:26" s="348" customFormat="1">
      <c r="A252" s="359">
        <v>109</v>
      </c>
      <c r="B252" s="360">
        <v>43098</v>
      </c>
      <c r="C252" s="360"/>
      <c r="D252" s="361" t="s">
        <v>2141</v>
      </c>
      <c r="E252" s="359" t="s">
        <v>283</v>
      </c>
      <c r="F252" s="362" t="s">
        <v>2886</v>
      </c>
      <c r="G252" s="359"/>
      <c r="H252" s="359"/>
      <c r="I252" s="363">
        <v>1084</v>
      </c>
      <c r="J252" s="551" t="s">
        <v>271</v>
      </c>
      <c r="K252" s="552"/>
      <c r="L252" s="365"/>
      <c r="M252" s="366"/>
      <c r="N252" s="364"/>
      <c r="O252" s="367"/>
      <c r="P252" s="347"/>
      <c r="S252" s="349"/>
      <c r="T252" s="347"/>
      <c r="U252" s="347"/>
      <c r="V252" s="347"/>
      <c r="W252" s="347"/>
      <c r="X252" s="347"/>
      <c r="Y252" s="347"/>
      <c r="Z252" s="347"/>
    </row>
    <row r="253" spans="1:26" s="348" customFormat="1">
      <c r="A253" s="359">
        <v>110</v>
      </c>
      <c r="B253" s="360">
        <v>43138</v>
      </c>
      <c r="C253" s="360"/>
      <c r="D253" s="309" t="s">
        <v>919</v>
      </c>
      <c r="E253" s="307" t="s">
        <v>283</v>
      </c>
      <c r="F253" s="196" t="s">
        <v>2923</v>
      </c>
      <c r="G253" s="311"/>
      <c r="H253" s="311"/>
      <c r="I253" s="311">
        <v>190</v>
      </c>
      <c r="J253" s="551" t="s">
        <v>271</v>
      </c>
      <c r="K253" s="552"/>
      <c r="L253" s="365"/>
      <c r="M253" s="366"/>
      <c r="N253" s="364"/>
      <c r="O253" s="367"/>
      <c r="P253" s="347"/>
      <c r="S253" s="349"/>
      <c r="T253" s="347"/>
      <c r="U253" s="347"/>
      <c r="V253" s="347"/>
      <c r="W253" s="347"/>
      <c r="X253" s="347"/>
      <c r="Y253" s="347"/>
      <c r="Z253" s="347"/>
    </row>
    <row r="254" spans="1:26" s="348" customFormat="1">
      <c r="A254" s="359">
        <v>111</v>
      </c>
      <c r="B254" s="360">
        <v>43158</v>
      </c>
      <c r="C254" s="360"/>
      <c r="D254" s="309" t="s">
        <v>1380</v>
      </c>
      <c r="E254" s="359" t="s">
        <v>283</v>
      </c>
      <c r="F254" s="362" t="s">
        <v>3238</v>
      </c>
      <c r="G254" s="359"/>
      <c r="H254" s="359"/>
      <c r="I254" s="363">
        <v>398</v>
      </c>
      <c r="J254" s="551" t="s">
        <v>271</v>
      </c>
      <c r="K254" s="552"/>
      <c r="L254" s="311"/>
      <c r="M254" s="307"/>
      <c r="N254" s="312"/>
      <c r="O254" s="313"/>
      <c r="P254" s="347"/>
      <c r="S254" s="349"/>
      <c r="T254" s="347"/>
      <c r="U254" s="347"/>
      <c r="V254" s="347"/>
      <c r="W254" s="347"/>
      <c r="X254" s="347"/>
      <c r="Y254" s="347"/>
      <c r="Z254" s="347"/>
    </row>
    <row r="255" spans="1:26" s="348" customFormat="1">
      <c r="A255" s="359">
        <v>112</v>
      </c>
      <c r="B255" s="429">
        <v>43164</v>
      </c>
      <c r="C255" s="429"/>
      <c r="D255" s="309" t="s">
        <v>110</v>
      </c>
      <c r="E255" s="428" t="s">
        <v>283</v>
      </c>
      <c r="F255" s="430" t="s">
        <v>3246</v>
      </c>
      <c r="G255" s="428"/>
      <c r="H255" s="428"/>
      <c r="I255" s="431">
        <v>672</v>
      </c>
      <c r="J255" s="564" t="s">
        <v>271</v>
      </c>
      <c r="K255" s="565"/>
      <c r="L255" s="365"/>
      <c r="M255" s="366"/>
      <c r="N255" s="364"/>
      <c r="O255" s="367"/>
      <c r="P255" s="347"/>
      <c r="S255" s="349"/>
      <c r="T255" s="347"/>
      <c r="U255" s="347"/>
      <c r="V255" s="347"/>
      <c r="W255" s="347"/>
      <c r="X255" s="347"/>
      <c r="Y255" s="347"/>
      <c r="Z255" s="347"/>
    </row>
    <row r="256" spans="1:26" s="348" customFormat="1">
      <c r="A256" s="428">
        <v>113</v>
      </c>
      <c r="B256" s="429">
        <v>43192</v>
      </c>
      <c r="C256" s="429"/>
      <c r="D256" s="309" t="s">
        <v>812</v>
      </c>
      <c r="E256" s="428" t="s">
        <v>283</v>
      </c>
      <c r="F256" s="430" t="s">
        <v>3299</v>
      </c>
      <c r="G256" s="428"/>
      <c r="H256" s="428"/>
      <c r="I256" s="431">
        <v>613</v>
      </c>
      <c r="J256" s="564" t="s">
        <v>271</v>
      </c>
      <c r="K256" s="565"/>
      <c r="L256" s="432"/>
      <c r="M256" s="433"/>
      <c r="N256" s="434"/>
      <c r="O256" s="435"/>
      <c r="P256" s="347"/>
      <c r="S256" s="349"/>
      <c r="T256" s="347"/>
      <c r="U256" s="347"/>
      <c r="V256" s="347"/>
      <c r="W256" s="347"/>
      <c r="X256" s="347"/>
      <c r="Y256" s="347"/>
      <c r="Z256" s="347"/>
    </row>
    <row r="257" spans="1:27" s="348" customFormat="1">
      <c r="A257" s="359">
        <v>114</v>
      </c>
      <c r="B257" s="360">
        <v>43194</v>
      </c>
      <c r="C257" s="360"/>
      <c r="D257" s="309" t="s">
        <v>318</v>
      </c>
      <c r="E257" s="359" t="s">
        <v>283</v>
      </c>
      <c r="F257" s="362" t="s">
        <v>3329</v>
      </c>
      <c r="G257" s="359"/>
      <c r="H257" s="359"/>
      <c r="I257" s="363">
        <v>180</v>
      </c>
      <c r="J257" s="563" t="s">
        <v>271</v>
      </c>
      <c r="K257" s="554"/>
      <c r="L257" s="365"/>
      <c r="M257" s="366"/>
      <c r="N257" s="364"/>
      <c r="O257" s="367"/>
      <c r="P257" s="347"/>
      <c r="S257" s="349"/>
      <c r="T257" s="347"/>
      <c r="U257" s="347"/>
      <c r="V257" s="347"/>
      <c r="W257" s="347"/>
      <c r="X257" s="347"/>
      <c r="Y257" s="347"/>
      <c r="Z257" s="347"/>
    </row>
    <row r="258" spans="1:27" s="348" customFormat="1">
      <c r="A258" s="418"/>
      <c r="B258" s="419"/>
      <c r="C258" s="419"/>
      <c r="D258" s="420"/>
      <c r="E258" s="418"/>
      <c r="F258" s="421"/>
      <c r="G258" s="418"/>
      <c r="H258" s="418"/>
      <c r="I258" s="422"/>
      <c r="J258" s="217"/>
      <c r="K258" s="423"/>
      <c r="L258" s="424"/>
      <c r="M258" s="425"/>
      <c r="N258" s="426"/>
      <c r="O258" s="427"/>
      <c r="P258" s="347"/>
      <c r="S258" s="349"/>
      <c r="T258" s="347"/>
      <c r="U258" s="347"/>
      <c r="V258" s="347"/>
      <c r="W258" s="347"/>
      <c r="X258" s="347"/>
      <c r="Y258" s="347"/>
      <c r="Z258" s="347"/>
    </row>
    <row r="259" spans="1:27" s="147" customFormat="1">
      <c r="A259" s="272"/>
      <c r="B259" s="273"/>
      <c r="C259" s="273"/>
      <c r="D259" s="274"/>
      <c r="E259" s="275"/>
      <c r="F259" s="208"/>
      <c r="G259" s="276"/>
      <c r="H259" s="276"/>
      <c r="I259" s="277"/>
      <c r="J259" s="217"/>
      <c r="K259" s="577"/>
      <c r="L259" s="578"/>
      <c r="M259" s="275"/>
      <c r="N259" s="213"/>
      <c r="O259" s="214"/>
      <c r="P259" s="198"/>
      <c r="S259" s="197"/>
      <c r="T259" s="198"/>
      <c r="U259" s="198"/>
      <c r="V259" s="198"/>
      <c r="W259" s="198"/>
      <c r="X259" s="198"/>
      <c r="Y259" s="198"/>
      <c r="Z259" s="198"/>
    </row>
    <row r="260" spans="1:27">
      <c r="A260" s="96"/>
      <c r="B260" s="97"/>
      <c r="C260" s="97"/>
      <c r="D260" s="98"/>
      <c r="E260" s="99"/>
      <c r="F260" s="181" t="s">
        <v>370</v>
      </c>
      <c r="G260" s="88"/>
      <c r="H260" s="166"/>
      <c r="I260" s="184"/>
      <c r="J260" s="158"/>
      <c r="K260" s="158"/>
      <c r="L260" s="89"/>
      <c r="M260" s="89"/>
      <c r="N260" s="89"/>
      <c r="O260" s="18"/>
      <c r="P260" s="9"/>
      <c r="Q260" s="1"/>
      <c r="R260" s="1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96"/>
      <c r="B261" s="97"/>
      <c r="C261" s="97"/>
      <c r="D261" s="98"/>
      <c r="E261" s="99"/>
      <c r="F261" s="181"/>
      <c r="G261" s="88"/>
      <c r="H261" s="166"/>
      <c r="I261" s="184"/>
      <c r="J261" s="158"/>
      <c r="K261" s="158"/>
      <c r="L261" s="89"/>
      <c r="M261" s="89"/>
      <c r="N261" s="89"/>
      <c r="O261" s="18"/>
      <c r="P261" s="9"/>
      <c r="Q261" s="1"/>
      <c r="R261" s="1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43" t="s">
        <v>172</v>
      </c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9"/>
      <c r="Q262" s="1"/>
      <c r="R262" s="1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37" t="s">
        <v>173</v>
      </c>
      <c r="B263" s="18"/>
      <c r="C263" s="18"/>
      <c r="D263" s="18"/>
      <c r="E263" s="18"/>
      <c r="F263" s="89"/>
      <c r="G263" s="89"/>
      <c r="H263" s="89"/>
      <c r="I263" s="89"/>
      <c r="J263" s="146"/>
      <c r="K263" s="146"/>
      <c r="L263" s="89"/>
      <c r="M263" s="89"/>
      <c r="N263" s="89"/>
      <c r="O263" s="18"/>
      <c r="P263" s="9"/>
      <c r="Q263" s="1"/>
      <c r="R263" s="1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37" t="s">
        <v>174</v>
      </c>
      <c r="B264" s="18"/>
      <c r="C264" s="18"/>
      <c r="D264" s="18"/>
      <c r="E264" s="18"/>
      <c r="F264" s="89"/>
      <c r="G264" s="89"/>
      <c r="H264" s="89"/>
      <c r="I264" s="89"/>
      <c r="J264" s="146"/>
      <c r="K264" s="146"/>
      <c r="L264" s="89"/>
      <c r="M264" s="89"/>
      <c r="N264" s="89"/>
      <c r="O264" s="18"/>
      <c r="P264" s="9"/>
      <c r="Q264" s="1"/>
      <c r="R264" s="1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37" t="s">
        <v>175</v>
      </c>
      <c r="B265" s="18"/>
      <c r="C265" s="18"/>
      <c r="D265" s="18"/>
      <c r="E265" s="18"/>
      <c r="F265" s="89"/>
      <c r="G265" s="89"/>
      <c r="H265" s="89"/>
      <c r="I265" s="89"/>
      <c r="J265" s="146"/>
      <c r="K265" s="146"/>
      <c r="L265" s="89"/>
      <c r="M265" s="89"/>
      <c r="N265" s="89"/>
      <c r="O265" s="18"/>
      <c r="P265" s="9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44" t="s">
        <v>176</v>
      </c>
      <c r="B266" s="18"/>
      <c r="C266" s="18"/>
      <c r="D266" s="18"/>
      <c r="E266" s="18"/>
      <c r="F266" s="89"/>
      <c r="G266" s="89"/>
      <c r="H266" s="89"/>
      <c r="I266" s="89"/>
      <c r="J266" s="146"/>
      <c r="K266" s="146"/>
      <c r="L266" s="89"/>
      <c r="M266" s="89"/>
      <c r="N266" s="89"/>
      <c r="O266" s="18"/>
      <c r="P266" s="9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44" t="s">
        <v>177</v>
      </c>
      <c r="B267" s="18"/>
      <c r="C267" s="18"/>
      <c r="D267" s="18"/>
      <c r="E267" s="18"/>
      <c r="F267" s="89"/>
      <c r="G267" s="89"/>
      <c r="H267" s="89"/>
      <c r="I267" s="89"/>
      <c r="J267" s="146"/>
      <c r="K267" s="146"/>
      <c r="L267" s="89"/>
      <c r="M267" s="89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44" t="s">
        <v>178</v>
      </c>
      <c r="B268" s="18"/>
      <c r="C268" s="18"/>
      <c r="D268" s="18"/>
      <c r="E268" s="18"/>
      <c r="F268" s="89"/>
      <c r="G268" s="89"/>
      <c r="H268" s="89"/>
      <c r="I268" s="89"/>
      <c r="J268" s="146"/>
      <c r="K268" s="146"/>
      <c r="L268" s="89"/>
      <c r="M268" s="8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44" t="s">
        <v>179</v>
      </c>
      <c r="B269" s="18"/>
      <c r="C269" s="18"/>
      <c r="D269" s="18"/>
      <c r="E269" s="18"/>
      <c r="F269" s="89"/>
      <c r="G269" s="89"/>
      <c r="H269" s="89"/>
      <c r="I269" s="89"/>
      <c r="J269" s="146"/>
      <c r="K269" s="146"/>
      <c r="L269" s="89"/>
      <c r="M269" s="89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44" t="s">
        <v>180</v>
      </c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44" t="s">
        <v>181</v>
      </c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J280" s="157"/>
      <c r="K280" s="157"/>
      <c r="L280" s="119"/>
      <c r="M280" s="147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J281" s="157"/>
      <c r="K281" s="157"/>
      <c r="L281" s="119"/>
      <c r="M281" s="147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J282" s="157"/>
      <c r="K282" s="157"/>
      <c r="L282" s="11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J283" s="157"/>
      <c r="K283" s="157"/>
      <c r="L283" s="11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J284" s="157"/>
      <c r="K284" s="157"/>
      <c r="L284" s="119"/>
      <c r="M284" s="147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5:18">
      <c r="P369" s="146"/>
      <c r="Q369" s="18"/>
      <c r="R369" s="18"/>
    </row>
    <row r="370" spans="5:18">
      <c r="P370" s="146"/>
    </row>
    <row r="371" spans="5:18">
      <c r="P371" s="146"/>
    </row>
    <row r="376" spans="5:18">
      <c r="K376" s="119"/>
    </row>
    <row r="381" spans="5:18">
      <c r="E381" s="157"/>
      <c r="G381" s="119"/>
      <c r="H381" s="147"/>
    </row>
    <row r="383" spans="5:18">
      <c r="L383" s="147"/>
      <c r="M383" s="147"/>
      <c r="N383" s="147"/>
      <c r="O383" s="147"/>
    </row>
    <row r="384" spans="5:18">
      <c r="L384" s="147"/>
      <c r="M384" s="147"/>
      <c r="N384" s="147"/>
      <c r="O384" s="147"/>
    </row>
  </sheetData>
  <autoFilter ref="R1:T384"/>
  <mergeCells count="226">
    <mergeCell ref="J135:K135"/>
    <mergeCell ref="J136:K136"/>
    <mergeCell ref="J137:K137"/>
    <mergeCell ref="J138:K138"/>
    <mergeCell ref="J55:K55"/>
    <mergeCell ref="J56:K56"/>
    <mergeCell ref="J57:K57"/>
    <mergeCell ref="J58:K58"/>
    <mergeCell ref="J59:K59"/>
    <mergeCell ref="J60:K60"/>
    <mergeCell ref="J113:K113"/>
    <mergeCell ref="J127:K127"/>
    <mergeCell ref="J128:K128"/>
    <mergeCell ref="J79:K79"/>
    <mergeCell ref="J80:K80"/>
    <mergeCell ref="J81:K81"/>
    <mergeCell ref="J82:K82"/>
    <mergeCell ref="J106:K106"/>
    <mergeCell ref="J15:K15"/>
    <mergeCell ref="J17:K17"/>
    <mergeCell ref="J18:K18"/>
    <mergeCell ref="J33:K33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O40:O41"/>
    <mergeCell ref="N40:N41"/>
    <mergeCell ref="P40:P41"/>
    <mergeCell ref="J69:K69"/>
    <mergeCell ref="J54:K54"/>
    <mergeCell ref="J72:K72"/>
    <mergeCell ref="J73:K73"/>
    <mergeCell ref="O51:O52"/>
    <mergeCell ref="P51:P52"/>
    <mergeCell ref="N51:N52"/>
    <mergeCell ref="J65:K65"/>
    <mergeCell ref="J68:K68"/>
    <mergeCell ref="J149:K149"/>
    <mergeCell ref="J141:K141"/>
    <mergeCell ref="J146:K146"/>
    <mergeCell ref="J126:K126"/>
    <mergeCell ref="J98:K98"/>
    <mergeCell ref="J101:K101"/>
    <mergeCell ref="J99:K99"/>
    <mergeCell ref="J129:K129"/>
    <mergeCell ref="J143:K143"/>
    <mergeCell ref="J105:K105"/>
    <mergeCell ref="J102:K102"/>
    <mergeCell ref="J103:K103"/>
    <mergeCell ref="J100:K100"/>
    <mergeCell ref="J111:K111"/>
    <mergeCell ref="J112:K112"/>
    <mergeCell ref="J118:K118"/>
    <mergeCell ref="J133:K133"/>
    <mergeCell ref="J139:K139"/>
    <mergeCell ref="J131:K131"/>
    <mergeCell ref="J134:K134"/>
    <mergeCell ref="J132:K132"/>
    <mergeCell ref="J144:K144"/>
    <mergeCell ref="J142:K142"/>
    <mergeCell ref="J104:K104"/>
    <mergeCell ref="K259:L259"/>
    <mergeCell ref="J247:K247"/>
    <mergeCell ref="J198:K198"/>
    <mergeCell ref="J167:K167"/>
    <mergeCell ref="J190:K190"/>
    <mergeCell ref="J213:K213"/>
    <mergeCell ref="J207:K207"/>
    <mergeCell ref="J202:K202"/>
    <mergeCell ref="J206:K206"/>
    <mergeCell ref="J194:K194"/>
    <mergeCell ref="J249:K249"/>
    <mergeCell ref="J250:K250"/>
    <mergeCell ref="J256:K256"/>
    <mergeCell ref="J245:K245"/>
    <mergeCell ref="J244:K244"/>
    <mergeCell ref="J242:K242"/>
    <mergeCell ref="J246:K246"/>
    <mergeCell ref="J168:K168"/>
    <mergeCell ref="J170:K170"/>
    <mergeCell ref="J169:K169"/>
    <mergeCell ref="J195:K195"/>
    <mergeCell ref="J187:K187"/>
    <mergeCell ref="J248:K248"/>
    <mergeCell ref="J236:K236"/>
    <mergeCell ref="J164:K164"/>
    <mergeCell ref="J162:K162"/>
    <mergeCell ref="J9:K9"/>
    <mergeCell ref="J38:K38"/>
    <mergeCell ref="J157:K157"/>
    <mergeCell ref="J14:K14"/>
    <mergeCell ref="J50:K50"/>
    <mergeCell ref="J83:K83"/>
    <mergeCell ref="J148:K148"/>
    <mergeCell ref="J155:K155"/>
    <mergeCell ref="J161:K161"/>
    <mergeCell ref="J10:K10"/>
    <mergeCell ref="J11:K11"/>
    <mergeCell ref="J13:K13"/>
    <mergeCell ref="J16:K16"/>
    <mergeCell ref="J12:K12"/>
    <mergeCell ref="J90:K90"/>
    <mergeCell ref="J64:K64"/>
    <mergeCell ref="J66:K66"/>
    <mergeCell ref="J151:K151"/>
    <mergeCell ref="J145:K145"/>
    <mergeCell ref="J89:K89"/>
    <mergeCell ref="J97:K97"/>
    <mergeCell ref="J130:K130"/>
    <mergeCell ref="J154:K154"/>
    <mergeCell ref="J165:K165"/>
    <mergeCell ref="J158:K158"/>
    <mergeCell ref="J152:K152"/>
    <mergeCell ref="J240:K240"/>
    <mergeCell ref="J233:K233"/>
    <mergeCell ref="J147:K147"/>
    <mergeCell ref="J172:K172"/>
    <mergeCell ref="J173:K173"/>
    <mergeCell ref="J226:K226"/>
    <mergeCell ref="J223:K223"/>
    <mergeCell ref="J228:K228"/>
    <mergeCell ref="J189:K189"/>
    <mergeCell ref="J175:K175"/>
    <mergeCell ref="J218:K218"/>
    <mergeCell ref="J201:K201"/>
    <mergeCell ref="J200:K200"/>
    <mergeCell ref="J196:K196"/>
    <mergeCell ref="J225:K225"/>
    <mergeCell ref="J203:K203"/>
    <mergeCell ref="J215:K215"/>
    <mergeCell ref="J197:K197"/>
    <mergeCell ref="J181:K181"/>
    <mergeCell ref="J153:K153"/>
    <mergeCell ref="J238:K238"/>
    <mergeCell ref="J241:K241"/>
    <mergeCell ref="J239:K239"/>
    <mergeCell ref="J234:K234"/>
    <mergeCell ref="J231:K231"/>
    <mergeCell ref="J229:K229"/>
    <mergeCell ref="J211:K211"/>
    <mergeCell ref="J204:K204"/>
    <mergeCell ref="J219:K219"/>
    <mergeCell ref="J220:K220"/>
    <mergeCell ref="J222:K222"/>
    <mergeCell ref="J183:K183"/>
    <mergeCell ref="J180:K180"/>
    <mergeCell ref="J237:K237"/>
    <mergeCell ref="J230:K230"/>
    <mergeCell ref="J216:K216"/>
    <mergeCell ref="J186:K186"/>
    <mergeCell ref="J224:K224"/>
    <mergeCell ref="J217:K217"/>
    <mergeCell ref="J209:K209"/>
    <mergeCell ref="J205:K205"/>
    <mergeCell ref="J227:K227"/>
    <mergeCell ref="J232:K232"/>
    <mergeCell ref="J160:K160"/>
    <mergeCell ref="J171:K171"/>
    <mergeCell ref="J150:K150"/>
    <mergeCell ref="J159:K159"/>
    <mergeCell ref="J163:K163"/>
    <mergeCell ref="J176:K176"/>
    <mergeCell ref="J179:K179"/>
    <mergeCell ref="J156:K156"/>
    <mergeCell ref="J257:K257"/>
    <mergeCell ref="J255:K255"/>
    <mergeCell ref="J166:K166"/>
    <mergeCell ref="J221:K221"/>
    <mergeCell ref="J193:K193"/>
    <mergeCell ref="J210:K210"/>
    <mergeCell ref="J214:K214"/>
    <mergeCell ref="J199:K199"/>
    <mergeCell ref="J212:K212"/>
    <mergeCell ref="J184:K184"/>
    <mergeCell ref="J191:K191"/>
    <mergeCell ref="J178:K178"/>
    <mergeCell ref="J188:K188"/>
    <mergeCell ref="J192:K192"/>
    <mergeCell ref="J182:K182"/>
    <mergeCell ref="J254:K254"/>
    <mergeCell ref="J174:K174"/>
    <mergeCell ref="J177:K177"/>
    <mergeCell ref="J253:K253"/>
    <mergeCell ref="J235:K235"/>
    <mergeCell ref="J185:K185"/>
    <mergeCell ref="J251:K251"/>
    <mergeCell ref="J252:K252"/>
    <mergeCell ref="J243:K243"/>
    <mergeCell ref="A40:A41"/>
    <mergeCell ref="B40:B41"/>
    <mergeCell ref="G40:G41"/>
    <mergeCell ref="I40:I41"/>
    <mergeCell ref="J40:K41"/>
    <mergeCell ref="A51:A52"/>
    <mergeCell ref="B51:B52"/>
    <mergeCell ref="G51:G52"/>
    <mergeCell ref="I51:I52"/>
    <mergeCell ref="J107:K107"/>
    <mergeCell ref="J108:K108"/>
    <mergeCell ref="J109:K109"/>
    <mergeCell ref="J110:K110"/>
    <mergeCell ref="J76:K76"/>
    <mergeCell ref="J77:K77"/>
    <mergeCell ref="J78:K78"/>
    <mergeCell ref="J39:K39"/>
    <mergeCell ref="J53:K53"/>
    <mergeCell ref="J42:K42"/>
    <mergeCell ref="J75:K75"/>
    <mergeCell ref="J71:K71"/>
    <mergeCell ref="J74:K74"/>
    <mergeCell ref="J67:K67"/>
    <mergeCell ref="J62:K62"/>
    <mergeCell ref="J63:K63"/>
    <mergeCell ref="J70:K70"/>
    <mergeCell ref="J51:K52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topLeftCell="A28"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2175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03" t="s">
        <v>265</v>
      </c>
      <c r="J2" s="603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2591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600" t="s">
        <v>2592</v>
      </c>
      <c r="J3" s="600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2451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2593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600" t="s">
        <v>2594</v>
      </c>
      <c r="J4" s="600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2451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2601</v>
      </c>
      <c r="D5" s="227" t="s">
        <v>2390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600" t="s">
        <v>2602</v>
      </c>
      <c r="J5" s="600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2451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2595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02" t="s">
        <v>2596</v>
      </c>
      <c r="J6" s="602"/>
      <c r="K6" s="237">
        <v>-0.40399999999999636</v>
      </c>
      <c r="L6" s="238">
        <v>-403.99999999999636</v>
      </c>
      <c r="M6" s="279">
        <v>1000</v>
      </c>
      <c r="N6" s="239" t="s">
        <v>2171</v>
      </c>
      <c r="O6" s="235">
        <v>42866</v>
      </c>
      <c r="P6" s="19"/>
      <c r="Q6" s="232"/>
      <c r="R6" s="233" t="s">
        <v>2451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2591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05" t="s">
        <v>2603</v>
      </c>
      <c r="J7" s="605"/>
      <c r="K7" s="278">
        <v>-0.10550000000000637</v>
      </c>
      <c r="L7" s="248">
        <f>K7*M7</f>
        <v>-105.50000000000637</v>
      </c>
      <c r="M7" s="249">
        <v>1000</v>
      </c>
      <c r="N7" s="250" t="s">
        <v>2171</v>
      </c>
      <c r="O7" s="282">
        <v>42866</v>
      </c>
      <c r="P7" s="19"/>
      <c r="Q7" s="232"/>
      <c r="R7" s="251" t="s">
        <v>2451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2591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600" t="s">
        <v>2597</v>
      </c>
      <c r="J8" s="600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2451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2591</v>
      </c>
      <c r="D9" s="223" t="s">
        <v>2390</v>
      </c>
      <c r="E9" s="236">
        <v>64.83</v>
      </c>
      <c r="F9" s="236">
        <v>65</v>
      </c>
      <c r="G9" s="236">
        <v>65</v>
      </c>
      <c r="H9" s="236">
        <v>64.5</v>
      </c>
      <c r="I9" s="602" t="s">
        <v>2598</v>
      </c>
      <c r="J9" s="602"/>
      <c r="K9" s="237">
        <v>-0.17000000000000171</v>
      </c>
      <c r="L9" s="238">
        <v>-170.00000000000171</v>
      </c>
      <c r="M9" s="279">
        <v>1000</v>
      </c>
      <c r="N9" s="239" t="s">
        <v>2171</v>
      </c>
      <c r="O9" s="235">
        <v>42874</v>
      </c>
      <c r="P9" s="19"/>
      <c r="Q9" s="232"/>
      <c r="R9" s="233" t="s">
        <v>2451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2591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600" t="s">
        <v>2599</v>
      </c>
      <c r="J10" s="600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2451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2591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04" t="s">
        <v>2600</v>
      </c>
      <c r="J11" s="604"/>
      <c r="K11" s="240">
        <v>-9.9999999999909051E-3</v>
      </c>
      <c r="L11" s="240">
        <v>-9.9999999999909051</v>
      </c>
      <c r="M11" s="240">
        <v>1000</v>
      </c>
      <c r="N11" s="240" t="s">
        <v>2561</v>
      </c>
      <c r="O11" s="285">
        <v>42884</v>
      </c>
      <c r="Q11" s="232"/>
      <c r="R11" s="233" t="s">
        <v>2451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2593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01" t="s">
        <v>2604</v>
      </c>
      <c r="J12" s="602"/>
      <c r="K12" s="237">
        <v>-0.20250000000000057</v>
      </c>
      <c r="L12" s="238">
        <v>-202.50000000000057</v>
      </c>
      <c r="M12" s="279">
        <v>1000</v>
      </c>
      <c r="N12" s="239" t="s">
        <v>2171</v>
      </c>
      <c r="O12" s="235">
        <v>42886</v>
      </c>
      <c r="Q12" s="243"/>
      <c r="R12" s="89" t="s">
        <v>2451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2593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01" t="s">
        <v>2604</v>
      </c>
      <c r="J13" s="602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2171</v>
      </c>
      <c r="O13" s="235">
        <v>42894</v>
      </c>
      <c r="P13" s="218"/>
      <c r="Q13" s="270"/>
      <c r="R13" s="158" t="s">
        <v>2451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2593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600" t="s">
        <v>2594</v>
      </c>
      <c r="J14" s="600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2593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600" t="s">
        <v>2605</v>
      </c>
      <c r="J15" s="600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2593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01" t="s">
        <v>2610</v>
      </c>
      <c r="J16" s="602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2171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2606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01" t="s">
        <v>2611</v>
      </c>
      <c r="J17" s="602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2171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2607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01" t="s">
        <v>2608</v>
      </c>
      <c r="J18" s="602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2171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2607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600" t="s">
        <v>2609</v>
      </c>
      <c r="J19" s="600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2607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01" t="s">
        <v>2659</v>
      </c>
      <c r="J20" s="602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2171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2661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600" t="s">
        <v>2662</v>
      </c>
      <c r="J21" s="600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2661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600" t="s">
        <v>2665</v>
      </c>
      <c r="J22" s="600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2661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600" t="s">
        <v>2662</v>
      </c>
      <c r="J23" s="600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2661</v>
      </c>
      <c r="D24" s="227" t="s">
        <v>2390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599" t="s">
        <v>2665</v>
      </c>
      <c r="J24" s="600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2661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599" t="s">
        <v>2662</v>
      </c>
      <c r="J25" s="600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2666</v>
      </c>
      <c r="D26" s="227" t="s">
        <v>2390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599" t="s">
        <v>2667</v>
      </c>
      <c r="J26" s="600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2661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599" t="s">
        <v>2599</v>
      </c>
      <c r="J27" s="600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2661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599" t="s">
        <v>2693</v>
      </c>
      <c r="J28" s="600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2661</v>
      </c>
      <c r="D29" s="223" t="s">
        <v>2390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01" t="s">
        <v>2598</v>
      </c>
      <c r="J29" s="602"/>
      <c r="K29" s="237">
        <v>-0.17000000000000171</v>
      </c>
      <c r="L29" s="238">
        <v>-170.00000000000171</v>
      </c>
      <c r="M29" s="237">
        <v>1000</v>
      </c>
      <c r="N29" s="239" t="s">
        <v>2171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2661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599" t="s">
        <v>2682</v>
      </c>
      <c r="J30" s="600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2661</v>
      </c>
      <c r="D31" s="236" t="s">
        <v>2390</v>
      </c>
      <c r="E31" s="236">
        <v>65.107699999999994</v>
      </c>
      <c r="F31" s="236">
        <v>65.3</v>
      </c>
      <c r="G31" s="236">
        <v>65.3</v>
      </c>
      <c r="H31" s="236">
        <v>64.5</v>
      </c>
      <c r="I31" s="601" t="s">
        <v>2692</v>
      </c>
      <c r="J31" s="602"/>
      <c r="K31" s="237">
        <v>-0.19</v>
      </c>
      <c r="L31" s="238">
        <v>-190.00000000000199</v>
      </c>
      <c r="M31" s="237">
        <v>1000</v>
      </c>
      <c r="N31" s="239" t="s">
        <v>2171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2661</v>
      </c>
      <c r="D32" s="268" t="s">
        <v>2390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606" t="s">
        <v>2685</v>
      </c>
      <c r="J32" s="607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2561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2686</v>
      </c>
      <c r="D33" s="227" t="s">
        <v>2390</v>
      </c>
      <c r="E33" s="228">
        <v>66</v>
      </c>
      <c r="F33" s="281">
        <v>66.5</v>
      </c>
      <c r="G33" s="281">
        <v>65.894999999999996</v>
      </c>
      <c r="H33" s="281">
        <v>65</v>
      </c>
      <c r="I33" s="599" t="s">
        <v>2662</v>
      </c>
      <c r="J33" s="600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2686</v>
      </c>
      <c r="D34" s="227" t="s">
        <v>2390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599" t="s">
        <v>2599</v>
      </c>
      <c r="J34" s="600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2696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599" t="s">
        <v>2697</v>
      </c>
      <c r="J35" s="600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2686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599" t="s">
        <v>2698</v>
      </c>
      <c r="J36" s="600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2686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599" t="s">
        <v>2665</v>
      </c>
      <c r="J37" s="600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2686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599" t="s">
        <v>2665</v>
      </c>
      <c r="J38" s="600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2686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01" t="s">
        <v>2722</v>
      </c>
      <c r="J39" s="602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2171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2686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599" t="s">
        <v>2662</v>
      </c>
      <c r="J40" s="600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2686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599" t="s">
        <v>2697</v>
      </c>
      <c r="J41" s="600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2743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599" t="s">
        <v>2665</v>
      </c>
      <c r="J42" s="600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2686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599" t="s">
        <v>2599</v>
      </c>
      <c r="J43" s="600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2767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01" t="s">
        <v>2772</v>
      </c>
      <c r="J44" s="602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2171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2768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599" t="s">
        <v>2662</v>
      </c>
      <c r="J45" s="600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2767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599" t="s">
        <v>2662</v>
      </c>
      <c r="J46" s="600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2767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599" t="s">
        <v>2665</v>
      </c>
      <c r="J47" s="600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2778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599" t="s">
        <v>2665</v>
      </c>
      <c r="J48" s="600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2837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01" t="s">
        <v>2845</v>
      </c>
      <c r="J49" s="602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2171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2768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599" t="s">
        <v>2846</v>
      </c>
      <c r="J50" s="600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2837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599" t="s">
        <v>2847</v>
      </c>
      <c r="J51" s="600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2767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01" t="s">
        <v>2853</v>
      </c>
      <c r="J52" s="602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2171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2854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599" t="s">
        <v>2858</v>
      </c>
      <c r="J53" s="600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2855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01" t="s">
        <v>2859</v>
      </c>
      <c r="J54" s="602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2171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2856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01" t="s">
        <v>2845</v>
      </c>
      <c r="J55" s="602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2171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2857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01" t="s">
        <v>2845</v>
      </c>
      <c r="J56" s="602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2171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2857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599" t="s">
        <v>2847</v>
      </c>
      <c r="J57" s="600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2855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599" t="s">
        <v>2597</v>
      </c>
      <c r="J58" s="600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608"/>
      <c r="J59" s="609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608"/>
      <c r="J60" s="609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608"/>
      <c r="J61" s="609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608"/>
      <c r="J62" s="609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608"/>
      <c r="J63" s="609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608"/>
      <c r="J64" s="609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608"/>
      <c r="J65" s="609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608"/>
      <c r="J66" s="609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608"/>
      <c r="J67" s="609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608"/>
      <c r="J68" s="609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608"/>
      <c r="J69" s="609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608"/>
      <c r="J70" s="609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608"/>
      <c r="J71" s="609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608"/>
      <c r="J72" s="609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608"/>
      <c r="J73" s="609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608"/>
      <c r="J74" s="609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608"/>
      <c r="J75" s="609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608"/>
      <c r="J76" s="609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608"/>
      <c r="J77" s="609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608"/>
      <c r="J78" s="609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608"/>
      <c r="J79" s="609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608"/>
      <c r="J80" s="609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608"/>
      <c r="J81" s="609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608"/>
      <c r="J82" s="609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608"/>
      <c r="J83" s="609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608"/>
      <c r="J84" s="609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608"/>
      <c r="J85" s="609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608"/>
      <c r="J86" s="609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608"/>
      <c r="J87" s="609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608"/>
      <c r="J88" s="609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608"/>
      <c r="J89" s="609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608"/>
      <c r="J90" s="609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608"/>
      <c r="J91" s="609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608"/>
      <c r="J92" s="609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608"/>
      <c r="J93" s="609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608"/>
      <c r="J94" s="609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608"/>
      <c r="J95" s="609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608"/>
      <c r="J96" s="609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608"/>
      <c r="J97" s="609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608"/>
      <c r="J98" s="609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608"/>
      <c r="J99" s="609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608"/>
      <c r="J100" s="609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608"/>
      <c r="J101" s="609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608"/>
      <c r="J102" s="609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608"/>
      <c r="J103" s="609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608"/>
      <c r="J104" s="609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608"/>
      <c r="J105" s="609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608"/>
      <c r="J106" s="609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608"/>
      <c r="J107" s="609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608"/>
      <c r="J108" s="609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608"/>
      <c r="J109" s="609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608"/>
      <c r="J110" s="609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608"/>
      <c r="J111" s="609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608"/>
      <c r="J112" s="609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608"/>
      <c r="J113" s="609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608"/>
      <c r="J114" s="609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608"/>
      <c r="J115" s="609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608"/>
      <c r="J116" s="609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608"/>
      <c r="J117" s="609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608"/>
      <c r="J118" s="609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608"/>
      <c r="J119" s="609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608"/>
      <c r="J120" s="609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608"/>
      <c r="J121" s="609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608"/>
      <c r="J122" s="609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608"/>
      <c r="J123" s="609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608"/>
      <c r="J124" s="609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608"/>
      <c r="J125" s="609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sqref="A1:M1500"/>
    </sheetView>
  </sheetViews>
  <sheetFormatPr defaultRowHeight="12.75"/>
  <cols>
    <col min="1" max="1" width="15" style="416" bestFit="1" customWidth="1"/>
    <col min="2" max="9" width="9.140625" style="416"/>
    <col min="10" max="10" width="14" style="416" bestFit="1" customWidth="1"/>
    <col min="11" max="11" width="11.7109375" style="416" bestFit="1" customWidth="1"/>
    <col min="12" max="16384" width="9.140625" style="416"/>
  </cols>
  <sheetData>
    <row r="1" spans="1:13">
      <c r="A1" s="119" t="s">
        <v>2578</v>
      </c>
      <c r="B1" s="119" t="s">
        <v>2579</v>
      </c>
      <c r="C1" s="119" t="s">
        <v>2580</v>
      </c>
      <c r="D1" s="119" t="s">
        <v>26</v>
      </c>
      <c r="E1" s="119" t="s">
        <v>27</v>
      </c>
      <c r="F1" s="119" t="s">
        <v>2581</v>
      </c>
      <c r="G1" s="119" t="s">
        <v>2582</v>
      </c>
      <c r="H1" s="119" t="s">
        <v>2583</v>
      </c>
      <c r="I1" s="119" t="s">
        <v>2584</v>
      </c>
      <c r="J1" s="119" t="s">
        <v>2585</v>
      </c>
      <c r="K1" s="119" t="s">
        <v>2586</v>
      </c>
      <c r="L1" s="119" t="s">
        <v>2587</v>
      </c>
      <c r="M1" s="119" t="s">
        <v>2588</v>
      </c>
    </row>
    <row r="2" spans="1:13">
      <c r="A2" s="119" t="s">
        <v>394</v>
      </c>
      <c r="B2" s="119" t="s">
        <v>395</v>
      </c>
      <c r="C2" s="119">
        <v>48.8</v>
      </c>
      <c r="D2" s="119">
        <v>48.85</v>
      </c>
      <c r="E2" s="119">
        <v>47.9</v>
      </c>
      <c r="F2" s="119">
        <v>48.1</v>
      </c>
      <c r="G2" s="119">
        <v>48.25</v>
      </c>
      <c r="H2" s="119">
        <v>48.65</v>
      </c>
      <c r="I2" s="119">
        <v>33844</v>
      </c>
      <c r="J2" s="119">
        <v>1635055.6</v>
      </c>
      <c r="K2" s="121">
        <v>43202</v>
      </c>
      <c r="L2" s="119">
        <v>435</v>
      </c>
      <c r="M2" s="119" t="s">
        <v>396</v>
      </c>
    </row>
    <row r="3" spans="1:13">
      <c r="A3" s="119" t="s">
        <v>397</v>
      </c>
      <c r="B3" s="119" t="s">
        <v>395</v>
      </c>
      <c r="C3" s="119">
        <v>5.15</v>
      </c>
      <c r="D3" s="119">
        <v>5.25</v>
      </c>
      <c r="E3" s="119">
        <v>5.05</v>
      </c>
      <c r="F3" s="119">
        <v>5.15</v>
      </c>
      <c r="G3" s="119">
        <v>5.0999999999999996</v>
      </c>
      <c r="H3" s="119">
        <v>5.15</v>
      </c>
      <c r="I3" s="119">
        <v>2151959</v>
      </c>
      <c r="J3" s="119">
        <v>11080729.75</v>
      </c>
      <c r="K3" s="121">
        <v>43202</v>
      </c>
      <c r="L3" s="119">
        <v>1021</v>
      </c>
      <c r="M3" s="119" t="s">
        <v>398</v>
      </c>
    </row>
    <row r="4" spans="1:13">
      <c r="A4" s="119" t="s">
        <v>399</v>
      </c>
      <c r="B4" s="119" t="s">
        <v>395</v>
      </c>
      <c r="C4" s="119">
        <v>20595</v>
      </c>
      <c r="D4" s="119">
        <v>20800</v>
      </c>
      <c r="E4" s="119">
        <v>20300</v>
      </c>
      <c r="F4" s="119">
        <v>20720.25</v>
      </c>
      <c r="G4" s="119">
        <v>20775</v>
      </c>
      <c r="H4" s="119">
        <v>20356.25</v>
      </c>
      <c r="I4" s="119">
        <v>1199</v>
      </c>
      <c r="J4" s="119">
        <v>24703210.800000001</v>
      </c>
      <c r="K4" s="121">
        <v>43202</v>
      </c>
      <c r="L4" s="119">
        <v>448</v>
      </c>
      <c r="M4" s="119" t="s">
        <v>400</v>
      </c>
    </row>
    <row r="5" spans="1:13">
      <c r="A5" s="119" t="s">
        <v>2366</v>
      </c>
      <c r="B5" s="119" t="s">
        <v>395</v>
      </c>
      <c r="C5" s="119">
        <v>94.9</v>
      </c>
      <c r="D5" s="119">
        <v>101.5</v>
      </c>
      <c r="E5" s="119">
        <v>94.35</v>
      </c>
      <c r="F5" s="119">
        <v>97.35</v>
      </c>
      <c r="G5" s="119">
        <v>97.1</v>
      </c>
      <c r="H5" s="119">
        <v>95.45</v>
      </c>
      <c r="I5" s="119">
        <v>1061807</v>
      </c>
      <c r="J5" s="119">
        <v>105096827.90000001</v>
      </c>
      <c r="K5" s="121">
        <v>43202</v>
      </c>
      <c r="L5" s="119">
        <v>12321</v>
      </c>
      <c r="M5" s="119" t="s">
        <v>835</v>
      </c>
    </row>
    <row r="6" spans="1:13">
      <c r="A6" s="119" t="s">
        <v>401</v>
      </c>
      <c r="B6" s="119" t="s">
        <v>395</v>
      </c>
      <c r="C6" s="119">
        <v>742.9</v>
      </c>
      <c r="D6" s="119">
        <v>746</v>
      </c>
      <c r="E6" s="119">
        <v>729.05</v>
      </c>
      <c r="F6" s="119">
        <v>731.9</v>
      </c>
      <c r="G6" s="119">
        <v>730.7</v>
      </c>
      <c r="H6" s="119">
        <v>740.85</v>
      </c>
      <c r="I6" s="119">
        <v>151726</v>
      </c>
      <c r="J6" s="119">
        <v>111705791.8</v>
      </c>
      <c r="K6" s="121">
        <v>43202</v>
      </c>
      <c r="L6" s="119">
        <v>4713</v>
      </c>
      <c r="M6" s="119" t="s">
        <v>2260</v>
      </c>
    </row>
    <row r="7" spans="1:13">
      <c r="A7" s="119" t="s">
        <v>402</v>
      </c>
      <c r="B7" s="119" t="s">
        <v>395</v>
      </c>
      <c r="C7" s="119">
        <v>28.5</v>
      </c>
      <c r="D7" s="119">
        <v>28.75</v>
      </c>
      <c r="E7" s="119">
        <v>28.05</v>
      </c>
      <c r="F7" s="119">
        <v>28.15</v>
      </c>
      <c r="G7" s="119">
        <v>28.2</v>
      </c>
      <c r="H7" s="119">
        <v>28.55</v>
      </c>
      <c r="I7" s="119">
        <v>329139</v>
      </c>
      <c r="J7" s="119">
        <v>9331455.3499999996</v>
      </c>
      <c r="K7" s="121">
        <v>43202</v>
      </c>
      <c r="L7" s="119">
        <v>1450</v>
      </c>
      <c r="M7" s="119" t="s">
        <v>403</v>
      </c>
    </row>
    <row r="8" spans="1:13">
      <c r="A8" s="119" t="s">
        <v>404</v>
      </c>
      <c r="B8" s="119" t="s">
        <v>395</v>
      </c>
      <c r="C8" s="119">
        <v>575.54999999999995</v>
      </c>
      <c r="D8" s="119">
        <v>578.95000000000005</v>
      </c>
      <c r="E8" s="119">
        <v>565.1</v>
      </c>
      <c r="F8" s="119">
        <v>566.5</v>
      </c>
      <c r="G8" s="119">
        <v>566</v>
      </c>
      <c r="H8" s="119">
        <v>568.79999999999995</v>
      </c>
      <c r="I8" s="119">
        <v>8068</v>
      </c>
      <c r="J8" s="119">
        <v>4613857.3</v>
      </c>
      <c r="K8" s="121">
        <v>43202</v>
      </c>
      <c r="L8" s="119">
        <v>582</v>
      </c>
      <c r="M8" s="119" t="s">
        <v>405</v>
      </c>
    </row>
    <row r="9" spans="1:13">
      <c r="A9" s="119" t="s">
        <v>406</v>
      </c>
      <c r="B9" s="119" t="s">
        <v>395</v>
      </c>
      <c r="C9" s="119">
        <v>1224.3499999999999</v>
      </c>
      <c r="D9" s="119">
        <v>1255.5999999999999</v>
      </c>
      <c r="E9" s="119">
        <v>1204.5999999999999</v>
      </c>
      <c r="F9" s="119">
        <v>1213.2</v>
      </c>
      <c r="G9" s="119">
        <v>1216</v>
      </c>
      <c r="H9" s="119">
        <v>1219.55</v>
      </c>
      <c r="I9" s="119">
        <v>111492</v>
      </c>
      <c r="J9" s="119">
        <v>137904066.80000001</v>
      </c>
      <c r="K9" s="121">
        <v>43202</v>
      </c>
      <c r="L9" s="119">
        <v>7977</v>
      </c>
      <c r="M9" s="119" t="s">
        <v>407</v>
      </c>
    </row>
    <row r="10" spans="1:13">
      <c r="A10" s="119" t="s">
        <v>2785</v>
      </c>
      <c r="B10" s="119" t="s">
        <v>395</v>
      </c>
      <c r="C10" s="119">
        <v>44.95</v>
      </c>
      <c r="D10" s="119">
        <v>45.7</v>
      </c>
      <c r="E10" s="119">
        <v>44.5</v>
      </c>
      <c r="F10" s="119">
        <v>44.55</v>
      </c>
      <c r="G10" s="119">
        <v>44.55</v>
      </c>
      <c r="H10" s="119">
        <v>45.2</v>
      </c>
      <c r="I10" s="119">
        <v>2654</v>
      </c>
      <c r="J10" s="119">
        <v>119386.75</v>
      </c>
      <c r="K10" s="121">
        <v>43202</v>
      </c>
      <c r="L10" s="119">
        <v>65</v>
      </c>
      <c r="M10" s="119" t="s">
        <v>2786</v>
      </c>
    </row>
    <row r="11" spans="1:13">
      <c r="A11" s="119" t="s">
        <v>408</v>
      </c>
      <c r="B11" s="119" t="s">
        <v>395</v>
      </c>
      <c r="C11" s="119">
        <v>182.25</v>
      </c>
      <c r="D11" s="119">
        <v>185.45</v>
      </c>
      <c r="E11" s="119">
        <v>178.6</v>
      </c>
      <c r="F11" s="119">
        <v>181.2</v>
      </c>
      <c r="G11" s="119">
        <v>181.6</v>
      </c>
      <c r="H11" s="119">
        <v>180.1</v>
      </c>
      <c r="I11" s="119">
        <v>2432049</v>
      </c>
      <c r="J11" s="119">
        <v>443289783.14999998</v>
      </c>
      <c r="K11" s="121">
        <v>43202</v>
      </c>
      <c r="L11" s="119">
        <v>24362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1275</v>
      </c>
      <c r="D12" s="119">
        <v>1284.05</v>
      </c>
      <c r="E12" s="119">
        <v>1269</v>
      </c>
      <c r="F12" s="119">
        <v>1272.25</v>
      </c>
      <c r="G12" s="119">
        <v>1272</v>
      </c>
      <c r="H12" s="119">
        <v>1277.95</v>
      </c>
      <c r="I12" s="119">
        <v>67231</v>
      </c>
      <c r="J12" s="119">
        <v>85903085.75</v>
      </c>
      <c r="K12" s="121">
        <v>43202</v>
      </c>
      <c r="L12" s="119">
        <v>3695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5819</v>
      </c>
      <c r="D13" s="119">
        <v>6144.95</v>
      </c>
      <c r="E13" s="119">
        <v>5773</v>
      </c>
      <c r="F13" s="119">
        <v>6071.45</v>
      </c>
      <c r="G13" s="119">
        <v>6100</v>
      </c>
      <c r="H13" s="119">
        <v>5813.2</v>
      </c>
      <c r="I13" s="119">
        <v>10453</v>
      </c>
      <c r="J13" s="119">
        <v>62821132.350000001</v>
      </c>
      <c r="K13" s="121">
        <v>43202</v>
      </c>
      <c r="L13" s="119">
        <v>2093</v>
      </c>
      <c r="M13" s="119" t="s">
        <v>412</v>
      </c>
    </row>
    <row r="14" spans="1:13">
      <c r="A14" s="119" t="s">
        <v>2669</v>
      </c>
      <c r="B14" s="119" t="s">
        <v>395</v>
      </c>
      <c r="C14" s="119">
        <v>161.4</v>
      </c>
      <c r="D14" s="119">
        <v>162.35</v>
      </c>
      <c r="E14" s="119">
        <v>160</v>
      </c>
      <c r="F14" s="119">
        <v>160.25</v>
      </c>
      <c r="G14" s="119">
        <v>160.35</v>
      </c>
      <c r="H14" s="119">
        <v>161.4</v>
      </c>
      <c r="I14" s="119">
        <v>3023366</v>
      </c>
      <c r="J14" s="119">
        <v>486791222.60000002</v>
      </c>
      <c r="K14" s="121">
        <v>43202</v>
      </c>
      <c r="L14" s="119">
        <v>10819</v>
      </c>
      <c r="M14" s="119" t="s">
        <v>2670</v>
      </c>
    </row>
    <row r="15" spans="1:13">
      <c r="A15" s="119" t="s">
        <v>413</v>
      </c>
      <c r="B15" s="119" t="s">
        <v>395</v>
      </c>
      <c r="C15" s="119">
        <v>149.69999999999999</v>
      </c>
      <c r="D15" s="119">
        <v>149.9</v>
      </c>
      <c r="E15" s="119">
        <v>147.30000000000001</v>
      </c>
      <c r="F15" s="119">
        <v>147.69999999999999</v>
      </c>
      <c r="G15" s="119">
        <v>147.65</v>
      </c>
      <c r="H15" s="119">
        <v>149.80000000000001</v>
      </c>
      <c r="I15" s="119">
        <v>576289</v>
      </c>
      <c r="J15" s="119">
        <v>85611876.400000006</v>
      </c>
      <c r="K15" s="121">
        <v>43202</v>
      </c>
      <c r="L15" s="119">
        <v>2257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1526.1</v>
      </c>
      <c r="D16" s="119">
        <v>1532.4</v>
      </c>
      <c r="E16" s="119">
        <v>1520</v>
      </c>
      <c r="F16" s="119">
        <v>1524.95</v>
      </c>
      <c r="G16" s="119">
        <v>1520</v>
      </c>
      <c r="H16" s="119">
        <v>1533.55</v>
      </c>
      <c r="I16" s="119">
        <v>248295</v>
      </c>
      <c r="J16" s="119">
        <v>378893822.94999999</v>
      </c>
      <c r="K16" s="121">
        <v>43202</v>
      </c>
      <c r="L16" s="119">
        <v>15288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1326.5</v>
      </c>
      <c r="D17" s="119">
        <v>1338.05</v>
      </c>
      <c r="E17" s="119">
        <v>1317.55</v>
      </c>
      <c r="F17" s="119">
        <v>1328.25</v>
      </c>
      <c r="G17" s="119">
        <v>1330</v>
      </c>
      <c r="H17" s="119">
        <v>1326.75</v>
      </c>
      <c r="I17" s="119">
        <v>1962</v>
      </c>
      <c r="J17" s="119">
        <v>2604336.2999999998</v>
      </c>
      <c r="K17" s="121">
        <v>43202</v>
      </c>
      <c r="L17" s="119">
        <v>239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175.4</v>
      </c>
      <c r="D18" s="119">
        <v>177.25</v>
      </c>
      <c r="E18" s="119">
        <v>172.65</v>
      </c>
      <c r="F18" s="119">
        <v>175.55</v>
      </c>
      <c r="G18" s="119">
        <v>176.5</v>
      </c>
      <c r="H18" s="119">
        <v>175.65</v>
      </c>
      <c r="I18" s="119">
        <v>476436</v>
      </c>
      <c r="J18" s="119">
        <v>83471344.150000006</v>
      </c>
      <c r="K18" s="121">
        <v>43202</v>
      </c>
      <c r="L18" s="119">
        <v>4487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144.6</v>
      </c>
      <c r="D19" s="119">
        <v>146.30000000000001</v>
      </c>
      <c r="E19" s="119">
        <v>134.65</v>
      </c>
      <c r="F19" s="119">
        <v>136.1</v>
      </c>
      <c r="G19" s="119">
        <v>137.30000000000001</v>
      </c>
      <c r="H19" s="119">
        <v>144.55000000000001</v>
      </c>
      <c r="I19" s="119">
        <v>7768352</v>
      </c>
      <c r="J19" s="119">
        <v>1083573760.45</v>
      </c>
      <c r="K19" s="121">
        <v>43202</v>
      </c>
      <c r="L19" s="119">
        <v>43886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378</v>
      </c>
      <c r="D20" s="119">
        <v>378.75</v>
      </c>
      <c r="E20" s="119">
        <v>369.25</v>
      </c>
      <c r="F20" s="119">
        <v>372.35</v>
      </c>
      <c r="G20" s="119">
        <v>372.3</v>
      </c>
      <c r="H20" s="119">
        <v>377.9</v>
      </c>
      <c r="I20" s="119">
        <v>3609657</v>
      </c>
      <c r="J20" s="119">
        <v>1345032789.5</v>
      </c>
      <c r="K20" s="121">
        <v>43202</v>
      </c>
      <c r="L20" s="119">
        <v>49628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26.5</v>
      </c>
      <c r="D21" s="119">
        <v>26.5</v>
      </c>
      <c r="E21" s="119">
        <v>25.25</v>
      </c>
      <c r="F21" s="119">
        <v>25.7</v>
      </c>
      <c r="G21" s="119">
        <v>25.95</v>
      </c>
      <c r="H21" s="119">
        <v>26.6</v>
      </c>
      <c r="I21" s="119">
        <v>25510107</v>
      </c>
      <c r="J21" s="119">
        <v>658692602.5</v>
      </c>
      <c r="K21" s="121">
        <v>43202</v>
      </c>
      <c r="L21" s="119">
        <v>25913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179.45</v>
      </c>
      <c r="D22" s="119">
        <v>180.8</v>
      </c>
      <c r="E22" s="119">
        <v>172.3</v>
      </c>
      <c r="F22" s="119">
        <v>177.05</v>
      </c>
      <c r="G22" s="119">
        <v>177.15</v>
      </c>
      <c r="H22" s="119">
        <v>178.75</v>
      </c>
      <c r="I22" s="119">
        <v>4068219</v>
      </c>
      <c r="J22" s="119">
        <v>721380059.79999995</v>
      </c>
      <c r="K22" s="121">
        <v>43202</v>
      </c>
      <c r="L22" s="119">
        <v>28028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221.3</v>
      </c>
      <c r="D23" s="119">
        <v>242.5</v>
      </c>
      <c r="E23" s="119">
        <v>220</v>
      </c>
      <c r="F23" s="119">
        <v>235.6</v>
      </c>
      <c r="G23" s="119">
        <v>235.8</v>
      </c>
      <c r="H23" s="119">
        <v>222.3</v>
      </c>
      <c r="I23" s="119">
        <v>631223</v>
      </c>
      <c r="J23" s="119">
        <v>147808788.69999999</v>
      </c>
      <c r="K23" s="121">
        <v>43202</v>
      </c>
      <c r="L23" s="119">
        <v>9120</v>
      </c>
      <c r="M23" s="119" t="s">
        <v>426</v>
      </c>
    </row>
    <row r="24" spans="1:13">
      <c r="A24" s="119" t="s">
        <v>2924</v>
      </c>
      <c r="B24" s="119" t="s">
        <v>395</v>
      </c>
      <c r="C24" s="119">
        <v>4.8</v>
      </c>
      <c r="D24" s="119">
        <v>4.8</v>
      </c>
      <c r="E24" s="119">
        <v>4.55</v>
      </c>
      <c r="F24" s="119">
        <v>4.5999999999999996</v>
      </c>
      <c r="G24" s="119">
        <v>4.5999999999999996</v>
      </c>
      <c r="H24" s="119">
        <v>4.6500000000000004</v>
      </c>
      <c r="I24" s="119">
        <v>28700</v>
      </c>
      <c r="J24" s="119">
        <v>134186.6</v>
      </c>
      <c r="K24" s="121">
        <v>43202</v>
      </c>
      <c r="L24" s="119">
        <v>60</v>
      </c>
      <c r="M24" s="119" t="s">
        <v>2925</v>
      </c>
    </row>
    <row r="25" spans="1:13">
      <c r="A25" s="119" t="s">
        <v>2926</v>
      </c>
      <c r="B25" s="119" t="s">
        <v>395</v>
      </c>
      <c r="C25" s="119">
        <v>55.7</v>
      </c>
      <c r="D25" s="119">
        <v>55.7</v>
      </c>
      <c r="E25" s="119">
        <v>51.95</v>
      </c>
      <c r="F25" s="119">
        <v>53.35</v>
      </c>
      <c r="G25" s="119">
        <v>53.25</v>
      </c>
      <c r="H25" s="119">
        <v>55.35</v>
      </c>
      <c r="I25" s="119">
        <v>59663</v>
      </c>
      <c r="J25" s="119">
        <v>3185188.6</v>
      </c>
      <c r="K25" s="121">
        <v>43202</v>
      </c>
      <c r="L25" s="119">
        <v>830</v>
      </c>
      <c r="M25" s="119" t="s">
        <v>2927</v>
      </c>
    </row>
    <row r="26" spans="1:13">
      <c r="A26" s="119" t="s">
        <v>428</v>
      </c>
      <c r="B26" s="119" t="s">
        <v>395</v>
      </c>
      <c r="C26" s="119">
        <v>417.95</v>
      </c>
      <c r="D26" s="119">
        <v>423.95</v>
      </c>
      <c r="E26" s="119">
        <v>415.3</v>
      </c>
      <c r="F26" s="119">
        <v>420.45</v>
      </c>
      <c r="G26" s="119">
        <v>422.9</v>
      </c>
      <c r="H26" s="119">
        <v>419.35</v>
      </c>
      <c r="I26" s="119">
        <v>9540</v>
      </c>
      <c r="J26" s="119">
        <v>4011448.85</v>
      </c>
      <c r="K26" s="121">
        <v>43202</v>
      </c>
      <c r="L26" s="119">
        <v>429</v>
      </c>
      <c r="M26" s="119" t="s">
        <v>429</v>
      </c>
    </row>
    <row r="27" spans="1:13">
      <c r="A27" s="119" t="s">
        <v>2928</v>
      </c>
      <c r="B27" s="119" t="s">
        <v>395</v>
      </c>
      <c r="C27" s="119">
        <v>20.7</v>
      </c>
      <c r="D27" s="119">
        <v>21.85</v>
      </c>
      <c r="E27" s="119">
        <v>20.7</v>
      </c>
      <c r="F27" s="119">
        <v>21.25</v>
      </c>
      <c r="G27" s="119">
        <v>21.8</v>
      </c>
      <c r="H27" s="119">
        <v>20.95</v>
      </c>
      <c r="I27" s="119">
        <v>13232</v>
      </c>
      <c r="J27" s="119">
        <v>284736.2</v>
      </c>
      <c r="K27" s="121">
        <v>43202</v>
      </c>
      <c r="L27" s="119">
        <v>107</v>
      </c>
      <c r="M27" s="119" t="s">
        <v>2929</v>
      </c>
    </row>
    <row r="28" spans="1:13">
      <c r="A28" s="119" t="s">
        <v>430</v>
      </c>
      <c r="B28" s="119" t="s">
        <v>395</v>
      </c>
      <c r="C28" s="119">
        <v>59.05</v>
      </c>
      <c r="D28" s="119">
        <v>59.55</v>
      </c>
      <c r="E28" s="119">
        <v>58</v>
      </c>
      <c r="F28" s="119">
        <v>58.2</v>
      </c>
      <c r="G28" s="119">
        <v>58.15</v>
      </c>
      <c r="H28" s="119">
        <v>59.1</v>
      </c>
      <c r="I28" s="119">
        <v>2603</v>
      </c>
      <c r="J28" s="119">
        <v>152311.04999999999</v>
      </c>
      <c r="K28" s="121">
        <v>43202</v>
      </c>
      <c r="L28" s="119">
        <v>75</v>
      </c>
      <c r="M28" s="119" t="s">
        <v>431</v>
      </c>
    </row>
    <row r="29" spans="1:13">
      <c r="A29" s="119" t="s">
        <v>2195</v>
      </c>
      <c r="B29" s="119" t="s">
        <v>395</v>
      </c>
      <c r="C29" s="119">
        <v>229.4</v>
      </c>
      <c r="D29" s="119">
        <v>229.4</v>
      </c>
      <c r="E29" s="119">
        <v>224</v>
      </c>
      <c r="F29" s="119">
        <v>226.8</v>
      </c>
      <c r="G29" s="119">
        <v>227.5</v>
      </c>
      <c r="H29" s="119">
        <v>227.85</v>
      </c>
      <c r="I29" s="119">
        <v>42618</v>
      </c>
      <c r="J29" s="119">
        <v>9636116.1999999993</v>
      </c>
      <c r="K29" s="121">
        <v>43202</v>
      </c>
      <c r="L29" s="119">
        <v>1194</v>
      </c>
      <c r="M29" s="119" t="s">
        <v>2462</v>
      </c>
    </row>
    <row r="30" spans="1:13">
      <c r="A30" s="119" t="s">
        <v>432</v>
      </c>
      <c r="B30" s="119" t="s">
        <v>395</v>
      </c>
      <c r="C30" s="119">
        <v>281.3</v>
      </c>
      <c r="D30" s="119">
        <v>283.89999999999998</v>
      </c>
      <c r="E30" s="119">
        <v>278.55</v>
      </c>
      <c r="F30" s="119">
        <v>281.25</v>
      </c>
      <c r="G30" s="119">
        <v>280.5</v>
      </c>
      <c r="H30" s="119">
        <v>281.3</v>
      </c>
      <c r="I30" s="119">
        <v>93617</v>
      </c>
      <c r="J30" s="119">
        <v>26367592.350000001</v>
      </c>
      <c r="K30" s="121">
        <v>43202</v>
      </c>
      <c r="L30" s="119">
        <v>2223</v>
      </c>
      <c r="M30" s="119" t="s">
        <v>433</v>
      </c>
    </row>
    <row r="31" spans="1:13">
      <c r="A31" s="119" t="s">
        <v>2890</v>
      </c>
      <c r="B31" s="119" t="s">
        <v>395</v>
      </c>
      <c r="C31" s="119">
        <v>51.4</v>
      </c>
      <c r="D31" s="119">
        <v>52</v>
      </c>
      <c r="E31" s="119">
        <v>49.8</v>
      </c>
      <c r="F31" s="119">
        <v>50.65</v>
      </c>
      <c r="G31" s="119">
        <v>50.55</v>
      </c>
      <c r="H31" s="119">
        <v>50.3</v>
      </c>
      <c r="I31" s="119">
        <v>11318</v>
      </c>
      <c r="J31" s="119">
        <v>574671.80000000005</v>
      </c>
      <c r="K31" s="121">
        <v>43202</v>
      </c>
      <c r="L31" s="119">
        <v>57</v>
      </c>
      <c r="M31" s="119" t="s">
        <v>2891</v>
      </c>
    </row>
    <row r="32" spans="1:13">
      <c r="A32" s="119" t="s">
        <v>2930</v>
      </c>
      <c r="B32" s="119" t="s">
        <v>395</v>
      </c>
      <c r="C32" s="119">
        <v>110</v>
      </c>
      <c r="D32" s="119">
        <v>110</v>
      </c>
      <c r="E32" s="119">
        <v>108</v>
      </c>
      <c r="F32" s="119">
        <v>108</v>
      </c>
      <c r="G32" s="119">
        <v>108.05</v>
      </c>
      <c r="H32" s="119">
        <v>109.1</v>
      </c>
      <c r="I32" s="119">
        <v>2329</v>
      </c>
      <c r="J32" s="119">
        <v>255037.9</v>
      </c>
      <c r="K32" s="121">
        <v>43202</v>
      </c>
      <c r="L32" s="119">
        <v>36</v>
      </c>
      <c r="M32" s="119" t="s">
        <v>2931</v>
      </c>
    </row>
    <row r="33" spans="1:13">
      <c r="A33" s="119" t="s">
        <v>2554</v>
      </c>
      <c r="B33" s="119" t="s">
        <v>395</v>
      </c>
      <c r="C33" s="119">
        <v>101.9</v>
      </c>
      <c r="D33" s="119">
        <v>104</v>
      </c>
      <c r="E33" s="119">
        <v>99.05</v>
      </c>
      <c r="F33" s="119">
        <v>100</v>
      </c>
      <c r="G33" s="119">
        <v>101</v>
      </c>
      <c r="H33" s="119">
        <v>101.9</v>
      </c>
      <c r="I33" s="119">
        <v>1676</v>
      </c>
      <c r="J33" s="119">
        <v>169815.65</v>
      </c>
      <c r="K33" s="121">
        <v>43202</v>
      </c>
      <c r="L33" s="119">
        <v>66</v>
      </c>
      <c r="M33" s="119" t="s">
        <v>2555</v>
      </c>
    </row>
    <row r="34" spans="1:13">
      <c r="A34" s="119" t="s">
        <v>2324</v>
      </c>
      <c r="B34" s="119" t="s">
        <v>395</v>
      </c>
      <c r="C34" s="119">
        <v>143</v>
      </c>
      <c r="D34" s="119">
        <v>143</v>
      </c>
      <c r="E34" s="119">
        <v>135.44999999999999</v>
      </c>
      <c r="F34" s="119">
        <v>139.1</v>
      </c>
      <c r="G34" s="119">
        <v>138.5</v>
      </c>
      <c r="H34" s="119">
        <v>143.05000000000001</v>
      </c>
      <c r="I34" s="119">
        <v>54351</v>
      </c>
      <c r="J34" s="119">
        <v>7567060.5499999998</v>
      </c>
      <c r="K34" s="121">
        <v>43202</v>
      </c>
      <c r="L34" s="119">
        <v>1350</v>
      </c>
      <c r="M34" s="119" t="s">
        <v>2325</v>
      </c>
    </row>
    <row r="35" spans="1:13">
      <c r="A35" s="119" t="s">
        <v>434</v>
      </c>
      <c r="B35" s="119" t="s">
        <v>395</v>
      </c>
      <c r="C35" s="119">
        <v>415</v>
      </c>
      <c r="D35" s="119">
        <v>417.85</v>
      </c>
      <c r="E35" s="119">
        <v>409.05</v>
      </c>
      <c r="F35" s="119">
        <v>411.6</v>
      </c>
      <c r="G35" s="119">
        <v>411</v>
      </c>
      <c r="H35" s="119">
        <v>416.1</v>
      </c>
      <c r="I35" s="119">
        <v>12813</v>
      </c>
      <c r="J35" s="119">
        <v>5305816</v>
      </c>
      <c r="K35" s="121">
        <v>43202</v>
      </c>
      <c r="L35" s="119">
        <v>375</v>
      </c>
      <c r="M35" s="119" t="s">
        <v>435</v>
      </c>
    </row>
    <row r="36" spans="1:13">
      <c r="A36" s="119" t="s">
        <v>2932</v>
      </c>
      <c r="B36" s="119" t="s">
        <v>395</v>
      </c>
      <c r="C36" s="119">
        <v>309.5</v>
      </c>
      <c r="D36" s="119">
        <v>315.60000000000002</v>
      </c>
      <c r="E36" s="119">
        <v>276.05</v>
      </c>
      <c r="F36" s="119">
        <v>315.55</v>
      </c>
      <c r="G36" s="119">
        <v>315</v>
      </c>
      <c r="H36" s="119">
        <v>286.95</v>
      </c>
      <c r="I36" s="119">
        <v>4473</v>
      </c>
      <c r="J36" s="119">
        <v>1384870</v>
      </c>
      <c r="K36" s="121">
        <v>43202</v>
      </c>
      <c r="L36" s="119">
        <v>353</v>
      </c>
      <c r="M36" s="119" t="s">
        <v>2933</v>
      </c>
    </row>
    <row r="37" spans="1:13">
      <c r="A37" s="119" t="s">
        <v>436</v>
      </c>
      <c r="B37" s="119" t="s">
        <v>395</v>
      </c>
      <c r="C37" s="119">
        <v>1424.9</v>
      </c>
      <c r="D37" s="119">
        <v>1424.9</v>
      </c>
      <c r="E37" s="119">
        <v>1405.05</v>
      </c>
      <c r="F37" s="119">
        <v>1416.3</v>
      </c>
      <c r="G37" s="119">
        <v>1418</v>
      </c>
      <c r="H37" s="119">
        <v>1415.85</v>
      </c>
      <c r="I37" s="119">
        <v>12058</v>
      </c>
      <c r="J37" s="119">
        <v>17019447.199999999</v>
      </c>
      <c r="K37" s="121">
        <v>43202</v>
      </c>
      <c r="L37" s="119">
        <v>1021</v>
      </c>
      <c r="M37" s="119" t="s">
        <v>437</v>
      </c>
    </row>
    <row r="38" spans="1:13">
      <c r="A38" s="119" t="s">
        <v>438</v>
      </c>
      <c r="B38" s="119" t="s">
        <v>395</v>
      </c>
      <c r="C38" s="119">
        <v>450</v>
      </c>
      <c r="D38" s="119">
        <v>454.5</v>
      </c>
      <c r="E38" s="119">
        <v>447.5</v>
      </c>
      <c r="F38" s="119">
        <v>448.3</v>
      </c>
      <c r="G38" s="119">
        <v>448</v>
      </c>
      <c r="H38" s="119">
        <v>450.95</v>
      </c>
      <c r="I38" s="119">
        <v>107579</v>
      </c>
      <c r="J38" s="119">
        <v>48414828.75</v>
      </c>
      <c r="K38" s="121">
        <v>43202</v>
      </c>
      <c r="L38" s="119">
        <v>720</v>
      </c>
      <c r="M38" s="119" t="s">
        <v>439</v>
      </c>
    </row>
    <row r="39" spans="1:13">
      <c r="A39" s="119" t="s">
        <v>235</v>
      </c>
      <c r="B39" s="119" t="s">
        <v>395</v>
      </c>
      <c r="C39" s="119">
        <v>1377</v>
      </c>
      <c r="D39" s="119">
        <v>1389</v>
      </c>
      <c r="E39" s="119">
        <v>1373.05</v>
      </c>
      <c r="F39" s="119">
        <v>1380.3</v>
      </c>
      <c r="G39" s="119">
        <v>1379</v>
      </c>
      <c r="H39" s="119">
        <v>1380.35</v>
      </c>
      <c r="I39" s="119">
        <v>47851</v>
      </c>
      <c r="J39" s="119">
        <v>65969710.399999999</v>
      </c>
      <c r="K39" s="121">
        <v>43202</v>
      </c>
      <c r="L39" s="119">
        <v>2133</v>
      </c>
      <c r="M39" s="119" t="s">
        <v>441</v>
      </c>
    </row>
    <row r="40" spans="1:13">
      <c r="A40" s="119" t="s">
        <v>442</v>
      </c>
      <c r="B40" s="119" t="s">
        <v>395</v>
      </c>
      <c r="C40" s="119">
        <v>275</v>
      </c>
      <c r="D40" s="119">
        <v>276.7</v>
      </c>
      <c r="E40" s="119">
        <v>270</v>
      </c>
      <c r="F40" s="119">
        <v>273.2</v>
      </c>
      <c r="G40" s="119">
        <v>271.5</v>
      </c>
      <c r="H40" s="119">
        <v>276.14999999999998</v>
      </c>
      <c r="I40" s="119">
        <v>62235</v>
      </c>
      <c r="J40" s="119">
        <v>17006577.899999999</v>
      </c>
      <c r="K40" s="121">
        <v>43202</v>
      </c>
      <c r="L40" s="119">
        <v>2096</v>
      </c>
      <c r="M40" s="119" t="s">
        <v>443</v>
      </c>
    </row>
    <row r="41" spans="1:13">
      <c r="A41" s="119" t="s">
        <v>2423</v>
      </c>
      <c r="B41" s="119" t="s">
        <v>395</v>
      </c>
      <c r="C41" s="119">
        <v>613.6</v>
      </c>
      <c r="D41" s="119">
        <v>618.70000000000005</v>
      </c>
      <c r="E41" s="119">
        <v>600</v>
      </c>
      <c r="F41" s="119">
        <v>605.54999999999995</v>
      </c>
      <c r="G41" s="119">
        <v>606</v>
      </c>
      <c r="H41" s="119">
        <v>613.6</v>
      </c>
      <c r="I41" s="119">
        <v>4971</v>
      </c>
      <c r="J41" s="119">
        <v>3017371.2</v>
      </c>
      <c r="K41" s="121">
        <v>43202</v>
      </c>
      <c r="L41" s="119">
        <v>305</v>
      </c>
      <c r="M41" s="119" t="s">
        <v>2424</v>
      </c>
    </row>
    <row r="42" spans="1:13">
      <c r="A42" s="119" t="s">
        <v>2934</v>
      </c>
      <c r="B42" s="119" t="s">
        <v>395</v>
      </c>
      <c r="C42" s="119">
        <v>38.200000000000003</v>
      </c>
      <c r="D42" s="119">
        <v>38.799999999999997</v>
      </c>
      <c r="E42" s="119">
        <v>37.200000000000003</v>
      </c>
      <c r="F42" s="119">
        <v>37.450000000000003</v>
      </c>
      <c r="G42" s="119">
        <v>37.5</v>
      </c>
      <c r="H42" s="119">
        <v>38.15</v>
      </c>
      <c r="I42" s="119">
        <v>735213</v>
      </c>
      <c r="J42" s="119">
        <v>27918996.100000001</v>
      </c>
      <c r="K42" s="121">
        <v>43202</v>
      </c>
      <c r="L42" s="119">
        <v>2717</v>
      </c>
      <c r="M42" s="119" t="s">
        <v>2935</v>
      </c>
    </row>
    <row r="43" spans="1:13">
      <c r="A43" s="119" t="s">
        <v>444</v>
      </c>
      <c r="B43" s="119" t="s">
        <v>395</v>
      </c>
      <c r="C43" s="119">
        <v>1920</v>
      </c>
      <c r="D43" s="119">
        <v>1928</v>
      </c>
      <c r="E43" s="119">
        <v>1912.5</v>
      </c>
      <c r="F43" s="119">
        <v>1918.95</v>
      </c>
      <c r="G43" s="119">
        <v>1919</v>
      </c>
      <c r="H43" s="119">
        <v>1917.8</v>
      </c>
      <c r="I43" s="119">
        <v>2816</v>
      </c>
      <c r="J43" s="119">
        <v>5410737.4000000004</v>
      </c>
      <c r="K43" s="121">
        <v>43202</v>
      </c>
      <c r="L43" s="119">
        <v>479</v>
      </c>
      <c r="M43" s="119" t="s">
        <v>445</v>
      </c>
    </row>
    <row r="44" spans="1:13">
      <c r="A44" s="119" t="s">
        <v>2612</v>
      </c>
      <c r="B44" s="119" t="s">
        <v>395</v>
      </c>
      <c r="C44" s="119">
        <v>46.7</v>
      </c>
      <c r="D44" s="119">
        <v>46.7</v>
      </c>
      <c r="E44" s="119">
        <v>45.2</v>
      </c>
      <c r="F44" s="119">
        <v>45.2</v>
      </c>
      <c r="G44" s="119">
        <v>45.25</v>
      </c>
      <c r="H44" s="119">
        <v>46.2</v>
      </c>
      <c r="I44" s="119">
        <v>57631</v>
      </c>
      <c r="J44" s="119">
        <v>2623406.7000000002</v>
      </c>
      <c r="K44" s="121">
        <v>43202</v>
      </c>
      <c r="L44" s="119">
        <v>414</v>
      </c>
      <c r="M44" s="119" t="s">
        <v>2613</v>
      </c>
    </row>
    <row r="45" spans="1:13">
      <c r="A45" s="119" t="s">
        <v>34</v>
      </c>
      <c r="B45" s="119" t="s">
        <v>395</v>
      </c>
      <c r="C45" s="119">
        <v>53</v>
      </c>
      <c r="D45" s="119">
        <v>53.8</v>
      </c>
      <c r="E45" s="119">
        <v>52.5</v>
      </c>
      <c r="F45" s="119">
        <v>52.95</v>
      </c>
      <c r="G45" s="119">
        <v>53</v>
      </c>
      <c r="H45" s="119">
        <v>53.9</v>
      </c>
      <c r="I45" s="119">
        <v>3834270</v>
      </c>
      <c r="J45" s="119">
        <v>204250356.84999999</v>
      </c>
      <c r="K45" s="121">
        <v>43202</v>
      </c>
      <c r="L45" s="119">
        <v>12915</v>
      </c>
      <c r="M45" s="119" t="s">
        <v>446</v>
      </c>
    </row>
    <row r="46" spans="1:13">
      <c r="A46" s="119" t="s">
        <v>447</v>
      </c>
      <c r="B46" s="119" t="s">
        <v>395</v>
      </c>
      <c r="C46" s="119">
        <v>61.3</v>
      </c>
      <c r="D46" s="119">
        <v>61.3</v>
      </c>
      <c r="E46" s="119">
        <v>59.55</v>
      </c>
      <c r="F46" s="119">
        <v>59.85</v>
      </c>
      <c r="G46" s="119">
        <v>59.8</v>
      </c>
      <c r="H46" s="119">
        <v>60.95</v>
      </c>
      <c r="I46" s="119">
        <v>373889</v>
      </c>
      <c r="J46" s="119">
        <v>22571159.649999999</v>
      </c>
      <c r="K46" s="121">
        <v>43202</v>
      </c>
      <c r="L46" s="119">
        <v>2533</v>
      </c>
      <c r="M46" s="119" t="s">
        <v>448</v>
      </c>
    </row>
    <row r="47" spans="1:13">
      <c r="A47" s="119" t="s">
        <v>449</v>
      </c>
      <c r="B47" s="119" t="s">
        <v>395</v>
      </c>
      <c r="C47" s="119">
        <v>600</v>
      </c>
      <c r="D47" s="119">
        <v>636</v>
      </c>
      <c r="E47" s="119">
        <v>600</v>
      </c>
      <c r="F47" s="119">
        <v>620.35</v>
      </c>
      <c r="G47" s="119">
        <v>620</v>
      </c>
      <c r="H47" s="119">
        <v>595.5</v>
      </c>
      <c r="I47" s="119">
        <v>3506</v>
      </c>
      <c r="J47" s="119">
        <v>2192160.9500000002</v>
      </c>
      <c r="K47" s="121">
        <v>43202</v>
      </c>
      <c r="L47" s="119">
        <v>291</v>
      </c>
      <c r="M47" s="119" t="s">
        <v>450</v>
      </c>
    </row>
    <row r="48" spans="1:13">
      <c r="A48" s="119" t="s">
        <v>2787</v>
      </c>
      <c r="B48" s="119" t="s">
        <v>395</v>
      </c>
      <c r="C48" s="119">
        <v>79</v>
      </c>
      <c r="D48" s="119">
        <v>79</v>
      </c>
      <c r="E48" s="119">
        <v>76.650000000000006</v>
      </c>
      <c r="F48" s="119">
        <v>77.099999999999994</v>
      </c>
      <c r="G48" s="119">
        <v>77.5</v>
      </c>
      <c r="H48" s="119">
        <v>78</v>
      </c>
      <c r="I48" s="119">
        <v>10512</v>
      </c>
      <c r="J48" s="119">
        <v>814555</v>
      </c>
      <c r="K48" s="121">
        <v>43202</v>
      </c>
      <c r="L48" s="119">
        <v>189</v>
      </c>
      <c r="M48" s="119" t="s">
        <v>2788</v>
      </c>
    </row>
    <row r="49" spans="1:13">
      <c r="A49" s="119" t="s">
        <v>451</v>
      </c>
      <c r="B49" s="119" t="s">
        <v>395</v>
      </c>
      <c r="C49" s="119">
        <v>1766</v>
      </c>
      <c r="D49" s="119">
        <v>1769</v>
      </c>
      <c r="E49" s="119">
        <v>1746.1</v>
      </c>
      <c r="F49" s="119">
        <v>1758.4</v>
      </c>
      <c r="G49" s="119">
        <v>1760</v>
      </c>
      <c r="H49" s="119">
        <v>1770.95</v>
      </c>
      <c r="I49" s="119">
        <v>126405</v>
      </c>
      <c r="J49" s="119">
        <v>221810850.05000001</v>
      </c>
      <c r="K49" s="121">
        <v>43202</v>
      </c>
      <c r="L49" s="119">
        <v>4168</v>
      </c>
      <c r="M49" s="119" t="s">
        <v>452</v>
      </c>
    </row>
    <row r="50" spans="1:13">
      <c r="A50" s="119" t="s">
        <v>453</v>
      </c>
      <c r="B50" s="119" t="s">
        <v>395</v>
      </c>
      <c r="C50" s="119">
        <v>616.75</v>
      </c>
      <c r="D50" s="119">
        <v>646</v>
      </c>
      <c r="E50" s="119">
        <v>615.54999999999995</v>
      </c>
      <c r="F50" s="119">
        <v>628</v>
      </c>
      <c r="G50" s="119">
        <v>634</v>
      </c>
      <c r="H50" s="119">
        <v>629.79999999999995</v>
      </c>
      <c r="I50" s="119">
        <v>2575</v>
      </c>
      <c r="J50" s="119">
        <v>1634059.5</v>
      </c>
      <c r="K50" s="121">
        <v>43202</v>
      </c>
      <c r="L50" s="119">
        <v>205</v>
      </c>
      <c r="M50" s="119" t="s">
        <v>454</v>
      </c>
    </row>
    <row r="51" spans="1:13">
      <c r="A51" s="119" t="s">
        <v>455</v>
      </c>
      <c r="B51" s="119" t="s">
        <v>395</v>
      </c>
      <c r="C51" s="119">
        <v>154.5</v>
      </c>
      <c r="D51" s="119">
        <v>155.55000000000001</v>
      </c>
      <c r="E51" s="119">
        <v>152</v>
      </c>
      <c r="F51" s="119">
        <v>152.75</v>
      </c>
      <c r="G51" s="119">
        <v>152.5</v>
      </c>
      <c r="H51" s="119">
        <v>154.4</v>
      </c>
      <c r="I51" s="119">
        <v>135953</v>
      </c>
      <c r="J51" s="119">
        <v>20838792.600000001</v>
      </c>
      <c r="K51" s="121">
        <v>43202</v>
      </c>
      <c r="L51" s="119">
        <v>1950</v>
      </c>
      <c r="M51" s="119" t="s">
        <v>456</v>
      </c>
    </row>
    <row r="52" spans="1:13">
      <c r="A52" s="119" t="s">
        <v>457</v>
      </c>
      <c r="B52" s="119" t="s">
        <v>395</v>
      </c>
      <c r="C52" s="119">
        <v>336.5</v>
      </c>
      <c r="D52" s="119">
        <v>339</v>
      </c>
      <c r="E52" s="119">
        <v>331.1</v>
      </c>
      <c r="F52" s="119">
        <v>333.1</v>
      </c>
      <c r="G52" s="119">
        <v>332.85</v>
      </c>
      <c r="H52" s="119">
        <v>336.1</v>
      </c>
      <c r="I52" s="119">
        <v>8597</v>
      </c>
      <c r="J52" s="119">
        <v>2874218.45</v>
      </c>
      <c r="K52" s="121">
        <v>43202</v>
      </c>
      <c r="L52" s="119">
        <v>199</v>
      </c>
      <c r="M52" s="119" t="s">
        <v>458</v>
      </c>
    </row>
    <row r="53" spans="1:13">
      <c r="A53" s="119" t="s">
        <v>2936</v>
      </c>
      <c r="B53" s="119" t="s">
        <v>395</v>
      </c>
      <c r="C53" s="119">
        <v>25.1</v>
      </c>
      <c r="D53" s="119">
        <v>26.7</v>
      </c>
      <c r="E53" s="119">
        <v>25.1</v>
      </c>
      <c r="F53" s="119">
        <v>26</v>
      </c>
      <c r="G53" s="119">
        <v>26</v>
      </c>
      <c r="H53" s="119">
        <v>25.65</v>
      </c>
      <c r="I53" s="119">
        <v>9745</v>
      </c>
      <c r="J53" s="119">
        <v>253304.5</v>
      </c>
      <c r="K53" s="121">
        <v>43202</v>
      </c>
      <c r="L53" s="119">
        <v>17</v>
      </c>
      <c r="M53" s="119" t="s">
        <v>2937</v>
      </c>
    </row>
    <row r="54" spans="1:13">
      <c r="A54" s="119" t="s">
        <v>2938</v>
      </c>
      <c r="B54" s="119" t="s">
        <v>395</v>
      </c>
      <c r="C54" s="119">
        <v>4.3</v>
      </c>
      <c r="D54" s="119">
        <v>4.45</v>
      </c>
      <c r="E54" s="119">
        <v>3.65</v>
      </c>
      <c r="F54" s="119">
        <v>3.75</v>
      </c>
      <c r="G54" s="119">
        <v>4.05</v>
      </c>
      <c r="H54" s="119">
        <v>4.05</v>
      </c>
      <c r="I54" s="119">
        <v>80806543</v>
      </c>
      <c r="J54" s="119">
        <v>324439934.55000001</v>
      </c>
      <c r="K54" s="121">
        <v>43202</v>
      </c>
      <c r="L54" s="119">
        <v>14271</v>
      </c>
      <c r="M54" s="119" t="s">
        <v>2939</v>
      </c>
    </row>
    <row r="55" spans="1:13">
      <c r="A55" s="119" t="s">
        <v>2614</v>
      </c>
      <c r="B55" s="119" t="s">
        <v>395</v>
      </c>
      <c r="C55" s="119">
        <v>39</v>
      </c>
      <c r="D55" s="119">
        <v>39.5</v>
      </c>
      <c r="E55" s="119">
        <v>38.9</v>
      </c>
      <c r="F55" s="119">
        <v>39.049999999999997</v>
      </c>
      <c r="G55" s="119">
        <v>39.25</v>
      </c>
      <c r="H55" s="119">
        <v>39.549999999999997</v>
      </c>
      <c r="I55" s="119">
        <v>8012</v>
      </c>
      <c r="J55" s="119">
        <v>313941.8</v>
      </c>
      <c r="K55" s="121">
        <v>43202</v>
      </c>
      <c r="L55" s="119">
        <v>69</v>
      </c>
      <c r="M55" s="119" t="s">
        <v>2615</v>
      </c>
    </row>
    <row r="56" spans="1:13">
      <c r="A56" s="119" t="s">
        <v>387</v>
      </c>
      <c r="B56" s="119" t="s">
        <v>395</v>
      </c>
      <c r="C56" s="119">
        <v>824</v>
      </c>
      <c r="D56" s="119">
        <v>824</v>
      </c>
      <c r="E56" s="119">
        <v>802.55</v>
      </c>
      <c r="F56" s="119">
        <v>804.95</v>
      </c>
      <c r="G56" s="119">
        <v>804</v>
      </c>
      <c r="H56" s="119">
        <v>810.05</v>
      </c>
      <c r="I56" s="119">
        <v>9165</v>
      </c>
      <c r="J56" s="119">
        <v>7452667.5499999998</v>
      </c>
      <c r="K56" s="121">
        <v>43202</v>
      </c>
      <c r="L56" s="119">
        <v>923</v>
      </c>
      <c r="M56" s="119" t="s">
        <v>459</v>
      </c>
    </row>
    <row r="57" spans="1:13">
      <c r="A57" s="119" t="s">
        <v>187</v>
      </c>
      <c r="B57" s="119" t="s">
        <v>395</v>
      </c>
      <c r="C57" s="119">
        <v>820</v>
      </c>
      <c r="D57" s="119">
        <v>832.2</v>
      </c>
      <c r="E57" s="119">
        <v>809.85</v>
      </c>
      <c r="F57" s="119">
        <v>813</v>
      </c>
      <c r="G57" s="119">
        <v>812.55</v>
      </c>
      <c r="H57" s="119">
        <v>817.8</v>
      </c>
      <c r="I57" s="119">
        <v>1111668</v>
      </c>
      <c r="J57" s="119">
        <v>914919702.64999998</v>
      </c>
      <c r="K57" s="121">
        <v>43202</v>
      </c>
      <c r="L57" s="119">
        <v>29434</v>
      </c>
      <c r="M57" s="119" t="s">
        <v>461</v>
      </c>
    </row>
    <row r="58" spans="1:13">
      <c r="A58" s="119" t="s">
        <v>2917</v>
      </c>
      <c r="B58" s="119" t="s">
        <v>395</v>
      </c>
      <c r="C58" s="119">
        <v>1136.9000000000001</v>
      </c>
      <c r="D58" s="119">
        <v>1137.05</v>
      </c>
      <c r="E58" s="119">
        <v>1110</v>
      </c>
      <c r="F58" s="119">
        <v>1114.75</v>
      </c>
      <c r="G58" s="119">
        <v>1113</v>
      </c>
      <c r="H58" s="119">
        <v>1139.0999999999999</v>
      </c>
      <c r="I58" s="119">
        <v>15933</v>
      </c>
      <c r="J58" s="119">
        <v>17900426</v>
      </c>
      <c r="K58" s="121">
        <v>43202</v>
      </c>
      <c r="L58" s="119">
        <v>1052</v>
      </c>
      <c r="M58" s="119" t="s">
        <v>2918</v>
      </c>
    </row>
    <row r="59" spans="1:13">
      <c r="A59" s="119" t="s">
        <v>462</v>
      </c>
      <c r="B59" s="119" t="s">
        <v>395</v>
      </c>
      <c r="C59" s="119">
        <v>1380</v>
      </c>
      <c r="D59" s="119">
        <v>1399.45</v>
      </c>
      <c r="E59" s="119">
        <v>1369</v>
      </c>
      <c r="F59" s="119">
        <v>1387.2</v>
      </c>
      <c r="G59" s="119">
        <v>1383.1</v>
      </c>
      <c r="H59" s="119">
        <v>1381.25</v>
      </c>
      <c r="I59" s="119">
        <v>9498</v>
      </c>
      <c r="J59" s="119">
        <v>13193882.25</v>
      </c>
      <c r="K59" s="121">
        <v>43202</v>
      </c>
      <c r="L59" s="119">
        <v>533</v>
      </c>
      <c r="M59" s="119" t="s">
        <v>463</v>
      </c>
    </row>
    <row r="60" spans="1:13">
      <c r="A60" s="119" t="s">
        <v>35</v>
      </c>
      <c r="B60" s="119" t="s">
        <v>395</v>
      </c>
      <c r="C60" s="119">
        <v>236.75</v>
      </c>
      <c r="D60" s="119">
        <v>239.95</v>
      </c>
      <c r="E60" s="119">
        <v>235.5</v>
      </c>
      <c r="F60" s="119">
        <v>236</v>
      </c>
      <c r="G60" s="119">
        <v>235.5</v>
      </c>
      <c r="H60" s="119">
        <v>237.5</v>
      </c>
      <c r="I60" s="119">
        <v>2341840</v>
      </c>
      <c r="J60" s="119">
        <v>556569476.79999995</v>
      </c>
      <c r="K60" s="121">
        <v>43202</v>
      </c>
      <c r="L60" s="119">
        <v>19089</v>
      </c>
      <c r="M60" s="119" t="s">
        <v>464</v>
      </c>
    </row>
    <row r="61" spans="1:13">
      <c r="A61" s="119" t="s">
        <v>2909</v>
      </c>
      <c r="B61" s="119" t="s">
        <v>395</v>
      </c>
      <c r="C61" s="119">
        <v>24.3</v>
      </c>
      <c r="D61" s="119">
        <v>24.3</v>
      </c>
      <c r="E61" s="119">
        <v>23.8</v>
      </c>
      <c r="F61" s="119">
        <v>24</v>
      </c>
      <c r="G61" s="119">
        <v>24.3</v>
      </c>
      <c r="H61" s="119">
        <v>24.35</v>
      </c>
      <c r="I61" s="119">
        <v>6286</v>
      </c>
      <c r="J61" s="119">
        <v>151128.29999999999</v>
      </c>
      <c r="K61" s="121">
        <v>43202</v>
      </c>
      <c r="L61" s="119">
        <v>23</v>
      </c>
      <c r="M61" s="119" t="s">
        <v>1539</v>
      </c>
    </row>
    <row r="62" spans="1:13">
      <c r="A62" s="119" t="s">
        <v>465</v>
      </c>
      <c r="B62" s="119" t="s">
        <v>395</v>
      </c>
      <c r="C62" s="119">
        <v>581.04999999999995</v>
      </c>
      <c r="D62" s="119">
        <v>599.95000000000005</v>
      </c>
      <c r="E62" s="119">
        <v>579.6</v>
      </c>
      <c r="F62" s="119">
        <v>595</v>
      </c>
      <c r="G62" s="119">
        <v>597.20000000000005</v>
      </c>
      <c r="H62" s="119">
        <v>583.6</v>
      </c>
      <c r="I62" s="119">
        <v>8628</v>
      </c>
      <c r="J62" s="119">
        <v>5077157.9000000004</v>
      </c>
      <c r="K62" s="121">
        <v>43202</v>
      </c>
      <c r="L62" s="119">
        <v>461</v>
      </c>
      <c r="M62" s="119" t="s">
        <v>466</v>
      </c>
    </row>
    <row r="63" spans="1:13">
      <c r="A63" s="119" t="s">
        <v>467</v>
      </c>
      <c r="B63" s="119" t="s">
        <v>395</v>
      </c>
      <c r="C63" s="119">
        <v>51.6</v>
      </c>
      <c r="D63" s="119">
        <v>51.6</v>
      </c>
      <c r="E63" s="119">
        <v>49.8</v>
      </c>
      <c r="F63" s="119">
        <v>50.05</v>
      </c>
      <c r="G63" s="119">
        <v>49.9</v>
      </c>
      <c r="H63" s="119">
        <v>51.25</v>
      </c>
      <c r="I63" s="119">
        <v>809229</v>
      </c>
      <c r="J63" s="119">
        <v>40941412.75</v>
      </c>
      <c r="K63" s="121">
        <v>43202</v>
      </c>
      <c r="L63" s="119">
        <v>3190</v>
      </c>
      <c r="M63" s="119" t="s">
        <v>468</v>
      </c>
    </row>
    <row r="64" spans="1:13">
      <c r="A64" s="119" t="s">
        <v>36</v>
      </c>
      <c r="B64" s="119" t="s">
        <v>395</v>
      </c>
      <c r="C64" s="119">
        <v>43.6</v>
      </c>
      <c r="D64" s="119">
        <v>43.95</v>
      </c>
      <c r="E64" s="119">
        <v>42.75</v>
      </c>
      <c r="F64" s="119">
        <v>43</v>
      </c>
      <c r="G64" s="119">
        <v>43.1</v>
      </c>
      <c r="H64" s="119">
        <v>44</v>
      </c>
      <c r="I64" s="119">
        <v>4229292</v>
      </c>
      <c r="J64" s="119">
        <v>183835406.25</v>
      </c>
      <c r="K64" s="121">
        <v>43202</v>
      </c>
      <c r="L64" s="119">
        <v>7291</v>
      </c>
      <c r="M64" s="119" t="s">
        <v>469</v>
      </c>
    </row>
    <row r="65" spans="1:13">
      <c r="A65" s="119" t="s">
        <v>2789</v>
      </c>
      <c r="B65" s="119" t="s">
        <v>395</v>
      </c>
      <c r="C65" s="119">
        <v>12</v>
      </c>
      <c r="D65" s="119">
        <v>12</v>
      </c>
      <c r="E65" s="119">
        <v>11.2</v>
      </c>
      <c r="F65" s="119">
        <v>11.5</v>
      </c>
      <c r="G65" s="119">
        <v>11.35</v>
      </c>
      <c r="H65" s="119">
        <v>11.95</v>
      </c>
      <c r="I65" s="119">
        <v>409876</v>
      </c>
      <c r="J65" s="119">
        <v>4691576.75</v>
      </c>
      <c r="K65" s="121">
        <v>43202</v>
      </c>
      <c r="L65" s="119">
        <v>509</v>
      </c>
      <c r="M65" s="119" t="s">
        <v>2790</v>
      </c>
    </row>
    <row r="66" spans="1:13">
      <c r="A66" s="119" t="s">
        <v>470</v>
      </c>
      <c r="B66" s="119" t="s">
        <v>395</v>
      </c>
      <c r="C66" s="119">
        <v>462.5</v>
      </c>
      <c r="D66" s="119">
        <v>464</v>
      </c>
      <c r="E66" s="119">
        <v>435.9</v>
      </c>
      <c r="F66" s="119">
        <v>443.85</v>
      </c>
      <c r="G66" s="119">
        <v>435.9</v>
      </c>
      <c r="H66" s="119">
        <v>458.35</v>
      </c>
      <c r="I66" s="119">
        <v>17982</v>
      </c>
      <c r="J66" s="119">
        <v>8123417.9500000002</v>
      </c>
      <c r="K66" s="121">
        <v>43202</v>
      </c>
      <c r="L66" s="119">
        <v>1039</v>
      </c>
      <c r="M66" s="119" t="s">
        <v>471</v>
      </c>
    </row>
    <row r="67" spans="1:13">
      <c r="A67" s="119" t="s">
        <v>2616</v>
      </c>
      <c r="B67" s="119" t="s">
        <v>395</v>
      </c>
      <c r="C67" s="119">
        <v>33.700000000000003</v>
      </c>
      <c r="D67" s="119">
        <v>34.35</v>
      </c>
      <c r="E67" s="119">
        <v>33.299999999999997</v>
      </c>
      <c r="F67" s="119">
        <v>33.950000000000003</v>
      </c>
      <c r="G67" s="119">
        <v>34</v>
      </c>
      <c r="H67" s="119">
        <v>34.25</v>
      </c>
      <c r="I67" s="119">
        <v>5251</v>
      </c>
      <c r="J67" s="119">
        <v>177708.75</v>
      </c>
      <c r="K67" s="121">
        <v>43202</v>
      </c>
      <c r="L67" s="119">
        <v>41</v>
      </c>
      <c r="M67" s="119" t="s">
        <v>2617</v>
      </c>
    </row>
    <row r="68" spans="1:13">
      <c r="A68" s="119" t="s">
        <v>472</v>
      </c>
      <c r="B68" s="119" t="s">
        <v>395</v>
      </c>
      <c r="C68" s="119">
        <v>20.8</v>
      </c>
      <c r="D68" s="119">
        <v>20.95</v>
      </c>
      <c r="E68" s="119">
        <v>20.45</v>
      </c>
      <c r="F68" s="119">
        <v>20.5</v>
      </c>
      <c r="G68" s="119">
        <v>20.5</v>
      </c>
      <c r="H68" s="119">
        <v>20.55</v>
      </c>
      <c r="I68" s="119">
        <v>99349</v>
      </c>
      <c r="J68" s="119">
        <v>2045099.55</v>
      </c>
      <c r="K68" s="121">
        <v>43202</v>
      </c>
      <c r="L68" s="119">
        <v>179</v>
      </c>
      <c r="M68" s="119" t="s">
        <v>473</v>
      </c>
    </row>
    <row r="69" spans="1:13">
      <c r="A69" s="119" t="s">
        <v>474</v>
      </c>
      <c r="B69" s="119" t="s">
        <v>395</v>
      </c>
      <c r="C69" s="119">
        <v>21</v>
      </c>
      <c r="D69" s="119">
        <v>21.1</v>
      </c>
      <c r="E69" s="119">
        <v>20.5</v>
      </c>
      <c r="F69" s="119">
        <v>20.55</v>
      </c>
      <c r="G69" s="119">
        <v>20.6</v>
      </c>
      <c r="H69" s="119">
        <v>20.9</v>
      </c>
      <c r="I69" s="119">
        <v>41195</v>
      </c>
      <c r="J69" s="119">
        <v>856583.5</v>
      </c>
      <c r="K69" s="121">
        <v>43202</v>
      </c>
      <c r="L69" s="119">
        <v>233</v>
      </c>
      <c r="M69" s="119" t="s">
        <v>475</v>
      </c>
    </row>
    <row r="70" spans="1:13">
      <c r="A70" s="119" t="s">
        <v>476</v>
      </c>
      <c r="B70" s="119" t="s">
        <v>395</v>
      </c>
      <c r="C70" s="119">
        <v>757.1</v>
      </c>
      <c r="D70" s="119">
        <v>765.85</v>
      </c>
      <c r="E70" s="119">
        <v>753.2</v>
      </c>
      <c r="F70" s="119">
        <v>763.25</v>
      </c>
      <c r="G70" s="119">
        <v>760</v>
      </c>
      <c r="H70" s="119">
        <v>762.6</v>
      </c>
      <c r="I70" s="119">
        <v>3419</v>
      </c>
      <c r="J70" s="119">
        <v>2593893.0499999998</v>
      </c>
      <c r="K70" s="121">
        <v>43202</v>
      </c>
      <c r="L70" s="119">
        <v>294</v>
      </c>
      <c r="M70" s="119" t="s">
        <v>477</v>
      </c>
    </row>
    <row r="71" spans="1:13">
      <c r="A71" s="119" t="s">
        <v>2435</v>
      </c>
      <c r="B71" s="119" t="s">
        <v>395</v>
      </c>
      <c r="C71" s="119">
        <v>202.1</v>
      </c>
      <c r="D71" s="119">
        <v>205.35</v>
      </c>
      <c r="E71" s="119">
        <v>200</v>
      </c>
      <c r="F71" s="119">
        <v>203.25</v>
      </c>
      <c r="G71" s="119">
        <v>205.35</v>
      </c>
      <c r="H71" s="119">
        <v>203.65</v>
      </c>
      <c r="I71" s="119">
        <v>2136</v>
      </c>
      <c r="J71" s="119">
        <v>430529.15</v>
      </c>
      <c r="K71" s="121">
        <v>43202</v>
      </c>
      <c r="L71" s="119">
        <v>66</v>
      </c>
      <c r="M71" s="119" t="s">
        <v>2436</v>
      </c>
    </row>
    <row r="72" spans="1:13">
      <c r="A72" s="119" t="s">
        <v>478</v>
      </c>
      <c r="B72" s="119" t="s">
        <v>395</v>
      </c>
      <c r="C72" s="119">
        <v>516</v>
      </c>
      <c r="D72" s="119">
        <v>520</v>
      </c>
      <c r="E72" s="119">
        <v>513.29999999999995</v>
      </c>
      <c r="F72" s="119">
        <v>514.6</v>
      </c>
      <c r="G72" s="119">
        <v>516</v>
      </c>
      <c r="H72" s="119">
        <v>517.75</v>
      </c>
      <c r="I72" s="119">
        <v>2756</v>
      </c>
      <c r="J72" s="119">
        <v>1419588.15</v>
      </c>
      <c r="K72" s="121">
        <v>43202</v>
      </c>
      <c r="L72" s="119">
        <v>56</v>
      </c>
      <c r="M72" s="119" t="s">
        <v>479</v>
      </c>
    </row>
    <row r="73" spans="1:13">
      <c r="A73" s="119" t="s">
        <v>2674</v>
      </c>
      <c r="B73" s="119" t="s">
        <v>395</v>
      </c>
      <c r="C73" s="119">
        <v>680</v>
      </c>
      <c r="D73" s="119">
        <v>688.55</v>
      </c>
      <c r="E73" s="119">
        <v>675.15</v>
      </c>
      <c r="F73" s="119">
        <v>676.45</v>
      </c>
      <c r="G73" s="119">
        <v>675.15</v>
      </c>
      <c r="H73" s="119">
        <v>684.9</v>
      </c>
      <c r="I73" s="119">
        <v>92612</v>
      </c>
      <c r="J73" s="119">
        <v>63123601</v>
      </c>
      <c r="K73" s="121">
        <v>43202</v>
      </c>
      <c r="L73" s="119">
        <v>3464</v>
      </c>
      <c r="M73" s="119" t="s">
        <v>2675</v>
      </c>
    </row>
    <row r="74" spans="1:13">
      <c r="A74" s="119" t="s">
        <v>480</v>
      </c>
      <c r="B74" s="119" t="s">
        <v>395</v>
      </c>
      <c r="C74" s="119">
        <v>2150</v>
      </c>
      <c r="D74" s="119">
        <v>2190</v>
      </c>
      <c r="E74" s="119">
        <v>2115.0500000000002</v>
      </c>
      <c r="F74" s="119">
        <v>2165.35</v>
      </c>
      <c r="G74" s="119">
        <v>2165</v>
      </c>
      <c r="H74" s="119">
        <v>2133</v>
      </c>
      <c r="I74" s="119">
        <v>14457</v>
      </c>
      <c r="J74" s="119">
        <v>31241131.699999999</v>
      </c>
      <c r="K74" s="121">
        <v>43202</v>
      </c>
      <c r="L74" s="119">
        <v>1739</v>
      </c>
      <c r="M74" s="119" t="s">
        <v>481</v>
      </c>
    </row>
    <row r="75" spans="1:13">
      <c r="A75" s="119" t="s">
        <v>482</v>
      </c>
      <c r="B75" s="119" t="s">
        <v>395</v>
      </c>
      <c r="C75" s="119">
        <v>533.45000000000005</v>
      </c>
      <c r="D75" s="119">
        <v>534.15</v>
      </c>
      <c r="E75" s="119">
        <v>495.55</v>
      </c>
      <c r="F75" s="119">
        <v>499.05</v>
      </c>
      <c r="G75" s="119">
        <v>499.5</v>
      </c>
      <c r="H75" s="119">
        <v>533.15</v>
      </c>
      <c r="I75" s="119">
        <v>92469</v>
      </c>
      <c r="J75" s="119">
        <v>46979765.899999999</v>
      </c>
      <c r="K75" s="121">
        <v>43202</v>
      </c>
      <c r="L75" s="119">
        <v>4063</v>
      </c>
      <c r="M75" s="119" t="s">
        <v>483</v>
      </c>
    </row>
    <row r="76" spans="1:13">
      <c r="A76" s="119" t="s">
        <v>2921</v>
      </c>
      <c r="B76" s="119" t="s">
        <v>395</v>
      </c>
      <c r="C76" s="119">
        <v>257</v>
      </c>
      <c r="D76" s="119">
        <v>260.95</v>
      </c>
      <c r="E76" s="119">
        <v>254.5</v>
      </c>
      <c r="F76" s="119">
        <v>255.35</v>
      </c>
      <c r="G76" s="119">
        <v>255</v>
      </c>
      <c r="H76" s="119">
        <v>256.8</v>
      </c>
      <c r="I76" s="119">
        <v>22367</v>
      </c>
      <c r="J76" s="119">
        <v>5736276.0499999998</v>
      </c>
      <c r="K76" s="121">
        <v>43202</v>
      </c>
      <c r="L76" s="119">
        <v>640</v>
      </c>
      <c r="M76" s="119" t="s">
        <v>2922</v>
      </c>
    </row>
    <row r="77" spans="1:13">
      <c r="A77" s="119" t="s">
        <v>37</v>
      </c>
      <c r="B77" s="119" t="s">
        <v>395</v>
      </c>
      <c r="C77" s="119">
        <v>1115</v>
      </c>
      <c r="D77" s="119">
        <v>1118.6500000000001</v>
      </c>
      <c r="E77" s="119">
        <v>1071.45</v>
      </c>
      <c r="F77" s="119">
        <v>1076</v>
      </c>
      <c r="G77" s="119">
        <v>1079.25</v>
      </c>
      <c r="H77" s="119">
        <v>1109.55</v>
      </c>
      <c r="I77" s="119">
        <v>344451</v>
      </c>
      <c r="J77" s="119">
        <v>373904266.30000001</v>
      </c>
      <c r="K77" s="121">
        <v>43202</v>
      </c>
      <c r="L77" s="119">
        <v>14845</v>
      </c>
      <c r="M77" s="119" t="s">
        <v>484</v>
      </c>
    </row>
    <row r="78" spans="1:13">
      <c r="A78" s="119" t="s">
        <v>38</v>
      </c>
      <c r="B78" s="119" t="s">
        <v>395</v>
      </c>
      <c r="C78" s="119">
        <v>288.5</v>
      </c>
      <c r="D78" s="119">
        <v>297.2</v>
      </c>
      <c r="E78" s="119">
        <v>284.3</v>
      </c>
      <c r="F78" s="119">
        <v>294.60000000000002</v>
      </c>
      <c r="G78" s="119">
        <v>294.5</v>
      </c>
      <c r="H78" s="119">
        <v>286.75</v>
      </c>
      <c r="I78" s="119">
        <v>4040620</v>
      </c>
      <c r="J78" s="119">
        <v>1180948281.3499999</v>
      </c>
      <c r="K78" s="121">
        <v>43202</v>
      </c>
      <c r="L78" s="119">
        <v>39625</v>
      </c>
      <c r="M78" s="119" t="s">
        <v>485</v>
      </c>
    </row>
    <row r="79" spans="1:13">
      <c r="A79" s="119" t="s">
        <v>2464</v>
      </c>
      <c r="B79" s="119" t="s">
        <v>395</v>
      </c>
      <c r="C79" s="119">
        <v>1369</v>
      </c>
      <c r="D79" s="119">
        <v>1424.95</v>
      </c>
      <c r="E79" s="119">
        <v>1335</v>
      </c>
      <c r="F79" s="119">
        <v>1387</v>
      </c>
      <c r="G79" s="119">
        <v>1387</v>
      </c>
      <c r="H79" s="119">
        <v>1309.8</v>
      </c>
      <c r="I79" s="119">
        <v>2440</v>
      </c>
      <c r="J79" s="119">
        <v>3400733.8</v>
      </c>
      <c r="K79" s="121">
        <v>43202</v>
      </c>
      <c r="L79" s="119">
        <v>124</v>
      </c>
      <c r="M79" s="119" t="s">
        <v>2465</v>
      </c>
    </row>
    <row r="80" spans="1:13">
      <c r="A80" s="119" t="s">
        <v>486</v>
      </c>
      <c r="B80" s="119" t="s">
        <v>395</v>
      </c>
      <c r="C80" s="119">
        <v>267.95</v>
      </c>
      <c r="D80" s="119">
        <v>279.64999999999998</v>
      </c>
      <c r="E80" s="119">
        <v>267.89999999999998</v>
      </c>
      <c r="F80" s="119">
        <v>272.5</v>
      </c>
      <c r="G80" s="119">
        <v>272.7</v>
      </c>
      <c r="H80" s="119">
        <v>268.95</v>
      </c>
      <c r="I80" s="119">
        <v>824600</v>
      </c>
      <c r="J80" s="119">
        <v>226886066.09999999</v>
      </c>
      <c r="K80" s="121">
        <v>43202</v>
      </c>
      <c r="L80" s="119">
        <v>10944</v>
      </c>
      <c r="M80" s="119" t="s">
        <v>487</v>
      </c>
    </row>
    <row r="81" spans="1:13">
      <c r="A81" s="119" t="s">
        <v>488</v>
      </c>
      <c r="B81" s="119" t="s">
        <v>395</v>
      </c>
      <c r="C81" s="119">
        <v>83.15</v>
      </c>
      <c r="D81" s="119">
        <v>83.9</v>
      </c>
      <c r="E81" s="119">
        <v>82</v>
      </c>
      <c r="F81" s="119">
        <v>82.5</v>
      </c>
      <c r="G81" s="119">
        <v>82.5</v>
      </c>
      <c r="H81" s="119">
        <v>83.15</v>
      </c>
      <c r="I81" s="119">
        <v>15316</v>
      </c>
      <c r="J81" s="119">
        <v>1268194.7</v>
      </c>
      <c r="K81" s="121">
        <v>43202</v>
      </c>
      <c r="L81" s="119">
        <v>231</v>
      </c>
      <c r="M81" s="119" t="s">
        <v>489</v>
      </c>
    </row>
    <row r="82" spans="1:13">
      <c r="A82" s="119" t="s">
        <v>490</v>
      </c>
      <c r="B82" s="119" t="s">
        <v>395</v>
      </c>
      <c r="C82" s="119">
        <v>36.65</v>
      </c>
      <c r="D82" s="119">
        <v>38.200000000000003</v>
      </c>
      <c r="E82" s="119">
        <v>36.15</v>
      </c>
      <c r="F82" s="119">
        <v>36.6</v>
      </c>
      <c r="G82" s="119">
        <v>36.35</v>
      </c>
      <c r="H82" s="119">
        <v>36.6</v>
      </c>
      <c r="I82" s="119">
        <v>447865</v>
      </c>
      <c r="J82" s="119">
        <v>16568214.15</v>
      </c>
      <c r="K82" s="121">
        <v>43202</v>
      </c>
      <c r="L82" s="119">
        <v>2561</v>
      </c>
      <c r="M82" s="119" t="s">
        <v>491</v>
      </c>
    </row>
    <row r="83" spans="1:13">
      <c r="A83" s="119" t="s">
        <v>492</v>
      </c>
      <c r="B83" s="119" t="s">
        <v>395</v>
      </c>
      <c r="C83" s="119">
        <v>35.6</v>
      </c>
      <c r="D83" s="119">
        <v>36.049999999999997</v>
      </c>
      <c r="E83" s="119">
        <v>35.049999999999997</v>
      </c>
      <c r="F83" s="119">
        <v>35.35</v>
      </c>
      <c r="G83" s="119">
        <v>35.6</v>
      </c>
      <c r="H83" s="119">
        <v>35.700000000000003</v>
      </c>
      <c r="I83" s="119">
        <v>145110</v>
      </c>
      <c r="J83" s="119">
        <v>5178277.8</v>
      </c>
      <c r="K83" s="121">
        <v>43202</v>
      </c>
      <c r="L83" s="119">
        <v>800</v>
      </c>
      <c r="M83" s="119" t="s">
        <v>2517</v>
      </c>
    </row>
    <row r="84" spans="1:13">
      <c r="A84" s="119" t="s">
        <v>2940</v>
      </c>
      <c r="B84" s="119" t="s">
        <v>395</v>
      </c>
      <c r="C84" s="119">
        <v>202.75</v>
      </c>
      <c r="D84" s="119">
        <v>205</v>
      </c>
      <c r="E84" s="119">
        <v>200</v>
      </c>
      <c r="F84" s="119">
        <v>201.65</v>
      </c>
      <c r="G84" s="119">
        <v>201</v>
      </c>
      <c r="H84" s="119">
        <v>203.6</v>
      </c>
      <c r="I84" s="119">
        <v>20474</v>
      </c>
      <c r="J84" s="119">
        <v>4128110.55</v>
      </c>
      <c r="K84" s="121">
        <v>43202</v>
      </c>
      <c r="L84" s="119">
        <v>417</v>
      </c>
      <c r="M84" s="119" t="s">
        <v>2941</v>
      </c>
    </row>
    <row r="85" spans="1:13">
      <c r="A85" s="119" t="s">
        <v>2425</v>
      </c>
      <c r="B85" s="119" t="s">
        <v>395</v>
      </c>
      <c r="C85" s="119">
        <v>138.55000000000001</v>
      </c>
      <c r="D85" s="119">
        <v>142</v>
      </c>
      <c r="E85" s="119">
        <v>136.25</v>
      </c>
      <c r="F85" s="119">
        <v>137.6</v>
      </c>
      <c r="G85" s="119">
        <v>136.25</v>
      </c>
      <c r="H85" s="119">
        <v>139.94999999999999</v>
      </c>
      <c r="I85" s="119">
        <v>33577</v>
      </c>
      <c r="J85" s="119">
        <v>4662598.0999999996</v>
      </c>
      <c r="K85" s="121">
        <v>43202</v>
      </c>
      <c r="L85" s="119">
        <v>1924</v>
      </c>
      <c r="M85" s="119" t="s">
        <v>2426</v>
      </c>
    </row>
    <row r="86" spans="1:13">
      <c r="A86" s="119" t="s">
        <v>2942</v>
      </c>
      <c r="B86" s="119" t="s">
        <v>395</v>
      </c>
      <c r="C86" s="119">
        <v>338.75</v>
      </c>
      <c r="D86" s="119">
        <v>342</v>
      </c>
      <c r="E86" s="119">
        <v>329</v>
      </c>
      <c r="F86" s="119">
        <v>339.35</v>
      </c>
      <c r="G86" s="119">
        <v>340</v>
      </c>
      <c r="H86" s="119">
        <v>333.15</v>
      </c>
      <c r="I86" s="119">
        <v>2038</v>
      </c>
      <c r="J86" s="119">
        <v>691470.1</v>
      </c>
      <c r="K86" s="121">
        <v>43202</v>
      </c>
      <c r="L86" s="119">
        <v>41</v>
      </c>
      <c r="M86" s="119" t="s">
        <v>2943</v>
      </c>
    </row>
    <row r="87" spans="1:13">
      <c r="A87" s="119" t="s">
        <v>493</v>
      </c>
      <c r="B87" s="119" t="s">
        <v>395</v>
      </c>
      <c r="C87" s="119">
        <v>59</v>
      </c>
      <c r="D87" s="119">
        <v>62.1</v>
      </c>
      <c r="E87" s="119">
        <v>59</v>
      </c>
      <c r="F87" s="119">
        <v>61.1</v>
      </c>
      <c r="G87" s="119">
        <v>61.2</v>
      </c>
      <c r="H87" s="119">
        <v>59.55</v>
      </c>
      <c r="I87" s="119">
        <v>33748</v>
      </c>
      <c r="J87" s="119">
        <v>2059245.25</v>
      </c>
      <c r="K87" s="121">
        <v>43202</v>
      </c>
      <c r="L87" s="119">
        <v>315</v>
      </c>
      <c r="M87" s="119" t="s">
        <v>494</v>
      </c>
    </row>
    <row r="88" spans="1:13">
      <c r="A88" s="119" t="s">
        <v>495</v>
      </c>
      <c r="B88" s="119" t="s">
        <v>395</v>
      </c>
      <c r="C88" s="119">
        <v>366.05</v>
      </c>
      <c r="D88" s="119">
        <v>376.45</v>
      </c>
      <c r="E88" s="119">
        <v>356.6</v>
      </c>
      <c r="F88" s="119">
        <v>359.35</v>
      </c>
      <c r="G88" s="119">
        <v>359</v>
      </c>
      <c r="H88" s="119">
        <v>368.65</v>
      </c>
      <c r="I88" s="119">
        <v>12897</v>
      </c>
      <c r="J88" s="119">
        <v>4699327.3499999996</v>
      </c>
      <c r="K88" s="121">
        <v>43202</v>
      </c>
      <c r="L88" s="119">
        <v>708</v>
      </c>
      <c r="M88" s="119" t="s">
        <v>496</v>
      </c>
    </row>
    <row r="89" spans="1:13">
      <c r="A89" s="119" t="s">
        <v>497</v>
      </c>
      <c r="B89" s="119" t="s">
        <v>395</v>
      </c>
      <c r="C89" s="119">
        <v>37.299999999999997</v>
      </c>
      <c r="D89" s="119">
        <v>37.35</v>
      </c>
      <c r="E89" s="119">
        <v>36.1</v>
      </c>
      <c r="F89" s="119">
        <v>36.549999999999997</v>
      </c>
      <c r="G89" s="119">
        <v>36.799999999999997</v>
      </c>
      <c r="H89" s="119">
        <v>36.450000000000003</v>
      </c>
      <c r="I89" s="119">
        <v>2629</v>
      </c>
      <c r="J89" s="119">
        <v>95969.25</v>
      </c>
      <c r="K89" s="121">
        <v>43202</v>
      </c>
      <c r="L89" s="119">
        <v>67</v>
      </c>
      <c r="M89" s="119" t="s">
        <v>498</v>
      </c>
    </row>
    <row r="90" spans="1:13">
      <c r="A90" s="119" t="s">
        <v>2466</v>
      </c>
      <c r="B90" s="119" t="s">
        <v>395</v>
      </c>
      <c r="C90" s="119">
        <v>78.650000000000006</v>
      </c>
      <c r="D90" s="119">
        <v>80.900000000000006</v>
      </c>
      <c r="E90" s="119">
        <v>78.2</v>
      </c>
      <c r="F90" s="119">
        <v>78.849999999999994</v>
      </c>
      <c r="G90" s="119">
        <v>79</v>
      </c>
      <c r="H90" s="119">
        <v>78.55</v>
      </c>
      <c r="I90" s="119">
        <v>51096</v>
      </c>
      <c r="J90" s="119">
        <v>4078787.75</v>
      </c>
      <c r="K90" s="121">
        <v>43202</v>
      </c>
      <c r="L90" s="119">
        <v>725</v>
      </c>
      <c r="M90" s="119" t="s">
        <v>2467</v>
      </c>
    </row>
    <row r="91" spans="1:13">
      <c r="A91" s="119" t="s">
        <v>39</v>
      </c>
      <c r="B91" s="119" t="s">
        <v>395</v>
      </c>
      <c r="C91" s="119">
        <v>407.7</v>
      </c>
      <c r="D91" s="119">
        <v>415.7</v>
      </c>
      <c r="E91" s="119">
        <v>405</v>
      </c>
      <c r="F91" s="119">
        <v>407.55</v>
      </c>
      <c r="G91" s="119">
        <v>406.75</v>
      </c>
      <c r="H91" s="119">
        <v>409.4</v>
      </c>
      <c r="I91" s="119">
        <v>1008978</v>
      </c>
      <c r="J91" s="119">
        <v>414283630.5</v>
      </c>
      <c r="K91" s="121">
        <v>43202</v>
      </c>
      <c r="L91" s="119">
        <v>18984</v>
      </c>
      <c r="M91" s="119" t="s">
        <v>499</v>
      </c>
    </row>
    <row r="92" spans="1:13">
      <c r="A92" s="119" t="s">
        <v>2320</v>
      </c>
      <c r="B92" s="119" t="s">
        <v>395</v>
      </c>
      <c r="C92" s="119">
        <v>190.3</v>
      </c>
      <c r="D92" s="119">
        <v>194</v>
      </c>
      <c r="E92" s="119">
        <v>189.9</v>
      </c>
      <c r="F92" s="119">
        <v>190.6</v>
      </c>
      <c r="G92" s="119">
        <v>190</v>
      </c>
      <c r="H92" s="119">
        <v>192.25</v>
      </c>
      <c r="I92" s="119">
        <v>12528</v>
      </c>
      <c r="J92" s="119">
        <v>2402614.7000000002</v>
      </c>
      <c r="K92" s="121">
        <v>43202</v>
      </c>
      <c r="L92" s="119">
        <v>403</v>
      </c>
      <c r="M92" s="119" t="s">
        <v>500</v>
      </c>
    </row>
    <row r="93" spans="1:13">
      <c r="A93" s="119" t="s">
        <v>501</v>
      </c>
      <c r="B93" s="119" t="s">
        <v>395</v>
      </c>
      <c r="C93" s="119">
        <v>355</v>
      </c>
      <c r="D93" s="119">
        <v>355.05</v>
      </c>
      <c r="E93" s="119">
        <v>347.45</v>
      </c>
      <c r="F93" s="119">
        <v>348.3</v>
      </c>
      <c r="G93" s="119">
        <v>348.25</v>
      </c>
      <c r="H93" s="119">
        <v>354.15</v>
      </c>
      <c r="I93" s="119">
        <v>15147</v>
      </c>
      <c r="J93" s="119">
        <v>5331066.5</v>
      </c>
      <c r="K93" s="121">
        <v>43202</v>
      </c>
      <c r="L93" s="119">
        <v>465</v>
      </c>
      <c r="M93" s="119" t="s">
        <v>502</v>
      </c>
    </row>
    <row r="94" spans="1:13">
      <c r="A94" s="119" t="s">
        <v>503</v>
      </c>
      <c r="B94" s="119" t="s">
        <v>395</v>
      </c>
      <c r="C94" s="119">
        <v>341.05</v>
      </c>
      <c r="D94" s="119">
        <v>346</v>
      </c>
      <c r="E94" s="119">
        <v>340</v>
      </c>
      <c r="F94" s="119">
        <v>345.25</v>
      </c>
      <c r="G94" s="119">
        <v>345</v>
      </c>
      <c r="H94" s="119">
        <v>340.75</v>
      </c>
      <c r="I94" s="119">
        <v>4996</v>
      </c>
      <c r="J94" s="119">
        <v>1723796.05</v>
      </c>
      <c r="K94" s="121">
        <v>43202</v>
      </c>
      <c r="L94" s="119">
        <v>169</v>
      </c>
      <c r="M94" s="119" t="s">
        <v>504</v>
      </c>
    </row>
    <row r="95" spans="1:13">
      <c r="A95" s="119" t="s">
        <v>2332</v>
      </c>
      <c r="B95" s="119" t="s">
        <v>395</v>
      </c>
      <c r="C95" s="119">
        <v>82.95</v>
      </c>
      <c r="D95" s="119">
        <v>82.95</v>
      </c>
      <c r="E95" s="119">
        <v>76.8</v>
      </c>
      <c r="F95" s="119">
        <v>81.150000000000006</v>
      </c>
      <c r="G95" s="119">
        <v>81.400000000000006</v>
      </c>
      <c r="H95" s="119">
        <v>81.349999999999994</v>
      </c>
      <c r="I95" s="119">
        <v>14086</v>
      </c>
      <c r="J95" s="119">
        <v>1145115</v>
      </c>
      <c r="K95" s="121">
        <v>43202</v>
      </c>
      <c r="L95" s="119">
        <v>406</v>
      </c>
      <c r="M95" s="119" t="s">
        <v>2333</v>
      </c>
    </row>
    <row r="96" spans="1:13">
      <c r="A96" s="119" t="s">
        <v>505</v>
      </c>
      <c r="B96" s="119" t="s">
        <v>395</v>
      </c>
      <c r="C96" s="119">
        <v>75.2</v>
      </c>
      <c r="D96" s="119">
        <v>80.7</v>
      </c>
      <c r="E96" s="119">
        <v>74.05</v>
      </c>
      <c r="F96" s="119">
        <v>78.599999999999994</v>
      </c>
      <c r="G96" s="119">
        <v>79.25</v>
      </c>
      <c r="H96" s="119">
        <v>74.75</v>
      </c>
      <c r="I96" s="119">
        <v>403982</v>
      </c>
      <c r="J96" s="119">
        <v>31784364.699999999</v>
      </c>
      <c r="K96" s="121">
        <v>43202</v>
      </c>
      <c r="L96" s="119">
        <v>3396</v>
      </c>
      <c r="M96" s="119" t="s">
        <v>506</v>
      </c>
    </row>
    <row r="97" spans="1:13">
      <c r="A97" s="119" t="s">
        <v>507</v>
      </c>
      <c r="B97" s="119" t="s">
        <v>395</v>
      </c>
      <c r="C97" s="119">
        <v>167</v>
      </c>
      <c r="D97" s="119">
        <v>167</v>
      </c>
      <c r="E97" s="119">
        <v>164</v>
      </c>
      <c r="F97" s="119">
        <v>165.55</v>
      </c>
      <c r="G97" s="119">
        <v>165.95</v>
      </c>
      <c r="H97" s="119">
        <v>166.8</v>
      </c>
      <c r="I97" s="119">
        <v>33555</v>
      </c>
      <c r="J97" s="119">
        <v>5573441.5999999996</v>
      </c>
      <c r="K97" s="121">
        <v>43202</v>
      </c>
      <c r="L97" s="119">
        <v>676</v>
      </c>
      <c r="M97" s="119" t="s">
        <v>508</v>
      </c>
    </row>
    <row r="98" spans="1:13">
      <c r="A98" s="119" t="s">
        <v>509</v>
      </c>
      <c r="B98" s="119" t="s">
        <v>395</v>
      </c>
      <c r="C98" s="119">
        <v>30.6</v>
      </c>
      <c r="D98" s="119">
        <v>31.6</v>
      </c>
      <c r="E98" s="119">
        <v>30.45</v>
      </c>
      <c r="F98" s="119">
        <v>30.8</v>
      </c>
      <c r="G98" s="119">
        <v>30.95</v>
      </c>
      <c r="H98" s="119">
        <v>30.75</v>
      </c>
      <c r="I98" s="119">
        <v>168124</v>
      </c>
      <c r="J98" s="119">
        <v>5233498.3</v>
      </c>
      <c r="K98" s="121">
        <v>43202</v>
      </c>
      <c r="L98" s="119">
        <v>819</v>
      </c>
      <c r="M98" s="119" t="s">
        <v>510</v>
      </c>
    </row>
    <row r="99" spans="1:13">
      <c r="A99" s="119" t="s">
        <v>511</v>
      </c>
      <c r="B99" s="119" t="s">
        <v>395</v>
      </c>
      <c r="C99" s="119">
        <v>270.05</v>
      </c>
      <c r="D99" s="119">
        <v>270.7</v>
      </c>
      <c r="E99" s="119">
        <v>261.7</v>
      </c>
      <c r="F99" s="119">
        <v>265.8</v>
      </c>
      <c r="G99" s="119">
        <v>265.55</v>
      </c>
      <c r="H99" s="119">
        <v>269.75</v>
      </c>
      <c r="I99" s="119">
        <v>709392</v>
      </c>
      <c r="J99" s="119">
        <v>188230758.30000001</v>
      </c>
      <c r="K99" s="121">
        <v>43202</v>
      </c>
      <c r="L99" s="119">
        <v>14955</v>
      </c>
      <c r="M99" s="119" t="s">
        <v>512</v>
      </c>
    </row>
    <row r="100" spans="1:13">
      <c r="A100" s="119" t="s">
        <v>40</v>
      </c>
      <c r="B100" s="119" t="s">
        <v>395</v>
      </c>
      <c r="C100" s="119">
        <v>145.30000000000001</v>
      </c>
      <c r="D100" s="119">
        <v>145.94999999999999</v>
      </c>
      <c r="E100" s="119">
        <v>144.1</v>
      </c>
      <c r="F100" s="119">
        <v>145.1</v>
      </c>
      <c r="G100" s="119">
        <v>145.5</v>
      </c>
      <c r="H100" s="119">
        <v>144.80000000000001</v>
      </c>
      <c r="I100" s="119">
        <v>9351738</v>
      </c>
      <c r="J100" s="119">
        <v>1357090150.3499999</v>
      </c>
      <c r="K100" s="121">
        <v>43202</v>
      </c>
      <c r="L100" s="119">
        <v>45884</v>
      </c>
      <c r="M100" s="119" t="s">
        <v>513</v>
      </c>
    </row>
    <row r="101" spans="1:13">
      <c r="A101" s="119" t="s">
        <v>41</v>
      </c>
      <c r="B101" s="119" t="s">
        <v>395</v>
      </c>
      <c r="C101" s="119">
        <v>1149.5</v>
      </c>
      <c r="D101" s="119">
        <v>1169.9000000000001</v>
      </c>
      <c r="E101" s="119">
        <v>1144.9000000000001</v>
      </c>
      <c r="F101" s="119">
        <v>1165.2</v>
      </c>
      <c r="G101" s="119">
        <v>1165.1500000000001</v>
      </c>
      <c r="H101" s="119">
        <v>1155.8499999999999</v>
      </c>
      <c r="I101" s="119">
        <v>360744</v>
      </c>
      <c r="J101" s="119">
        <v>418521950.10000002</v>
      </c>
      <c r="K101" s="121">
        <v>43202</v>
      </c>
      <c r="L101" s="119">
        <v>24174</v>
      </c>
      <c r="M101" s="119" t="s">
        <v>514</v>
      </c>
    </row>
    <row r="102" spans="1:13">
      <c r="A102" s="119" t="s">
        <v>515</v>
      </c>
      <c r="B102" s="119" t="s">
        <v>395</v>
      </c>
      <c r="C102" s="119">
        <v>502.45</v>
      </c>
      <c r="D102" s="119">
        <v>507.5</v>
      </c>
      <c r="E102" s="119">
        <v>497</v>
      </c>
      <c r="F102" s="119">
        <v>498.35</v>
      </c>
      <c r="G102" s="119">
        <v>498</v>
      </c>
      <c r="H102" s="119">
        <v>499.1</v>
      </c>
      <c r="I102" s="119">
        <v>24335</v>
      </c>
      <c r="J102" s="119">
        <v>12193203.65</v>
      </c>
      <c r="K102" s="121">
        <v>43202</v>
      </c>
      <c r="L102" s="119">
        <v>556</v>
      </c>
      <c r="M102" s="119" t="s">
        <v>516</v>
      </c>
    </row>
    <row r="103" spans="1:13">
      <c r="A103" s="119" t="s">
        <v>2618</v>
      </c>
      <c r="B103" s="119" t="s">
        <v>395</v>
      </c>
      <c r="C103" s="119">
        <v>390.1</v>
      </c>
      <c r="D103" s="119">
        <v>397.95</v>
      </c>
      <c r="E103" s="119">
        <v>390.05</v>
      </c>
      <c r="F103" s="119">
        <v>391.2</v>
      </c>
      <c r="G103" s="119">
        <v>390.05</v>
      </c>
      <c r="H103" s="119">
        <v>388.5</v>
      </c>
      <c r="I103" s="119">
        <v>1910</v>
      </c>
      <c r="J103" s="119">
        <v>752837.3</v>
      </c>
      <c r="K103" s="121">
        <v>43202</v>
      </c>
      <c r="L103" s="119">
        <v>32</v>
      </c>
      <c r="M103" s="119" t="s">
        <v>2619</v>
      </c>
    </row>
    <row r="104" spans="1:13">
      <c r="A104" s="119" t="s">
        <v>2944</v>
      </c>
      <c r="B104" s="119" t="s">
        <v>395</v>
      </c>
      <c r="C104" s="119">
        <v>4.9000000000000004</v>
      </c>
      <c r="D104" s="119">
        <v>4.9000000000000004</v>
      </c>
      <c r="E104" s="119">
        <v>4.5999999999999996</v>
      </c>
      <c r="F104" s="119">
        <v>4.6500000000000004</v>
      </c>
      <c r="G104" s="119">
        <v>4.7</v>
      </c>
      <c r="H104" s="119">
        <v>4.6500000000000004</v>
      </c>
      <c r="I104" s="119">
        <v>163496</v>
      </c>
      <c r="J104" s="119">
        <v>765168.5</v>
      </c>
      <c r="K104" s="121">
        <v>43202</v>
      </c>
      <c r="L104" s="119">
        <v>177</v>
      </c>
      <c r="M104" s="119" t="s">
        <v>2945</v>
      </c>
    </row>
    <row r="105" spans="1:13">
      <c r="A105" s="119" t="s">
        <v>517</v>
      </c>
      <c r="B105" s="119" t="s">
        <v>395</v>
      </c>
      <c r="C105" s="119">
        <v>603.04999999999995</v>
      </c>
      <c r="D105" s="119">
        <v>609.4</v>
      </c>
      <c r="E105" s="119">
        <v>595.70000000000005</v>
      </c>
      <c r="F105" s="119">
        <v>598.25</v>
      </c>
      <c r="G105" s="119">
        <v>601</v>
      </c>
      <c r="H105" s="119">
        <v>604.65</v>
      </c>
      <c r="I105" s="119">
        <v>10503</v>
      </c>
      <c r="J105" s="119">
        <v>6310358.8499999996</v>
      </c>
      <c r="K105" s="121">
        <v>43202</v>
      </c>
      <c r="L105" s="119">
        <v>542</v>
      </c>
      <c r="M105" s="119" t="s">
        <v>518</v>
      </c>
    </row>
    <row r="106" spans="1:13">
      <c r="A106" s="119" t="s">
        <v>3236</v>
      </c>
      <c r="B106" s="119" t="s">
        <v>395</v>
      </c>
      <c r="C106" s="119">
        <v>171.55</v>
      </c>
      <c r="D106" s="119">
        <v>172.9</v>
      </c>
      <c r="E106" s="119">
        <v>167.45</v>
      </c>
      <c r="F106" s="119">
        <v>168.5</v>
      </c>
      <c r="G106" s="119">
        <v>169</v>
      </c>
      <c r="H106" s="119">
        <v>171.55</v>
      </c>
      <c r="I106" s="119">
        <v>78444</v>
      </c>
      <c r="J106" s="119">
        <v>13373819.050000001</v>
      </c>
      <c r="K106" s="121">
        <v>43202</v>
      </c>
      <c r="L106" s="119">
        <v>2240</v>
      </c>
      <c r="M106" s="119" t="s">
        <v>3237</v>
      </c>
    </row>
    <row r="107" spans="1:13">
      <c r="A107" s="119" t="s">
        <v>519</v>
      </c>
      <c r="B107" s="119" t="s">
        <v>395</v>
      </c>
      <c r="C107" s="119">
        <v>949.95</v>
      </c>
      <c r="D107" s="119">
        <v>959.9</v>
      </c>
      <c r="E107" s="119">
        <v>932</v>
      </c>
      <c r="F107" s="119">
        <v>937.95</v>
      </c>
      <c r="G107" s="119">
        <v>936.9</v>
      </c>
      <c r="H107" s="119">
        <v>949.45</v>
      </c>
      <c r="I107" s="119">
        <v>29250</v>
      </c>
      <c r="J107" s="119">
        <v>27685418.399999999</v>
      </c>
      <c r="K107" s="121">
        <v>43202</v>
      </c>
      <c r="L107" s="119">
        <v>1251</v>
      </c>
      <c r="M107" s="119" t="s">
        <v>520</v>
      </c>
    </row>
    <row r="108" spans="1:13">
      <c r="A108" s="119" t="s">
        <v>521</v>
      </c>
      <c r="B108" s="119" t="s">
        <v>395</v>
      </c>
      <c r="C108" s="119">
        <v>83.45</v>
      </c>
      <c r="D108" s="119">
        <v>83.9</v>
      </c>
      <c r="E108" s="119">
        <v>82.2</v>
      </c>
      <c r="F108" s="119">
        <v>82.55</v>
      </c>
      <c r="G108" s="119">
        <v>82.5</v>
      </c>
      <c r="H108" s="119">
        <v>83.05</v>
      </c>
      <c r="I108" s="119">
        <v>215198</v>
      </c>
      <c r="J108" s="119">
        <v>17809555.300000001</v>
      </c>
      <c r="K108" s="121">
        <v>43202</v>
      </c>
      <c r="L108" s="119">
        <v>1209</v>
      </c>
      <c r="M108" s="119" t="s">
        <v>522</v>
      </c>
    </row>
    <row r="109" spans="1:13">
      <c r="A109" s="119" t="s">
        <v>523</v>
      </c>
      <c r="B109" s="119" t="s">
        <v>395</v>
      </c>
      <c r="C109" s="119">
        <v>963</v>
      </c>
      <c r="D109" s="119">
        <v>989.85</v>
      </c>
      <c r="E109" s="119">
        <v>963</v>
      </c>
      <c r="F109" s="119">
        <v>975.9</v>
      </c>
      <c r="G109" s="119">
        <v>973.05</v>
      </c>
      <c r="H109" s="119">
        <v>973.2</v>
      </c>
      <c r="I109" s="119">
        <v>864</v>
      </c>
      <c r="J109" s="119">
        <v>846256.65</v>
      </c>
      <c r="K109" s="121">
        <v>43202</v>
      </c>
      <c r="L109" s="119">
        <v>144</v>
      </c>
      <c r="M109" s="119" t="s">
        <v>524</v>
      </c>
    </row>
    <row r="110" spans="1:13">
      <c r="A110" s="119" t="s">
        <v>2903</v>
      </c>
      <c r="B110" s="119" t="s">
        <v>395</v>
      </c>
      <c r="C110" s="119">
        <v>127.8</v>
      </c>
      <c r="D110" s="119">
        <v>127.8</v>
      </c>
      <c r="E110" s="119">
        <v>123</v>
      </c>
      <c r="F110" s="119">
        <v>123.6</v>
      </c>
      <c r="G110" s="119">
        <v>123.5</v>
      </c>
      <c r="H110" s="119">
        <v>127.4</v>
      </c>
      <c r="I110" s="119">
        <v>96349</v>
      </c>
      <c r="J110" s="119">
        <v>12039957.050000001</v>
      </c>
      <c r="K110" s="121">
        <v>43202</v>
      </c>
      <c r="L110" s="119">
        <v>1513</v>
      </c>
      <c r="M110" s="119" t="s">
        <v>2904</v>
      </c>
    </row>
    <row r="111" spans="1:13">
      <c r="A111" s="119" t="s">
        <v>525</v>
      </c>
      <c r="B111" s="119" t="s">
        <v>395</v>
      </c>
      <c r="C111" s="119">
        <v>650.20000000000005</v>
      </c>
      <c r="D111" s="119">
        <v>700</v>
      </c>
      <c r="E111" s="119">
        <v>647.29999999999995</v>
      </c>
      <c r="F111" s="119">
        <v>685.65</v>
      </c>
      <c r="G111" s="119">
        <v>690</v>
      </c>
      <c r="H111" s="119">
        <v>650.15</v>
      </c>
      <c r="I111" s="119">
        <v>680112</v>
      </c>
      <c r="J111" s="119">
        <v>449738865.85000002</v>
      </c>
      <c r="K111" s="121">
        <v>43202</v>
      </c>
      <c r="L111" s="119">
        <v>8845</v>
      </c>
      <c r="M111" s="119" t="s">
        <v>526</v>
      </c>
    </row>
    <row r="112" spans="1:13">
      <c r="A112" s="119" t="s">
        <v>527</v>
      </c>
      <c r="B112" s="119" t="s">
        <v>395</v>
      </c>
      <c r="C112" s="119">
        <v>82.5</v>
      </c>
      <c r="D112" s="119">
        <v>84.25</v>
      </c>
      <c r="E112" s="119">
        <v>81.5</v>
      </c>
      <c r="F112" s="119">
        <v>81.8</v>
      </c>
      <c r="G112" s="119">
        <v>81.900000000000006</v>
      </c>
      <c r="H112" s="119">
        <v>83.15</v>
      </c>
      <c r="I112" s="119">
        <v>108392</v>
      </c>
      <c r="J112" s="119">
        <v>8967086.0999999996</v>
      </c>
      <c r="K112" s="121">
        <v>43202</v>
      </c>
      <c r="L112" s="119">
        <v>899</v>
      </c>
      <c r="M112" s="119" t="s">
        <v>528</v>
      </c>
    </row>
    <row r="113" spans="1:13">
      <c r="A113" s="119" t="s">
        <v>529</v>
      </c>
      <c r="B113" s="119" t="s">
        <v>395</v>
      </c>
      <c r="C113" s="119">
        <v>2740</v>
      </c>
      <c r="D113" s="119">
        <v>2740</v>
      </c>
      <c r="E113" s="119">
        <v>2709</v>
      </c>
      <c r="F113" s="119">
        <v>2726.9</v>
      </c>
      <c r="G113" s="119">
        <v>2714</v>
      </c>
      <c r="H113" s="119">
        <v>2725.3</v>
      </c>
      <c r="I113" s="119">
        <v>3367</v>
      </c>
      <c r="J113" s="119">
        <v>9174682.25</v>
      </c>
      <c r="K113" s="121">
        <v>43202</v>
      </c>
      <c r="L113" s="119">
        <v>253</v>
      </c>
      <c r="M113" s="119" t="s">
        <v>530</v>
      </c>
    </row>
    <row r="114" spans="1:13">
      <c r="A114" s="119" t="s">
        <v>531</v>
      </c>
      <c r="B114" s="119" t="s">
        <v>395</v>
      </c>
      <c r="C114" s="119">
        <v>443.2</v>
      </c>
      <c r="D114" s="119">
        <v>443.2</v>
      </c>
      <c r="E114" s="119">
        <v>432.6</v>
      </c>
      <c r="F114" s="119">
        <v>434.25</v>
      </c>
      <c r="G114" s="119">
        <v>433</v>
      </c>
      <c r="H114" s="119">
        <v>440</v>
      </c>
      <c r="I114" s="119">
        <v>12124</v>
      </c>
      <c r="J114" s="119">
        <v>5280757.75</v>
      </c>
      <c r="K114" s="121">
        <v>43202</v>
      </c>
      <c r="L114" s="119">
        <v>582</v>
      </c>
      <c r="M114" s="119" t="s">
        <v>532</v>
      </c>
    </row>
    <row r="115" spans="1:13">
      <c r="A115" s="119" t="s">
        <v>2536</v>
      </c>
      <c r="B115" s="119" t="s">
        <v>395</v>
      </c>
      <c r="C115" s="119">
        <v>665.85</v>
      </c>
      <c r="D115" s="119">
        <v>680</v>
      </c>
      <c r="E115" s="119">
        <v>662</v>
      </c>
      <c r="F115" s="119">
        <v>677.45</v>
      </c>
      <c r="G115" s="119">
        <v>676.8</v>
      </c>
      <c r="H115" s="119">
        <v>665.65</v>
      </c>
      <c r="I115" s="119">
        <v>70708</v>
      </c>
      <c r="J115" s="119">
        <v>47673285.450000003</v>
      </c>
      <c r="K115" s="121">
        <v>43202</v>
      </c>
      <c r="L115" s="119">
        <v>4286</v>
      </c>
      <c r="M115" s="119" t="s">
        <v>2537</v>
      </c>
    </row>
    <row r="116" spans="1:13">
      <c r="A116" s="119" t="s">
        <v>533</v>
      </c>
      <c r="B116" s="119" t="s">
        <v>395</v>
      </c>
      <c r="C116" s="119">
        <v>237.6</v>
      </c>
      <c r="D116" s="119">
        <v>244.9</v>
      </c>
      <c r="E116" s="119">
        <v>235.85</v>
      </c>
      <c r="F116" s="119">
        <v>239.55</v>
      </c>
      <c r="G116" s="119">
        <v>241</v>
      </c>
      <c r="H116" s="119">
        <v>239.1</v>
      </c>
      <c r="I116" s="119">
        <v>47455</v>
      </c>
      <c r="J116" s="119">
        <v>11428242.5</v>
      </c>
      <c r="K116" s="121">
        <v>43202</v>
      </c>
      <c r="L116" s="119">
        <v>1168</v>
      </c>
      <c r="M116" s="119" t="s">
        <v>534</v>
      </c>
    </row>
    <row r="117" spans="1:13">
      <c r="A117" s="119" t="s">
        <v>42</v>
      </c>
      <c r="B117" s="119" t="s">
        <v>395</v>
      </c>
      <c r="C117" s="119">
        <v>616.75</v>
      </c>
      <c r="D117" s="119">
        <v>616.9</v>
      </c>
      <c r="E117" s="119">
        <v>607.45000000000005</v>
      </c>
      <c r="F117" s="119">
        <v>611.79999999999995</v>
      </c>
      <c r="G117" s="119">
        <v>611.45000000000005</v>
      </c>
      <c r="H117" s="119">
        <v>617.65</v>
      </c>
      <c r="I117" s="119">
        <v>1372935</v>
      </c>
      <c r="J117" s="119">
        <v>840176029.85000002</v>
      </c>
      <c r="K117" s="121">
        <v>43202</v>
      </c>
      <c r="L117" s="119">
        <v>28223</v>
      </c>
      <c r="M117" s="119" t="s">
        <v>535</v>
      </c>
    </row>
    <row r="118" spans="1:13">
      <c r="A118" s="119" t="s">
        <v>2420</v>
      </c>
      <c r="B118" s="119" t="s">
        <v>395</v>
      </c>
      <c r="C118" s="119">
        <v>79.25</v>
      </c>
      <c r="D118" s="119">
        <v>82.05</v>
      </c>
      <c r="E118" s="119">
        <v>77.05</v>
      </c>
      <c r="F118" s="119">
        <v>78.650000000000006</v>
      </c>
      <c r="G118" s="119">
        <v>77.05</v>
      </c>
      <c r="H118" s="119">
        <v>80.45</v>
      </c>
      <c r="I118" s="119">
        <v>41724</v>
      </c>
      <c r="J118" s="119">
        <v>3349367.15</v>
      </c>
      <c r="K118" s="121">
        <v>43202</v>
      </c>
      <c r="L118" s="119">
        <v>882</v>
      </c>
      <c r="M118" s="119" t="s">
        <v>2421</v>
      </c>
    </row>
    <row r="119" spans="1:13">
      <c r="A119" s="119" t="s">
        <v>536</v>
      </c>
      <c r="B119" s="119" t="s">
        <v>395</v>
      </c>
      <c r="C119" s="119">
        <v>1673.75</v>
      </c>
      <c r="D119" s="119">
        <v>1690</v>
      </c>
      <c r="E119" s="119">
        <v>1624</v>
      </c>
      <c r="F119" s="119">
        <v>1645.35</v>
      </c>
      <c r="G119" s="119">
        <v>1649.95</v>
      </c>
      <c r="H119" s="119">
        <v>1665.75</v>
      </c>
      <c r="I119" s="119">
        <v>8099</v>
      </c>
      <c r="J119" s="119">
        <v>13499670.699999999</v>
      </c>
      <c r="K119" s="121">
        <v>43202</v>
      </c>
      <c r="L119" s="119">
        <v>885</v>
      </c>
      <c r="M119" s="119" t="s">
        <v>537</v>
      </c>
    </row>
    <row r="120" spans="1:13">
      <c r="A120" s="119" t="s">
        <v>2946</v>
      </c>
      <c r="B120" s="119" t="s">
        <v>395</v>
      </c>
      <c r="C120" s="119">
        <v>80</v>
      </c>
      <c r="D120" s="119">
        <v>82.75</v>
      </c>
      <c r="E120" s="119">
        <v>79.05</v>
      </c>
      <c r="F120" s="119">
        <v>80.849999999999994</v>
      </c>
      <c r="G120" s="119">
        <v>81.45</v>
      </c>
      <c r="H120" s="119">
        <v>79.75</v>
      </c>
      <c r="I120" s="119">
        <v>19175</v>
      </c>
      <c r="J120" s="119">
        <v>1554037.3</v>
      </c>
      <c r="K120" s="121">
        <v>43202</v>
      </c>
      <c r="L120" s="119">
        <v>369</v>
      </c>
      <c r="M120" s="119" t="s">
        <v>2947</v>
      </c>
    </row>
    <row r="121" spans="1:13">
      <c r="A121" s="119" t="s">
        <v>2791</v>
      </c>
      <c r="B121" s="119" t="s">
        <v>395</v>
      </c>
      <c r="C121" s="119">
        <v>75.05</v>
      </c>
      <c r="D121" s="119">
        <v>76.25</v>
      </c>
      <c r="E121" s="119">
        <v>73.099999999999994</v>
      </c>
      <c r="F121" s="119">
        <v>74.099999999999994</v>
      </c>
      <c r="G121" s="119">
        <v>74</v>
      </c>
      <c r="H121" s="119">
        <v>75.25</v>
      </c>
      <c r="I121" s="119">
        <v>12968</v>
      </c>
      <c r="J121" s="119">
        <v>974541.75</v>
      </c>
      <c r="K121" s="121">
        <v>43202</v>
      </c>
      <c r="L121" s="119">
        <v>214</v>
      </c>
      <c r="M121" s="119" t="s">
        <v>2792</v>
      </c>
    </row>
    <row r="122" spans="1:13">
      <c r="A122" s="119" t="s">
        <v>2848</v>
      </c>
      <c r="B122" s="119" t="s">
        <v>395</v>
      </c>
      <c r="C122" s="119">
        <v>454.7</v>
      </c>
      <c r="D122" s="119">
        <v>454.7</v>
      </c>
      <c r="E122" s="119">
        <v>426</v>
      </c>
      <c r="F122" s="119">
        <v>427.6</v>
      </c>
      <c r="G122" s="119">
        <v>428.5</v>
      </c>
      <c r="H122" s="119">
        <v>450.95</v>
      </c>
      <c r="I122" s="119">
        <v>69432</v>
      </c>
      <c r="J122" s="119">
        <v>30254104</v>
      </c>
      <c r="K122" s="121">
        <v>43202</v>
      </c>
      <c r="L122" s="119">
        <v>2561</v>
      </c>
      <c r="M122" s="119" t="s">
        <v>2849</v>
      </c>
    </row>
    <row r="123" spans="1:13">
      <c r="A123" s="119" t="s">
        <v>538</v>
      </c>
      <c r="B123" s="119" t="s">
        <v>395</v>
      </c>
      <c r="C123" s="119">
        <v>2267.6</v>
      </c>
      <c r="D123" s="119">
        <v>2290.0500000000002</v>
      </c>
      <c r="E123" s="119">
        <v>2237</v>
      </c>
      <c r="F123" s="119">
        <v>2240</v>
      </c>
      <c r="G123" s="119">
        <v>2240.0500000000002</v>
      </c>
      <c r="H123" s="119">
        <v>2267.3000000000002</v>
      </c>
      <c r="I123" s="119">
        <v>49175</v>
      </c>
      <c r="J123" s="119">
        <v>110765524.7</v>
      </c>
      <c r="K123" s="121">
        <v>43202</v>
      </c>
      <c r="L123" s="119">
        <v>6277</v>
      </c>
      <c r="M123" s="119" t="s">
        <v>539</v>
      </c>
    </row>
    <row r="124" spans="1:13">
      <c r="A124" s="119" t="s">
        <v>540</v>
      </c>
      <c r="B124" s="119" t="s">
        <v>395</v>
      </c>
      <c r="C124" s="119">
        <v>40.15</v>
      </c>
      <c r="D124" s="119">
        <v>40.200000000000003</v>
      </c>
      <c r="E124" s="119">
        <v>39.299999999999997</v>
      </c>
      <c r="F124" s="119">
        <v>39.65</v>
      </c>
      <c r="G124" s="119">
        <v>39.65</v>
      </c>
      <c r="H124" s="119">
        <v>39.950000000000003</v>
      </c>
      <c r="I124" s="119">
        <v>60646</v>
      </c>
      <c r="J124" s="119">
        <v>2407610.4500000002</v>
      </c>
      <c r="K124" s="121">
        <v>43202</v>
      </c>
      <c r="L124" s="119">
        <v>420</v>
      </c>
      <c r="M124" s="119" t="s">
        <v>541</v>
      </c>
    </row>
    <row r="125" spans="1:13">
      <c r="A125" s="119" t="s">
        <v>43</v>
      </c>
      <c r="B125" s="119" t="s">
        <v>395</v>
      </c>
      <c r="C125" s="119">
        <v>537.29999999999995</v>
      </c>
      <c r="D125" s="119">
        <v>550</v>
      </c>
      <c r="E125" s="119">
        <v>534.85</v>
      </c>
      <c r="F125" s="119">
        <v>548.75</v>
      </c>
      <c r="G125" s="119">
        <v>546.1</v>
      </c>
      <c r="H125" s="119">
        <v>539.79999999999995</v>
      </c>
      <c r="I125" s="119">
        <v>8021652</v>
      </c>
      <c r="J125" s="119">
        <v>4363920868.75</v>
      </c>
      <c r="K125" s="121">
        <v>43202</v>
      </c>
      <c r="L125" s="119">
        <v>71391</v>
      </c>
      <c r="M125" s="119" t="s">
        <v>542</v>
      </c>
    </row>
    <row r="126" spans="1:13">
      <c r="A126" s="119" t="s">
        <v>543</v>
      </c>
      <c r="B126" s="119" t="s">
        <v>395</v>
      </c>
      <c r="C126" s="119">
        <v>168</v>
      </c>
      <c r="D126" s="119">
        <v>177.8</v>
      </c>
      <c r="E126" s="119">
        <v>167.5</v>
      </c>
      <c r="F126" s="119">
        <v>173.15</v>
      </c>
      <c r="G126" s="119">
        <v>173.05</v>
      </c>
      <c r="H126" s="119">
        <v>167.75</v>
      </c>
      <c r="I126" s="119">
        <v>360410</v>
      </c>
      <c r="J126" s="119">
        <v>62781158.950000003</v>
      </c>
      <c r="K126" s="121">
        <v>43202</v>
      </c>
      <c r="L126" s="119">
        <v>6165</v>
      </c>
      <c r="M126" s="119" t="s">
        <v>544</v>
      </c>
    </row>
    <row r="127" spans="1:13">
      <c r="A127" s="119" t="s">
        <v>2726</v>
      </c>
      <c r="B127" s="119" t="s">
        <v>395</v>
      </c>
      <c r="C127" s="119">
        <v>2745</v>
      </c>
      <c r="D127" s="119">
        <v>2753.15</v>
      </c>
      <c r="E127" s="119">
        <v>2735</v>
      </c>
      <c r="F127" s="119">
        <v>2753.15</v>
      </c>
      <c r="G127" s="119">
        <v>2753.15</v>
      </c>
      <c r="H127" s="119">
        <v>2740</v>
      </c>
      <c r="I127" s="119">
        <v>223</v>
      </c>
      <c r="J127" s="119">
        <v>612537.15</v>
      </c>
      <c r="K127" s="121">
        <v>43202</v>
      </c>
      <c r="L127" s="119">
        <v>33</v>
      </c>
      <c r="M127" s="119" t="s">
        <v>2727</v>
      </c>
    </row>
    <row r="128" spans="1:13">
      <c r="A128" s="119" t="s">
        <v>3335</v>
      </c>
      <c r="B128" s="119" t="s">
        <v>395</v>
      </c>
      <c r="C128" s="119">
        <v>1046.3900000000001</v>
      </c>
      <c r="D128" s="119">
        <v>1046.3900000000001</v>
      </c>
      <c r="E128" s="119">
        <v>1046.3900000000001</v>
      </c>
      <c r="F128" s="119">
        <v>1046.3900000000001</v>
      </c>
      <c r="G128" s="119">
        <v>1046.3900000000001</v>
      </c>
      <c r="H128" s="119">
        <v>1053.42</v>
      </c>
      <c r="I128" s="119">
        <v>7</v>
      </c>
      <c r="J128" s="119">
        <v>7324.73</v>
      </c>
      <c r="K128" s="121">
        <v>43202</v>
      </c>
      <c r="L128" s="119">
        <v>2</v>
      </c>
      <c r="M128" s="119" t="s">
        <v>3336</v>
      </c>
    </row>
    <row r="129" spans="1:13">
      <c r="A129" s="119" t="s">
        <v>545</v>
      </c>
      <c r="B129" s="119" t="s">
        <v>395</v>
      </c>
      <c r="C129" s="119">
        <v>62.95</v>
      </c>
      <c r="D129" s="119">
        <v>63.85</v>
      </c>
      <c r="E129" s="119">
        <v>59.6</v>
      </c>
      <c r="F129" s="119">
        <v>60</v>
      </c>
      <c r="G129" s="119">
        <v>60</v>
      </c>
      <c r="H129" s="119">
        <v>63.55</v>
      </c>
      <c r="I129" s="119">
        <v>37993</v>
      </c>
      <c r="J129" s="119">
        <v>2302072.0499999998</v>
      </c>
      <c r="K129" s="121">
        <v>43202</v>
      </c>
      <c r="L129" s="119">
        <v>302</v>
      </c>
      <c r="M129" s="119" t="s">
        <v>546</v>
      </c>
    </row>
    <row r="130" spans="1:13">
      <c r="A130" s="119" t="s">
        <v>2793</v>
      </c>
      <c r="B130" s="119" t="s">
        <v>395</v>
      </c>
      <c r="C130" s="119">
        <v>28</v>
      </c>
      <c r="D130" s="119">
        <v>28.4</v>
      </c>
      <c r="E130" s="119">
        <v>27.4</v>
      </c>
      <c r="F130" s="119">
        <v>28.25</v>
      </c>
      <c r="G130" s="119">
        <v>28.4</v>
      </c>
      <c r="H130" s="119">
        <v>28.15</v>
      </c>
      <c r="I130" s="119">
        <v>5754</v>
      </c>
      <c r="J130" s="119">
        <v>161684.35</v>
      </c>
      <c r="K130" s="121">
        <v>43202</v>
      </c>
      <c r="L130" s="119">
        <v>44</v>
      </c>
      <c r="M130" s="119" t="s">
        <v>2794</v>
      </c>
    </row>
    <row r="131" spans="1:13">
      <c r="A131" s="119" t="s">
        <v>2948</v>
      </c>
      <c r="B131" s="119" t="s">
        <v>395</v>
      </c>
      <c r="C131" s="119">
        <v>5.35</v>
      </c>
      <c r="D131" s="119">
        <v>5.4</v>
      </c>
      <c r="E131" s="119">
        <v>5.05</v>
      </c>
      <c r="F131" s="119">
        <v>5.2</v>
      </c>
      <c r="G131" s="119">
        <v>5.2</v>
      </c>
      <c r="H131" s="119">
        <v>5.35</v>
      </c>
      <c r="I131" s="119">
        <v>248960</v>
      </c>
      <c r="J131" s="119">
        <v>1296468.55</v>
      </c>
      <c r="K131" s="121">
        <v>43202</v>
      </c>
      <c r="L131" s="119">
        <v>270</v>
      </c>
      <c r="M131" s="119" t="s">
        <v>2949</v>
      </c>
    </row>
    <row r="132" spans="1:13">
      <c r="A132" s="119" t="s">
        <v>44</v>
      </c>
      <c r="B132" s="119" t="s">
        <v>395</v>
      </c>
      <c r="C132" s="119">
        <v>2777</v>
      </c>
      <c r="D132" s="119">
        <v>2780</v>
      </c>
      <c r="E132" s="119">
        <v>2757</v>
      </c>
      <c r="F132" s="119">
        <v>2763.2</v>
      </c>
      <c r="G132" s="119">
        <v>2761.3</v>
      </c>
      <c r="H132" s="119">
        <v>2755.55</v>
      </c>
      <c r="I132" s="119">
        <v>349414</v>
      </c>
      <c r="J132" s="119">
        <v>965557358.75</v>
      </c>
      <c r="K132" s="121">
        <v>43202</v>
      </c>
      <c r="L132" s="119">
        <v>22356</v>
      </c>
      <c r="M132" s="119" t="s">
        <v>547</v>
      </c>
    </row>
    <row r="133" spans="1:13">
      <c r="A133" s="119" t="s">
        <v>548</v>
      </c>
      <c r="B133" s="119" t="s">
        <v>395</v>
      </c>
      <c r="C133" s="119">
        <v>494.25</v>
      </c>
      <c r="D133" s="119">
        <v>497.95</v>
      </c>
      <c r="E133" s="119">
        <v>486.35</v>
      </c>
      <c r="F133" s="119">
        <v>496.2</v>
      </c>
      <c r="G133" s="119">
        <v>497</v>
      </c>
      <c r="H133" s="119">
        <v>494.9</v>
      </c>
      <c r="I133" s="119">
        <v>22047</v>
      </c>
      <c r="J133" s="119">
        <v>10918145.949999999</v>
      </c>
      <c r="K133" s="121">
        <v>43202</v>
      </c>
      <c r="L133" s="119">
        <v>2835</v>
      </c>
      <c r="M133" s="119" t="s">
        <v>549</v>
      </c>
    </row>
    <row r="134" spans="1:13">
      <c r="A134" s="119" t="s">
        <v>550</v>
      </c>
      <c r="B134" s="119" t="s">
        <v>395</v>
      </c>
      <c r="C134" s="119">
        <v>622</v>
      </c>
      <c r="D134" s="119">
        <v>627.70000000000005</v>
      </c>
      <c r="E134" s="119">
        <v>614.5</v>
      </c>
      <c r="F134" s="119">
        <v>618.65</v>
      </c>
      <c r="G134" s="119">
        <v>618.29999999999995</v>
      </c>
      <c r="H134" s="119">
        <v>622.35</v>
      </c>
      <c r="I134" s="119">
        <v>256217</v>
      </c>
      <c r="J134" s="119">
        <v>159271032</v>
      </c>
      <c r="K134" s="121">
        <v>43202</v>
      </c>
      <c r="L134" s="119">
        <v>6268</v>
      </c>
      <c r="M134" s="119" t="s">
        <v>551</v>
      </c>
    </row>
    <row r="135" spans="1:13">
      <c r="A135" s="119" t="s">
        <v>189</v>
      </c>
      <c r="B135" s="119" t="s">
        <v>395</v>
      </c>
      <c r="C135" s="119">
        <v>5425</v>
      </c>
      <c r="D135" s="119">
        <v>5454</v>
      </c>
      <c r="E135" s="119">
        <v>5365.25</v>
      </c>
      <c r="F135" s="119">
        <v>5420.75</v>
      </c>
      <c r="G135" s="119">
        <v>5421</v>
      </c>
      <c r="H135" s="119">
        <v>5420.2</v>
      </c>
      <c r="I135" s="119">
        <v>79654</v>
      </c>
      <c r="J135" s="119">
        <v>431591867.85000002</v>
      </c>
      <c r="K135" s="121">
        <v>43202</v>
      </c>
      <c r="L135" s="119">
        <v>11076</v>
      </c>
      <c r="M135" s="119" t="s">
        <v>552</v>
      </c>
    </row>
    <row r="136" spans="1:13">
      <c r="A136" s="119" t="s">
        <v>553</v>
      </c>
      <c r="B136" s="119" t="s">
        <v>395</v>
      </c>
      <c r="C136" s="119">
        <v>9.8000000000000007</v>
      </c>
      <c r="D136" s="119">
        <v>9.9</v>
      </c>
      <c r="E136" s="119">
        <v>9.6</v>
      </c>
      <c r="F136" s="119">
        <v>9.6999999999999993</v>
      </c>
      <c r="G136" s="119">
        <v>9.75</v>
      </c>
      <c r="H136" s="119">
        <v>9.85</v>
      </c>
      <c r="I136" s="119">
        <v>1483448</v>
      </c>
      <c r="J136" s="119">
        <v>14416588.35</v>
      </c>
      <c r="K136" s="121">
        <v>43202</v>
      </c>
      <c r="L136" s="119">
        <v>2628</v>
      </c>
      <c r="M136" s="119" t="s">
        <v>554</v>
      </c>
    </row>
    <row r="137" spans="1:13">
      <c r="A137" s="119" t="s">
        <v>555</v>
      </c>
      <c r="B137" s="119" t="s">
        <v>395</v>
      </c>
      <c r="C137" s="119">
        <v>2629</v>
      </c>
      <c r="D137" s="119">
        <v>2650</v>
      </c>
      <c r="E137" s="119">
        <v>2629</v>
      </c>
      <c r="F137" s="119">
        <v>2636.3</v>
      </c>
      <c r="G137" s="119">
        <v>2639</v>
      </c>
      <c r="H137" s="119">
        <v>2629.75</v>
      </c>
      <c r="I137" s="119">
        <v>1831</v>
      </c>
      <c r="J137" s="119">
        <v>4840046.3</v>
      </c>
      <c r="K137" s="121">
        <v>43202</v>
      </c>
      <c r="L137" s="119">
        <v>292</v>
      </c>
      <c r="M137" s="119" t="s">
        <v>556</v>
      </c>
    </row>
    <row r="138" spans="1:13">
      <c r="A138" s="119" t="s">
        <v>188</v>
      </c>
      <c r="B138" s="119" t="s">
        <v>395</v>
      </c>
      <c r="C138" s="119">
        <v>1923.75</v>
      </c>
      <c r="D138" s="119">
        <v>1942.1</v>
      </c>
      <c r="E138" s="119">
        <v>1911.05</v>
      </c>
      <c r="F138" s="119">
        <v>1929.35</v>
      </c>
      <c r="G138" s="119">
        <v>1927.5</v>
      </c>
      <c r="H138" s="119">
        <v>1924.65</v>
      </c>
      <c r="I138" s="119">
        <v>535354</v>
      </c>
      <c r="J138" s="119">
        <v>1033103513.5</v>
      </c>
      <c r="K138" s="121">
        <v>43202</v>
      </c>
      <c r="L138" s="119">
        <v>17619</v>
      </c>
      <c r="M138" s="119" t="s">
        <v>2229</v>
      </c>
    </row>
    <row r="139" spans="1:13">
      <c r="A139" s="119" t="s">
        <v>557</v>
      </c>
      <c r="B139" s="119" t="s">
        <v>395</v>
      </c>
      <c r="C139" s="119">
        <v>138</v>
      </c>
      <c r="D139" s="119">
        <v>140.1</v>
      </c>
      <c r="E139" s="119">
        <v>135.15</v>
      </c>
      <c r="F139" s="119">
        <v>136.25</v>
      </c>
      <c r="G139" s="119">
        <v>136.80000000000001</v>
      </c>
      <c r="H139" s="119">
        <v>136.15</v>
      </c>
      <c r="I139" s="119">
        <v>125843</v>
      </c>
      <c r="J139" s="119">
        <v>17242144</v>
      </c>
      <c r="K139" s="121">
        <v>43202</v>
      </c>
      <c r="L139" s="119">
        <v>2363</v>
      </c>
      <c r="M139" s="119" t="s">
        <v>558</v>
      </c>
    </row>
    <row r="140" spans="1:13">
      <c r="A140" s="119" t="s">
        <v>559</v>
      </c>
      <c r="B140" s="119" t="s">
        <v>395</v>
      </c>
      <c r="C140" s="119">
        <v>656.7</v>
      </c>
      <c r="D140" s="119">
        <v>684.8</v>
      </c>
      <c r="E140" s="119">
        <v>650</v>
      </c>
      <c r="F140" s="119">
        <v>672.2</v>
      </c>
      <c r="G140" s="119">
        <v>668.3</v>
      </c>
      <c r="H140" s="119">
        <v>656.7</v>
      </c>
      <c r="I140" s="119">
        <v>57511</v>
      </c>
      <c r="J140" s="119">
        <v>38589377.450000003</v>
      </c>
      <c r="K140" s="121">
        <v>43202</v>
      </c>
      <c r="L140" s="119">
        <v>1946</v>
      </c>
      <c r="M140" s="119" t="s">
        <v>560</v>
      </c>
    </row>
    <row r="141" spans="1:13">
      <c r="A141" s="119" t="s">
        <v>2950</v>
      </c>
      <c r="B141" s="119" t="s">
        <v>395</v>
      </c>
      <c r="C141" s="119">
        <v>87.55</v>
      </c>
      <c r="D141" s="119">
        <v>87.55</v>
      </c>
      <c r="E141" s="119">
        <v>84.05</v>
      </c>
      <c r="F141" s="119">
        <v>85.1</v>
      </c>
      <c r="G141" s="119">
        <v>84.65</v>
      </c>
      <c r="H141" s="119">
        <v>85.85</v>
      </c>
      <c r="I141" s="119">
        <v>18140</v>
      </c>
      <c r="J141" s="119">
        <v>1544932.85</v>
      </c>
      <c r="K141" s="121">
        <v>43202</v>
      </c>
      <c r="L141" s="119">
        <v>146</v>
      </c>
      <c r="M141" s="119" t="s">
        <v>2951</v>
      </c>
    </row>
    <row r="142" spans="1:13">
      <c r="A142" s="119" t="s">
        <v>561</v>
      </c>
      <c r="B142" s="119" t="s">
        <v>395</v>
      </c>
      <c r="C142" s="119">
        <v>1280.25</v>
      </c>
      <c r="D142" s="119">
        <v>1300.75</v>
      </c>
      <c r="E142" s="119">
        <v>1280.25</v>
      </c>
      <c r="F142" s="119">
        <v>1285.05</v>
      </c>
      <c r="G142" s="119">
        <v>1284.45</v>
      </c>
      <c r="H142" s="119">
        <v>1286.25</v>
      </c>
      <c r="I142" s="119">
        <v>394035</v>
      </c>
      <c r="J142" s="119">
        <v>508982828.30000001</v>
      </c>
      <c r="K142" s="121">
        <v>43202</v>
      </c>
      <c r="L142" s="119">
        <v>13679</v>
      </c>
      <c r="M142" s="119" t="s">
        <v>562</v>
      </c>
    </row>
    <row r="143" spans="1:13">
      <c r="A143" s="119" t="s">
        <v>563</v>
      </c>
      <c r="B143" s="119" t="s">
        <v>395</v>
      </c>
      <c r="C143" s="119">
        <v>14.8</v>
      </c>
      <c r="D143" s="119">
        <v>14.9</v>
      </c>
      <c r="E143" s="119">
        <v>14.25</v>
      </c>
      <c r="F143" s="119">
        <v>14.45</v>
      </c>
      <c r="G143" s="119">
        <v>14.45</v>
      </c>
      <c r="H143" s="119">
        <v>14.85</v>
      </c>
      <c r="I143" s="119">
        <v>811752</v>
      </c>
      <c r="J143" s="119">
        <v>11820651.15</v>
      </c>
      <c r="K143" s="121">
        <v>43202</v>
      </c>
      <c r="L143" s="119">
        <v>1707</v>
      </c>
      <c r="M143" s="119" t="s">
        <v>564</v>
      </c>
    </row>
    <row r="144" spans="1:13">
      <c r="A144" s="119" t="s">
        <v>565</v>
      </c>
      <c r="B144" s="119" t="s">
        <v>395</v>
      </c>
      <c r="C144" s="119">
        <v>225.1</v>
      </c>
      <c r="D144" s="119">
        <v>227.65</v>
      </c>
      <c r="E144" s="119">
        <v>223.2</v>
      </c>
      <c r="F144" s="119">
        <v>224.65</v>
      </c>
      <c r="G144" s="119">
        <v>224.4</v>
      </c>
      <c r="H144" s="119">
        <v>225.1</v>
      </c>
      <c r="I144" s="119">
        <v>37297</v>
      </c>
      <c r="J144" s="119">
        <v>8408847.8000000007</v>
      </c>
      <c r="K144" s="121">
        <v>43202</v>
      </c>
      <c r="L144" s="119">
        <v>1141</v>
      </c>
      <c r="M144" s="119" t="s">
        <v>566</v>
      </c>
    </row>
    <row r="145" spans="1:13">
      <c r="A145" s="119" t="s">
        <v>567</v>
      </c>
      <c r="B145" s="119" t="s">
        <v>395</v>
      </c>
      <c r="C145" s="119">
        <v>86.25</v>
      </c>
      <c r="D145" s="119">
        <v>87.7</v>
      </c>
      <c r="E145" s="119">
        <v>85.6</v>
      </c>
      <c r="F145" s="119">
        <v>85.9</v>
      </c>
      <c r="G145" s="119">
        <v>85.7</v>
      </c>
      <c r="H145" s="119">
        <v>87</v>
      </c>
      <c r="I145" s="119">
        <v>7318</v>
      </c>
      <c r="J145" s="119">
        <v>630945.55000000005</v>
      </c>
      <c r="K145" s="121">
        <v>43202</v>
      </c>
      <c r="L145" s="119">
        <v>236</v>
      </c>
      <c r="M145" s="119" t="s">
        <v>568</v>
      </c>
    </row>
    <row r="146" spans="1:13">
      <c r="A146" s="119" t="s">
        <v>569</v>
      </c>
      <c r="B146" s="119" t="s">
        <v>395</v>
      </c>
      <c r="C146" s="119">
        <v>77</v>
      </c>
      <c r="D146" s="119">
        <v>77.400000000000006</v>
      </c>
      <c r="E146" s="119">
        <v>72.900000000000006</v>
      </c>
      <c r="F146" s="119">
        <v>73.25</v>
      </c>
      <c r="G146" s="119">
        <v>73.099999999999994</v>
      </c>
      <c r="H146" s="119">
        <v>77.45</v>
      </c>
      <c r="I146" s="119">
        <v>8040419</v>
      </c>
      <c r="J146" s="119">
        <v>597327018.60000002</v>
      </c>
      <c r="K146" s="121">
        <v>43202</v>
      </c>
      <c r="L146" s="119">
        <v>30281</v>
      </c>
      <c r="M146" s="119" t="s">
        <v>570</v>
      </c>
    </row>
    <row r="147" spans="1:13">
      <c r="A147" s="119" t="s">
        <v>2952</v>
      </c>
      <c r="B147" s="119" t="s">
        <v>395</v>
      </c>
      <c r="C147" s="119">
        <v>61.8</v>
      </c>
      <c r="D147" s="119">
        <v>63.8</v>
      </c>
      <c r="E147" s="119">
        <v>60.65</v>
      </c>
      <c r="F147" s="119">
        <v>61.25</v>
      </c>
      <c r="G147" s="119">
        <v>60.65</v>
      </c>
      <c r="H147" s="119">
        <v>63.95</v>
      </c>
      <c r="I147" s="119">
        <v>1595</v>
      </c>
      <c r="J147" s="119">
        <v>98456.5</v>
      </c>
      <c r="K147" s="121">
        <v>43202</v>
      </c>
      <c r="L147" s="119">
        <v>30</v>
      </c>
      <c r="M147" s="119" t="s">
        <v>2953</v>
      </c>
    </row>
    <row r="148" spans="1:13">
      <c r="A148" s="119" t="s">
        <v>571</v>
      </c>
      <c r="B148" s="119" t="s">
        <v>395</v>
      </c>
      <c r="C148" s="119">
        <v>1855</v>
      </c>
      <c r="D148" s="119">
        <v>1875</v>
      </c>
      <c r="E148" s="119">
        <v>1850</v>
      </c>
      <c r="F148" s="119">
        <v>1850.5</v>
      </c>
      <c r="G148" s="119">
        <v>1850</v>
      </c>
      <c r="H148" s="119">
        <v>1850</v>
      </c>
      <c r="I148" s="119">
        <v>358</v>
      </c>
      <c r="J148" s="119">
        <v>663725.05000000005</v>
      </c>
      <c r="K148" s="121">
        <v>43202</v>
      </c>
      <c r="L148" s="119">
        <v>51</v>
      </c>
      <c r="M148" s="119" t="s">
        <v>572</v>
      </c>
    </row>
    <row r="149" spans="1:13">
      <c r="A149" s="119" t="s">
        <v>573</v>
      </c>
      <c r="B149" s="119" t="s">
        <v>395</v>
      </c>
      <c r="C149" s="119">
        <v>236</v>
      </c>
      <c r="D149" s="119">
        <v>238.9</v>
      </c>
      <c r="E149" s="119">
        <v>225.4</v>
      </c>
      <c r="F149" s="119">
        <v>226.5</v>
      </c>
      <c r="G149" s="119">
        <v>226.15</v>
      </c>
      <c r="H149" s="119">
        <v>232.2</v>
      </c>
      <c r="I149" s="119">
        <v>266763</v>
      </c>
      <c r="J149" s="119">
        <v>62155245.75</v>
      </c>
      <c r="K149" s="121">
        <v>43202</v>
      </c>
      <c r="L149" s="119">
        <v>4613</v>
      </c>
      <c r="M149" s="119" t="s">
        <v>574</v>
      </c>
    </row>
    <row r="150" spans="1:13">
      <c r="A150" s="119" t="s">
        <v>3287</v>
      </c>
      <c r="B150" s="119" t="s">
        <v>395</v>
      </c>
      <c r="C150" s="119">
        <v>530</v>
      </c>
      <c r="D150" s="119">
        <v>540.79999999999995</v>
      </c>
      <c r="E150" s="119">
        <v>526.1</v>
      </c>
      <c r="F150" s="119">
        <v>534.75</v>
      </c>
      <c r="G150" s="119">
        <v>531</v>
      </c>
      <c r="H150" s="119">
        <v>533.5</v>
      </c>
      <c r="I150" s="119">
        <v>1884412</v>
      </c>
      <c r="J150" s="119">
        <v>1009177285.4</v>
      </c>
      <c r="K150" s="121">
        <v>43202</v>
      </c>
      <c r="L150" s="119">
        <v>50385</v>
      </c>
      <c r="M150" s="119" t="s">
        <v>3291</v>
      </c>
    </row>
    <row r="151" spans="1:13">
      <c r="A151" s="119" t="s">
        <v>2468</v>
      </c>
      <c r="B151" s="119" t="s">
        <v>395</v>
      </c>
      <c r="C151" s="119">
        <v>33.049999999999997</v>
      </c>
      <c r="D151" s="119">
        <v>33.799999999999997</v>
      </c>
      <c r="E151" s="119">
        <v>33.049999999999997</v>
      </c>
      <c r="F151" s="119">
        <v>33.700000000000003</v>
      </c>
      <c r="G151" s="119">
        <v>33.700000000000003</v>
      </c>
      <c r="H151" s="119">
        <v>33.5</v>
      </c>
      <c r="I151" s="119">
        <v>1264</v>
      </c>
      <c r="J151" s="119">
        <v>42537.75</v>
      </c>
      <c r="K151" s="121">
        <v>43202</v>
      </c>
      <c r="L151" s="119">
        <v>22</v>
      </c>
      <c r="M151" s="119" t="s">
        <v>2469</v>
      </c>
    </row>
    <row r="152" spans="1:13">
      <c r="A152" s="119" t="s">
        <v>45</v>
      </c>
      <c r="B152" s="119" t="s">
        <v>395</v>
      </c>
      <c r="C152" s="119">
        <v>150.19999999999999</v>
      </c>
      <c r="D152" s="119">
        <v>152.85</v>
      </c>
      <c r="E152" s="119">
        <v>148.19999999999999</v>
      </c>
      <c r="F152" s="119">
        <v>148.85</v>
      </c>
      <c r="G152" s="119">
        <v>149</v>
      </c>
      <c r="H152" s="119">
        <v>150.6</v>
      </c>
      <c r="I152" s="119">
        <v>11018571</v>
      </c>
      <c r="J152" s="119">
        <v>1659827811.55</v>
      </c>
      <c r="K152" s="121">
        <v>43202</v>
      </c>
      <c r="L152" s="119">
        <v>52426</v>
      </c>
      <c r="M152" s="119" t="s">
        <v>575</v>
      </c>
    </row>
    <row r="153" spans="1:13">
      <c r="A153" s="119" t="s">
        <v>576</v>
      </c>
      <c r="B153" s="119" t="s">
        <v>395</v>
      </c>
      <c r="C153" s="119">
        <v>2540.64</v>
      </c>
      <c r="D153" s="119">
        <v>2558.4</v>
      </c>
      <c r="E153" s="119">
        <v>2536.5500000000002</v>
      </c>
      <c r="F153" s="119">
        <v>2553.2800000000002</v>
      </c>
      <c r="G153" s="119">
        <v>2554.5500000000002</v>
      </c>
      <c r="H153" s="119">
        <v>2546.5500000000002</v>
      </c>
      <c r="I153" s="119">
        <v>2238</v>
      </c>
      <c r="J153" s="119">
        <v>5698539.5300000003</v>
      </c>
      <c r="K153" s="121">
        <v>43202</v>
      </c>
      <c r="L153" s="119">
        <v>81</v>
      </c>
      <c r="M153" s="119" t="s">
        <v>577</v>
      </c>
    </row>
    <row r="154" spans="1:13">
      <c r="A154" s="119" t="s">
        <v>46</v>
      </c>
      <c r="B154" s="119" t="s">
        <v>395</v>
      </c>
      <c r="C154" s="119">
        <v>112</v>
      </c>
      <c r="D154" s="119">
        <v>113.15</v>
      </c>
      <c r="E154" s="119">
        <v>109.45</v>
      </c>
      <c r="F154" s="119">
        <v>110.3</v>
      </c>
      <c r="G154" s="119">
        <v>110.25</v>
      </c>
      <c r="H154" s="119">
        <v>112.35</v>
      </c>
      <c r="I154" s="119">
        <v>6507545</v>
      </c>
      <c r="J154" s="119">
        <v>724875311.39999998</v>
      </c>
      <c r="K154" s="121">
        <v>43202</v>
      </c>
      <c r="L154" s="119">
        <v>24266</v>
      </c>
      <c r="M154" s="119" t="s">
        <v>578</v>
      </c>
    </row>
    <row r="155" spans="1:13">
      <c r="A155" s="119" t="s">
        <v>579</v>
      </c>
      <c r="B155" s="119" t="s">
        <v>395</v>
      </c>
      <c r="C155" s="119">
        <v>103</v>
      </c>
      <c r="D155" s="119">
        <v>106</v>
      </c>
      <c r="E155" s="119">
        <v>102</v>
      </c>
      <c r="F155" s="119">
        <v>103.5</v>
      </c>
      <c r="G155" s="119">
        <v>103.4</v>
      </c>
      <c r="H155" s="119">
        <v>101.5</v>
      </c>
      <c r="I155" s="119">
        <v>5954</v>
      </c>
      <c r="J155" s="119">
        <v>617780.69999999995</v>
      </c>
      <c r="K155" s="121">
        <v>43202</v>
      </c>
      <c r="L155" s="119">
        <v>103</v>
      </c>
      <c r="M155" s="119" t="s">
        <v>580</v>
      </c>
    </row>
    <row r="156" spans="1:13">
      <c r="A156" s="119" t="s">
        <v>2954</v>
      </c>
      <c r="B156" s="119" t="s">
        <v>395</v>
      </c>
      <c r="C156" s="119">
        <v>10.75</v>
      </c>
      <c r="D156" s="119">
        <v>11.2</v>
      </c>
      <c r="E156" s="119">
        <v>10.65</v>
      </c>
      <c r="F156" s="119">
        <v>10.7</v>
      </c>
      <c r="G156" s="119">
        <v>10.7</v>
      </c>
      <c r="H156" s="119">
        <v>11</v>
      </c>
      <c r="I156" s="119">
        <v>25520</v>
      </c>
      <c r="J156" s="119">
        <v>276930.2</v>
      </c>
      <c r="K156" s="121">
        <v>43202</v>
      </c>
      <c r="L156" s="119">
        <v>141</v>
      </c>
      <c r="M156" s="119" t="s">
        <v>2955</v>
      </c>
    </row>
    <row r="157" spans="1:13">
      <c r="A157" s="119" t="s">
        <v>581</v>
      </c>
      <c r="B157" s="119" t="s">
        <v>395</v>
      </c>
      <c r="C157" s="119">
        <v>1984</v>
      </c>
      <c r="D157" s="119">
        <v>2014.3</v>
      </c>
      <c r="E157" s="119">
        <v>1977.85</v>
      </c>
      <c r="F157" s="119">
        <v>1989.65</v>
      </c>
      <c r="G157" s="119">
        <v>1985</v>
      </c>
      <c r="H157" s="119">
        <v>1983.9</v>
      </c>
      <c r="I157" s="119">
        <v>4454</v>
      </c>
      <c r="J157" s="119">
        <v>8880264.25</v>
      </c>
      <c r="K157" s="121">
        <v>43202</v>
      </c>
      <c r="L157" s="119">
        <v>644</v>
      </c>
      <c r="M157" s="119" t="s">
        <v>582</v>
      </c>
    </row>
    <row r="158" spans="1:13">
      <c r="A158" s="119" t="s">
        <v>2383</v>
      </c>
      <c r="B158" s="119" t="s">
        <v>395</v>
      </c>
      <c r="C158" s="119">
        <v>251.8</v>
      </c>
      <c r="D158" s="119">
        <v>256</v>
      </c>
      <c r="E158" s="119">
        <v>247</v>
      </c>
      <c r="F158" s="119">
        <v>247.35</v>
      </c>
      <c r="G158" s="119">
        <v>247.25</v>
      </c>
      <c r="H158" s="119">
        <v>248.35</v>
      </c>
      <c r="I158" s="119">
        <v>641</v>
      </c>
      <c r="J158" s="119">
        <v>160434.25</v>
      </c>
      <c r="K158" s="121">
        <v>43202</v>
      </c>
      <c r="L158" s="119">
        <v>50</v>
      </c>
      <c r="M158" s="119" t="s">
        <v>2384</v>
      </c>
    </row>
    <row r="159" spans="1:13">
      <c r="A159" s="119" t="s">
        <v>47</v>
      </c>
      <c r="B159" s="119" t="s">
        <v>395</v>
      </c>
      <c r="C159" s="119">
        <v>794.9</v>
      </c>
      <c r="D159" s="119">
        <v>800.85</v>
      </c>
      <c r="E159" s="119">
        <v>768.45</v>
      </c>
      <c r="F159" s="119">
        <v>771.55</v>
      </c>
      <c r="G159" s="119">
        <v>770.95</v>
      </c>
      <c r="H159" s="119">
        <v>792.4</v>
      </c>
      <c r="I159" s="119">
        <v>1605375</v>
      </c>
      <c r="J159" s="119">
        <v>1257957610.2</v>
      </c>
      <c r="K159" s="121">
        <v>43202</v>
      </c>
      <c r="L159" s="119">
        <v>34240</v>
      </c>
      <c r="M159" s="119" t="s">
        <v>583</v>
      </c>
    </row>
    <row r="160" spans="1:13">
      <c r="A160" s="119" t="s">
        <v>584</v>
      </c>
      <c r="B160" s="119" t="s">
        <v>395</v>
      </c>
      <c r="C160" s="119">
        <v>4356.8999999999996</v>
      </c>
      <c r="D160" s="119">
        <v>4400</v>
      </c>
      <c r="E160" s="119">
        <v>4263.05</v>
      </c>
      <c r="F160" s="119">
        <v>4337.25</v>
      </c>
      <c r="G160" s="119">
        <v>4385</v>
      </c>
      <c r="H160" s="119">
        <v>4374.1499999999996</v>
      </c>
      <c r="I160" s="119">
        <v>10547</v>
      </c>
      <c r="J160" s="119">
        <v>45788797.700000003</v>
      </c>
      <c r="K160" s="121">
        <v>43202</v>
      </c>
      <c r="L160" s="119">
        <v>1857</v>
      </c>
      <c r="M160" s="119" t="s">
        <v>585</v>
      </c>
    </row>
    <row r="161" spans="1:13">
      <c r="A161" s="119" t="s">
        <v>586</v>
      </c>
      <c r="B161" s="119" t="s">
        <v>395</v>
      </c>
      <c r="C161" s="119">
        <v>1565.05</v>
      </c>
      <c r="D161" s="119">
        <v>1640</v>
      </c>
      <c r="E161" s="119">
        <v>1563</v>
      </c>
      <c r="F161" s="119">
        <v>1597.05</v>
      </c>
      <c r="G161" s="119">
        <v>1597</v>
      </c>
      <c r="H161" s="119">
        <v>1572.5</v>
      </c>
      <c r="I161" s="119">
        <v>21726</v>
      </c>
      <c r="J161" s="119">
        <v>35031285.100000001</v>
      </c>
      <c r="K161" s="121">
        <v>43202</v>
      </c>
      <c r="L161" s="119">
        <v>2163</v>
      </c>
      <c r="M161" s="119" t="s">
        <v>587</v>
      </c>
    </row>
    <row r="162" spans="1:13">
      <c r="A162" s="119" t="s">
        <v>588</v>
      </c>
      <c r="B162" s="119" t="s">
        <v>395</v>
      </c>
      <c r="C162" s="119">
        <v>1251</v>
      </c>
      <c r="D162" s="119">
        <v>1287</v>
      </c>
      <c r="E162" s="119">
        <v>1251</v>
      </c>
      <c r="F162" s="119">
        <v>1261.1500000000001</v>
      </c>
      <c r="G162" s="119">
        <v>1258.5999999999999</v>
      </c>
      <c r="H162" s="119">
        <v>1259.4000000000001</v>
      </c>
      <c r="I162" s="119">
        <v>235477</v>
      </c>
      <c r="J162" s="119">
        <v>299531967.39999998</v>
      </c>
      <c r="K162" s="121">
        <v>43202</v>
      </c>
      <c r="L162" s="119">
        <v>12047</v>
      </c>
      <c r="M162" s="119" t="s">
        <v>589</v>
      </c>
    </row>
    <row r="163" spans="1:13">
      <c r="A163" s="119" t="s">
        <v>3280</v>
      </c>
      <c r="B163" s="119" t="s">
        <v>395</v>
      </c>
      <c r="C163" s="119">
        <v>380.5</v>
      </c>
      <c r="D163" s="119">
        <v>384</v>
      </c>
      <c r="E163" s="119">
        <v>375</v>
      </c>
      <c r="F163" s="119">
        <v>375.6</v>
      </c>
      <c r="G163" s="119">
        <v>375.2</v>
      </c>
      <c r="H163" s="119">
        <v>381.2</v>
      </c>
      <c r="I163" s="119">
        <v>61014</v>
      </c>
      <c r="J163" s="119">
        <v>23115558.550000001</v>
      </c>
      <c r="K163" s="121">
        <v>43202</v>
      </c>
      <c r="L163" s="119">
        <v>3155</v>
      </c>
      <c r="M163" s="119" t="s">
        <v>3281</v>
      </c>
    </row>
    <row r="164" spans="1:13">
      <c r="A164" s="119" t="s">
        <v>2470</v>
      </c>
      <c r="B164" s="119" t="s">
        <v>395</v>
      </c>
      <c r="C164" s="119">
        <v>54.8</v>
      </c>
      <c r="D164" s="119">
        <v>56.75</v>
      </c>
      <c r="E164" s="119">
        <v>53.4</v>
      </c>
      <c r="F164" s="119">
        <v>53.45</v>
      </c>
      <c r="G164" s="119">
        <v>53.5</v>
      </c>
      <c r="H164" s="119">
        <v>54.75</v>
      </c>
      <c r="I164" s="119">
        <v>228</v>
      </c>
      <c r="J164" s="119">
        <v>12325.9</v>
      </c>
      <c r="K164" s="121">
        <v>43202</v>
      </c>
      <c r="L164" s="119">
        <v>14</v>
      </c>
      <c r="M164" s="119" t="s">
        <v>2471</v>
      </c>
    </row>
    <row r="165" spans="1:13">
      <c r="A165" s="119" t="s">
        <v>2620</v>
      </c>
      <c r="B165" s="119" t="s">
        <v>395</v>
      </c>
      <c r="C165" s="119">
        <v>18.25</v>
      </c>
      <c r="D165" s="119">
        <v>18.899999999999999</v>
      </c>
      <c r="E165" s="119">
        <v>18.149999999999999</v>
      </c>
      <c r="F165" s="119">
        <v>18.7</v>
      </c>
      <c r="G165" s="119">
        <v>18.8</v>
      </c>
      <c r="H165" s="119">
        <v>18.45</v>
      </c>
      <c r="I165" s="119">
        <v>4386</v>
      </c>
      <c r="J165" s="119">
        <v>81179.05</v>
      </c>
      <c r="K165" s="121">
        <v>43202</v>
      </c>
      <c r="L165" s="119">
        <v>64</v>
      </c>
      <c r="M165" s="119" t="s">
        <v>2621</v>
      </c>
    </row>
    <row r="166" spans="1:13">
      <c r="A166" s="119" t="s">
        <v>190</v>
      </c>
      <c r="B166" s="119" t="s">
        <v>395</v>
      </c>
      <c r="C166" s="119">
        <v>146.5</v>
      </c>
      <c r="D166" s="119">
        <v>149.15</v>
      </c>
      <c r="E166" s="119">
        <v>145.9</v>
      </c>
      <c r="F166" s="119">
        <v>147.30000000000001</v>
      </c>
      <c r="G166" s="119">
        <v>147.1</v>
      </c>
      <c r="H166" s="119">
        <v>144.9</v>
      </c>
      <c r="I166" s="119">
        <v>4594249</v>
      </c>
      <c r="J166" s="119">
        <v>678635526.29999995</v>
      </c>
      <c r="K166" s="121">
        <v>43202</v>
      </c>
      <c r="L166" s="119">
        <v>37903</v>
      </c>
      <c r="M166" s="119" t="s">
        <v>2414</v>
      </c>
    </row>
    <row r="167" spans="1:13">
      <c r="A167" s="119" t="s">
        <v>241</v>
      </c>
      <c r="B167" s="119" t="s">
        <v>395</v>
      </c>
      <c r="C167" s="119">
        <v>1150</v>
      </c>
      <c r="D167" s="119">
        <v>1160</v>
      </c>
      <c r="E167" s="119">
        <v>1129.8499999999999</v>
      </c>
      <c r="F167" s="119">
        <v>1136.05</v>
      </c>
      <c r="G167" s="119">
        <v>1138.0999999999999</v>
      </c>
      <c r="H167" s="119">
        <v>1153.3499999999999</v>
      </c>
      <c r="I167" s="119">
        <v>310271</v>
      </c>
      <c r="J167" s="119">
        <v>354400249.30000001</v>
      </c>
      <c r="K167" s="121">
        <v>43202</v>
      </c>
      <c r="L167" s="119">
        <v>9739</v>
      </c>
      <c r="M167" s="119" t="s">
        <v>590</v>
      </c>
    </row>
    <row r="168" spans="1:13">
      <c r="A168" s="119" t="s">
        <v>591</v>
      </c>
      <c r="B168" s="119" t="s">
        <v>395</v>
      </c>
      <c r="C168" s="119">
        <v>216.75</v>
      </c>
      <c r="D168" s="119">
        <v>218.7</v>
      </c>
      <c r="E168" s="119">
        <v>211</v>
      </c>
      <c r="F168" s="119">
        <v>212.15</v>
      </c>
      <c r="G168" s="119">
        <v>211.5</v>
      </c>
      <c r="H168" s="119">
        <v>216</v>
      </c>
      <c r="I168" s="119">
        <v>1080132</v>
      </c>
      <c r="J168" s="119">
        <v>231498660.15000001</v>
      </c>
      <c r="K168" s="121">
        <v>43202</v>
      </c>
      <c r="L168" s="119">
        <v>9569</v>
      </c>
      <c r="M168" s="119" t="s">
        <v>592</v>
      </c>
    </row>
    <row r="169" spans="1:13">
      <c r="A169" s="119" t="s">
        <v>593</v>
      </c>
      <c r="B169" s="119" t="s">
        <v>395</v>
      </c>
      <c r="C169" s="119">
        <v>268.5</v>
      </c>
      <c r="D169" s="119">
        <v>269.39999999999998</v>
      </c>
      <c r="E169" s="119">
        <v>266</v>
      </c>
      <c r="F169" s="119">
        <v>266.45</v>
      </c>
      <c r="G169" s="119">
        <v>266</v>
      </c>
      <c r="H169" s="119">
        <v>267.39999999999998</v>
      </c>
      <c r="I169" s="119">
        <v>244673</v>
      </c>
      <c r="J169" s="119">
        <v>65242260.5</v>
      </c>
      <c r="K169" s="121">
        <v>43202</v>
      </c>
      <c r="L169" s="119">
        <v>3918</v>
      </c>
      <c r="M169" s="119" t="s">
        <v>594</v>
      </c>
    </row>
    <row r="170" spans="1:13">
      <c r="A170" s="119" t="s">
        <v>595</v>
      </c>
      <c r="B170" s="119" t="s">
        <v>395</v>
      </c>
      <c r="C170" s="119">
        <v>289</v>
      </c>
      <c r="D170" s="119">
        <v>306.5</v>
      </c>
      <c r="E170" s="119">
        <v>287.10000000000002</v>
      </c>
      <c r="F170" s="119">
        <v>296.35000000000002</v>
      </c>
      <c r="G170" s="119">
        <v>296.39999999999998</v>
      </c>
      <c r="H170" s="119">
        <v>290.25</v>
      </c>
      <c r="I170" s="119">
        <v>241649</v>
      </c>
      <c r="J170" s="119">
        <v>72371275.200000003</v>
      </c>
      <c r="K170" s="121">
        <v>43202</v>
      </c>
      <c r="L170" s="119">
        <v>6199</v>
      </c>
      <c r="M170" s="119" t="s">
        <v>596</v>
      </c>
    </row>
    <row r="171" spans="1:13">
      <c r="A171" s="119" t="s">
        <v>597</v>
      </c>
      <c r="B171" s="119" t="s">
        <v>395</v>
      </c>
      <c r="C171" s="119">
        <v>400.8</v>
      </c>
      <c r="D171" s="119">
        <v>415.95</v>
      </c>
      <c r="E171" s="119">
        <v>397</v>
      </c>
      <c r="F171" s="119">
        <v>404.9</v>
      </c>
      <c r="G171" s="119">
        <v>404.85</v>
      </c>
      <c r="H171" s="119">
        <v>401.05</v>
      </c>
      <c r="I171" s="119">
        <v>585386</v>
      </c>
      <c r="J171" s="119">
        <v>238761966.15000001</v>
      </c>
      <c r="K171" s="121">
        <v>43202</v>
      </c>
      <c r="L171" s="119">
        <v>12032</v>
      </c>
      <c r="M171" s="119" t="s">
        <v>598</v>
      </c>
    </row>
    <row r="172" spans="1:13">
      <c r="A172" s="119" t="s">
        <v>599</v>
      </c>
      <c r="B172" s="119" t="s">
        <v>395</v>
      </c>
      <c r="C172" s="119">
        <v>106.35</v>
      </c>
      <c r="D172" s="119">
        <v>108.5</v>
      </c>
      <c r="E172" s="119">
        <v>105.8</v>
      </c>
      <c r="F172" s="119">
        <v>106.65</v>
      </c>
      <c r="G172" s="119">
        <v>107</v>
      </c>
      <c r="H172" s="119">
        <v>106.3</v>
      </c>
      <c r="I172" s="119">
        <v>28800</v>
      </c>
      <c r="J172" s="119">
        <v>3085524.55</v>
      </c>
      <c r="K172" s="121">
        <v>43202</v>
      </c>
      <c r="L172" s="119">
        <v>566</v>
      </c>
      <c r="M172" s="119" t="s">
        <v>600</v>
      </c>
    </row>
    <row r="173" spans="1:13">
      <c r="A173" s="119" t="s">
        <v>601</v>
      </c>
      <c r="B173" s="119" t="s">
        <v>395</v>
      </c>
      <c r="C173" s="119">
        <v>312.45</v>
      </c>
      <c r="D173" s="119">
        <v>313.55</v>
      </c>
      <c r="E173" s="119">
        <v>307.25</v>
      </c>
      <c r="F173" s="119">
        <v>310.10000000000002</v>
      </c>
      <c r="G173" s="119">
        <v>310.75</v>
      </c>
      <c r="H173" s="119">
        <v>309.5</v>
      </c>
      <c r="I173" s="119">
        <v>18013</v>
      </c>
      <c r="J173" s="119">
        <v>5592445.0499999998</v>
      </c>
      <c r="K173" s="121">
        <v>43202</v>
      </c>
      <c r="L173" s="119">
        <v>351</v>
      </c>
      <c r="M173" s="119" t="s">
        <v>2267</v>
      </c>
    </row>
    <row r="174" spans="1:13">
      <c r="A174" s="119" t="s">
        <v>2510</v>
      </c>
      <c r="B174" s="119" t="s">
        <v>395</v>
      </c>
      <c r="C174" s="119">
        <v>44.85</v>
      </c>
      <c r="D174" s="119">
        <v>51.65</v>
      </c>
      <c r="E174" s="119">
        <v>44.5</v>
      </c>
      <c r="F174" s="119">
        <v>49</v>
      </c>
      <c r="G174" s="119">
        <v>48.7</v>
      </c>
      <c r="H174" s="119">
        <v>44.3</v>
      </c>
      <c r="I174" s="119">
        <v>822736</v>
      </c>
      <c r="J174" s="119">
        <v>39793620.549999997</v>
      </c>
      <c r="K174" s="121">
        <v>43202</v>
      </c>
      <c r="L174" s="119">
        <v>5292</v>
      </c>
      <c r="M174" s="119" t="s">
        <v>2511</v>
      </c>
    </row>
    <row r="175" spans="1:13">
      <c r="A175" s="119" t="s">
        <v>2657</v>
      </c>
      <c r="B175" s="119" t="s">
        <v>395</v>
      </c>
      <c r="C175" s="119">
        <v>23.75</v>
      </c>
      <c r="D175" s="119">
        <v>24.15</v>
      </c>
      <c r="E175" s="119">
        <v>22.2</v>
      </c>
      <c r="F175" s="119">
        <v>23.35</v>
      </c>
      <c r="G175" s="119">
        <v>23.35</v>
      </c>
      <c r="H175" s="119">
        <v>23.2</v>
      </c>
      <c r="I175" s="119">
        <v>44064</v>
      </c>
      <c r="J175" s="119">
        <v>1052981.45</v>
      </c>
      <c r="K175" s="121">
        <v>43202</v>
      </c>
      <c r="L175" s="119">
        <v>118</v>
      </c>
      <c r="M175" s="119" t="s">
        <v>2658</v>
      </c>
    </row>
    <row r="176" spans="1:13">
      <c r="A176" s="119" t="s">
        <v>2956</v>
      </c>
      <c r="B176" s="119" t="s">
        <v>395</v>
      </c>
      <c r="C176" s="119">
        <v>3</v>
      </c>
      <c r="D176" s="119">
        <v>3.15</v>
      </c>
      <c r="E176" s="119">
        <v>3</v>
      </c>
      <c r="F176" s="119">
        <v>3.05</v>
      </c>
      <c r="G176" s="119">
        <v>3.1</v>
      </c>
      <c r="H176" s="119">
        <v>3.1</v>
      </c>
      <c r="I176" s="119">
        <v>33506</v>
      </c>
      <c r="J176" s="119">
        <v>103707.5</v>
      </c>
      <c r="K176" s="121">
        <v>43202</v>
      </c>
      <c r="L176" s="119">
        <v>61</v>
      </c>
      <c r="M176" s="119" t="s">
        <v>2957</v>
      </c>
    </row>
    <row r="177" spans="1:13">
      <c r="A177" s="119" t="s">
        <v>2164</v>
      </c>
      <c r="B177" s="119" t="s">
        <v>395</v>
      </c>
      <c r="C177" s="119">
        <v>1141</v>
      </c>
      <c r="D177" s="119">
        <v>1149</v>
      </c>
      <c r="E177" s="119">
        <v>1139</v>
      </c>
      <c r="F177" s="119">
        <v>1146.2</v>
      </c>
      <c r="G177" s="119">
        <v>1143.8499999999999</v>
      </c>
      <c r="H177" s="119">
        <v>1143.2</v>
      </c>
      <c r="I177" s="119">
        <v>517107</v>
      </c>
      <c r="J177" s="119">
        <v>592461671.95000005</v>
      </c>
      <c r="K177" s="121">
        <v>43202</v>
      </c>
      <c r="L177" s="119">
        <v>17677</v>
      </c>
      <c r="M177" s="119" t="s">
        <v>1820</v>
      </c>
    </row>
    <row r="178" spans="1:13">
      <c r="A178" s="119" t="s">
        <v>48</v>
      </c>
      <c r="B178" s="119" t="s">
        <v>395</v>
      </c>
      <c r="C178" s="119">
        <v>735</v>
      </c>
      <c r="D178" s="119">
        <v>737.35</v>
      </c>
      <c r="E178" s="119">
        <v>728.1</v>
      </c>
      <c r="F178" s="119">
        <v>730.75</v>
      </c>
      <c r="G178" s="119">
        <v>731</v>
      </c>
      <c r="H178" s="119">
        <v>730.65</v>
      </c>
      <c r="I178" s="119">
        <v>751367</v>
      </c>
      <c r="J178" s="119">
        <v>550293839.64999998</v>
      </c>
      <c r="K178" s="121">
        <v>43202</v>
      </c>
      <c r="L178" s="119">
        <v>19234</v>
      </c>
      <c r="M178" s="119" t="s">
        <v>602</v>
      </c>
    </row>
    <row r="179" spans="1:13">
      <c r="A179" s="119" t="s">
        <v>603</v>
      </c>
      <c r="B179" s="119" t="s">
        <v>395</v>
      </c>
      <c r="C179" s="119">
        <v>184.2</v>
      </c>
      <c r="D179" s="119">
        <v>189.7</v>
      </c>
      <c r="E179" s="119">
        <v>182.65</v>
      </c>
      <c r="F179" s="119">
        <v>186.05</v>
      </c>
      <c r="G179" s="119">
        <v>186</v>
      </c>
      <c r="H179" s="119">
        <v>183.35</v>
      </c>
      <c r="I179" s="119">
        <v>22702</v>
      </c>
      <c r="J179" s="119">
        <v>4222541.7</v>
      </c>
      <c r="K179" s="121">
        <v>43202</v>
      </c>
      <c r="L179" s="119">
        <v>879</v>
      </c>
      <c r="M179" s="119" t="s">
        <v>604</v>
      </c>
    </row>
    <row r="180" spans="1:13">
      <c r="A180" s="119" t="s">
        <v>2860</v>
      </c>
      <c r="B180" s="119" t="s">
        <v>395</v>
      </c>
      <c r="C180" s="119">
        <v>36</v>
      </c>
      <c r="D180" s="119">
        <v>36.090000000000003</v>
      </c>
      <c r="E180" s="119">
        <v>35.799999999999997</v>
      </c>
      <c r="F180" s="119">
        <v>35.99</v>
      </c>
      <c r="G180" s="119">
        <v>35.97</v>
      </c>
      <c r="H180" s="119">
        <v>36.01</v>
      </c>
      <c r="I180" s="119">
        <v>264046</v>
      </c>
      <c r="J180" s="119">
        <v>9495189.3699999992</v>
      </c>
      <c r="K180" s="121">
        <v>43202</v>
      </c>
      <c r="L180" s="119">
        <v>952</v>
      </c>
      <c r="M180" s="119" t="s">
        <v>2861</v>
      </c>
    </row>
    <row r="181" spans="1:13">
      <c r="A181" s="119" t="s">
        <v>605</v>
      </c>
      <c r="B181" s="119" t="s">
        <v>395</v>
      </c>
      <c r="C181" s="119">
        <v>4830</v>
      </c>
      <c r="D181" s="119">
        <v>4965</v>
      </c>
      <c r="E181" s="119">
        <v>4830</v>
      </c>
      <c r="F181" s="119">
        <v>4874.45</v>
      </c>
      <c r="G181" s="119">
        <v>4898</v>
      </c>
      <c r="H181" s="119">
        <v>4823.3500000000004</v>
      </c>
      <c r="I181" s="119">
        <v>1708</v>
      </c>
      <c r="J181" s="119">
        <v>8349336.3499999996</v>
      </c>
      <c r="K181" s="121">
        <v>43202</v>
      </c>
      <c r="L181" s="119">
        <v>394</v>
      </c>
      <c r="M181" s="119" t="s">
        <v>606</v>
      </c>
    </row>
    <row r="182" spans="1:13">
      <c r="A182" s="119" t="s">
        <v>2393</v>
      </c>
      <c r="B182" s="119" t="s">
        <v>395</v>
      </c>
      <c r="C182" s="119">
        <v>128.1</v>
      </c>
      <c r="D182" s="119">
        <v>131</v>
      </c>
      <c r="E182" s="119">
        <v>127</v>
      </c>
      <c r="F182" s="119">
        <v>127.35</v>
      </c>
      <c r="G182" s="119">
        <v>127.85</v>
      </c>
      <c r="H182" s="119">
        <v>128.80000000000001</v>
      </c>
      <c r="I182" s="119">
        <v>114979</v>
      </c>
      <c r="J182" s="119">
        <v>14822646.35</v>
      </c>
      <c r="K182" s="121">
        <v>43202</v>
      </c>
      <c r="L182" s="119">
        <v>1059</v>
      </c>
      <c r="M182" s="119" t="s">
        <v>2394</v>
      </c>
    </row>
    <row r="183" spans="1:13">
      <c r="A183" s="119" t="s">
        <v>49</v>
      </c>
      <c r="B183" s="119" t="s">
        <v>395</v>
      </c>
      <c r="C183" s="119">
        <v>384</v>
      </c>
      <c r="D183" s="119">
        <v>385.5</v>
      </c>
      <c r="E183" s="119">
        <v>379.2</v>
      </c>
      <c r="F183" s="119">
        <v>380.2</v>
      </c>
      <c r="G183" s="119">
        <v>380.35</v>
      </c>
      <c r="H183" s="119">
        <v>385.3</v>
      </c>
      <c r="I183" s="119">
        <v>4477422</v>
      </c>
      <c r="J183" s="119">
        <v>1707416690.8499999</v>
      </c>
      <c r="K183" s="121">
        <v>43202</v>
      </c>
      <c r="L183" s="119">
        <v>64072</v>
      </c>
      <c r="M183" s="119" t="s">
        <v>607</v>
      </c>
    </row>
    <row r="184" spans="1:13">
      <c r="A184" s="119" t="s">
        <v>50</v>
      </c>
      <c r="B184" s="119" t="s">
        <v>395</v>
      </c>
      <c r="C184" s="119">
        <v>90.85</v>
      </c>
      <c r="D184" s="119">
        <v>91.15</v>
      </c>
      <c r="E184" s="119">
        <v>88.9</v>
      </c>
      <c r="F184" s="119">
        <v>89.25</v>
      </c>
      <c r="G184" s="119">
        <v>89.25</v>
      </c>
      <c r="H184" s="119">
        <v>90.6</v>
      </c>
      <c r="I184" s="119">
        <v>3665255</v>
      </c>
      <c r="J184" s="119">
        <v>329718400.75</v>
      </c>
      <c r="K184" s="121">
        <v>43202</v>
      </c>
      <c r="L184" s="119">
        <v>15905</v>
      </c>
      <c r="M184" s="119" t="s">
        <v>608</v>
      </c>
    </row>
    <row r="185" spans="1:13">
      <c r="A185" s="119" t="s">
        <v>192</v>
      </c>
      <c r="B185" s="119" t="s">
        <v>395</v>
      </c>
      <c r="C185" s="119">
        <v>44.8</v>
      </c>
      <c r="D185" s="119">
        <v>45.4</v>
      </c>
      <c r="E185" s="119">
        <v>44.2</v>
      </c>
      <c r="F185" s="119">
        <v>44.7</v>
      </c>
      <c r="G185" s="119">
        <v>44.5</v>
      </c>
      <c r="H185" s="119">
        <v>44.45</v>
      </c>
      <c r="I185" s="119">
        <v>2121663</v>
      </c>
      <c r="J185" s="119">
        <v>95204781.049999997</v>
      </c>
      <c r="K185" s="121">
        <v>43202</v>
      </c>
      <c r="L185" s="119">
        <v>12219</v>
      </c>
      <c r="M185" s="119" t="s">
        <v>609</v>
      </c>
    </row>
    <row r="186" spans="1:13">
      <c r="A186" s="119" t="s">
        <v>2244</v>
      </c>
      <c r="B186" s="119" t="s">
        <v>395</v>
      </c>
      <c r="C186" s="119">
        <v>181.85</v>
      </c>
      <c r="D186" s="119">
        <v>183.65</v>
      </c>
      <c r="E186" s="119">
        <v>176</v>
      </c>
      <c r="F186" s="119">
        <v>177.35</v>
      </c>
      <c r="G186" s="119">
        <v>176.45</v>
      </c>
      <c r="H186" s="119">
        <v>180</v>
      </c>
      <c r="I186" s="119">
        <v>10584</v>
      </c>
      <c r="J186" s="119">
        <v>1880329.35</v>
      </c>
      <c r="K186" s="121">
        <v>43202</v>
      </c>
      <c r="L186" s="119">
        <v>373</v>
      </c>
      <c r="M186" s="119" t="s">
        <v>2245</v>
      </c>
    </row>
    <row r="187" spans="1:13">
      <c r="A187" s="119" t="s">
        <v>610</v>
      </c>
      <c r="B187" s="119" t="s">
        <v>395</v>
      </c>
      <c r="C187" s="119">
        <v>409.8</v>
      </c>
      <c r="D187" s="119">
        <v>414</v>
      </c>
      <c r="E187" s="119">
        <v>406</v>
      </c>
      <c r="F187" s="119">
        <v>408.15</v>
      </c>
      <c r="G187" s="119">
        <v>408.15</v>
      </c>
      <c r="H187" s="119">
        <v>407.3</v>
      </c>
      <c r="I187" s="119">
        <v>3398</v>
      </c>
      <c r="J187" s="119">
        <v>1394380.55</v>
      </c>
      <c r="K187" s="121">
        <v>43202</v>
      </c>
      <c r="L187" s="119">
        <v>81</v>
      </c>
      <c r="M187" s="119" t="s">
        <v>611</v>
      </c>
    </row>
    <row r="188" spans="1:13">
      <c r="A188" s="119" t="s">
        <v>2958</v>
      </c>
      <c r="B188" s="119" t="s">
        <v>395</v>
      </c>
      <c r="C188" s="119">
        <v>0.7</v>
      </c>
      <c r="D188" s="119">
        <v>0.8</v>
      </c>
      <c r="E188" s="119">
        <v>0.7</v>
      </c>
      <c r="F188" s="119">
        <v>0.75</v>
      </c>
      <c r="G188" s="119">
        <v>0.75</v>
      </c>
      <c r="H188" s="119">
        <v>0.75</v>
      </c>
      <c r="I188" s="119">
        <v>175834</v>
      </c>
      <c r="J188" s="119">
        <v>128655.05</v>
      </c>
      <c r="K188" s="121">
        <v>43202</v>
      </c>
      <c r="L188" s="119">
        <v>86</v>
      </c>
      <c r="M188" s="119" t="s">
        <v>2959</v>
      </c>
    </row>
    <row r="189" spans="1:13">
      <c r="A189" s="119" t="s">
        <v>3551</v>
      </c>
      <c r="B189" s="119" t="s">
        <v>395</v>
      </c>
      <c r="C189" s="119">
        <v>1.55</v>
      </c>
      <c r="D189" s="119">
        <v>1.55</v>
      </c>
      <c r="E189" s="119">
        <v>1.45</v>
      </c>
      <c r="F189" s="119">
        <v>1.45</v>
      </c>
      <c r="G189" s="119">
        <v>1.45</v>
      </c>
      <c r="H189" s="119">
        <v>1.5</v>
      </c>
      <c r="I189" s="119">
        <v>3927</v>
      </c>
      <c r="J189" s="119">
        <v>5725.75</v>
      </c>
      <c r="K189" s="121">
        <v>43202</v>
      </c>
      <c r="L189" s="119">
        <v>7</v>
      </c>
      <c r="M189" s="119" t="s">
        <v>3552</v>
      </c>
    </row>
    <row r="190" spans="1:13">
      <c r="A190" s="119" t="s">
        <v>2960</v>
      </c>
      <c r="B190" s="119" t="s">
        <v>395</v>
      </c>
      <c r="C190" s="119">
        <v>99</v>
      </c>
      <c r="D190" s="119">
        <v>101.95</v>
      </c>
      <c r="E190" s="119">
        <v>98.4</v>
      </c>
      <c r="F190" s="119">
        <v>100.45</v>
      </c>
      <c r="G190" s="119">
        <v>101.95</v>
      </c>
      <c r="H190" s="119">
        <v>100.25</v>
      </c>
      <c r="I190" s="119">
        <v>58108</v>
      </c>
      <c r="J190" s="119">
        <v>5804730.25</v>
      </c>
      <c r="K190" s="121">
        <v>43202</v>
      </c>
      <c r="L190" s="119">
        <v>672</v>
      </c>
      <c r="M190" s="119" t="s">
        <v>2961</v>
      </c>
    </row>
    <row r="191" spans="1:13">
      <c r="A191" s="119" t="s">
        <v>612</v>
      </c>
      <c r="B191" s="119" t="s">
        <v>395</v>
      </c>
      <c r="C191" s="119">
        <v>29.85</v>
      </c>
      <c r="D191" s="119">
        <v>29.85</v>
      </c>
      <c r="E191" s="119">
        <v>29.05</v>
      </c>
      <c r="F191" s="119">
        <v>29.1</v>
      </c>
      <c r="G191" s="119">
        <v>29.05</v>
      </c>
      <c r="H191" s="119">
        <v>29.4</v>
      </c>
      <c r="I191" s="119">
        <v>61754</v>
      </c>
      <c r="J191" s="119">
        <v>1813678.4</v>
      </c>
      <c r="K191" s="121">
        <v>43202</v>
      </c>
      <c r="L191" s="119">
        <v>92</v>
      </c>
      <c r="M191" s="119" t="s">
        <v>613</v>
      </c>
    </row>
    <row r="192" spans="1:13">
      <c r="A192" s="119" t="s">
        <v>51</v>
      </c>
      <c r="B192" s="119" t="s">
        <v>395</v>
      </c>
      <c r="C192" s="119">
        <v>625.25</v>
      </c>
      <c r="D192" s="119">
        <v>632.20000000000005</v>
      </c>
      <c r="E192" s="119">
        <v>616.20000000000005</v>
      </c>
      <c r="F192" s="119">
        <v>620.15</v>
      </c>
      <c r="G192" s="119">
        <v>620.15</v>
      </c>
      <c r="H192" s="119">
        <v>613</v>
      </c>
      <c r="I192" s="119">
        <v>4539302</v>
      </c>
      <c r="J192" s="119">
        <v>2841190461.5500002</v>
      </c>
      <c r="K192" s="121">
        <v>43202</v>
      </c>
      <c r="L192" s="119">
        <v>63165</v>
      </c>
      <c r="M192" s="119" t="s">
        <v>614</v>
      </c>
    </row>
    <row r="193" spans="1:13">
      <c r="A193" s="119" t="s">
        <v>2962</v>
      </c>
      <c r="B193" s="119" t="s">
        <v>395</v>
      </c>
      <c r="C193" s="119">
        <v>80.849999999999994</v>
      </c>
      <c r="D193" s="119">
        <v>82.7</v>
      </c>
      <c r="E193" s="119">
        <v>77.55</v>
      </c>
      <c r="F193" s="119">
        <v>78</v>
      </c>
      <c r="G193" s="119">
        <v>78.400000000000006</v>
      </c>
      <c r="H193" s="119">
        <v>80.849999999999994</v>
      </c>
      <c r="I193" s="119">
        <v>40595</v>
      </c>
      <c r="J193" s="119">
        <v>3195327.7</v>
      </c>
      <c r="K193" s="121">
        <v>43202</v>
      </c>
      <c r="L193" s="119">
        <v>554</v>
      </c>
      <c r="M193" s="119" t="s">
        <v>2963</v>
      </c>
    </row>
    <row r="194" spans="1:13">
      <c r="A194" s="119" t="s">
        <v>615</v>
      </c>
      <c r="B194" s="119" t="s">
        <v>395</v>
      </c>
      <c r="C194" s="119">
        <v>775.9</v>
      </c>
      <c r="D194" s="119">
        <v>777</v>
      </c>
      <c r="E194" s="119">
        <v>757</v>
      </c>
      <c r="F194" s="119">
        <v>764.6</v>
      </c>
      <c r="G194" s="119">
        <v>764</v>
      </c>
      <c r="H194" s="119">
        <v>766.35</v>
      </c>
      <c r="I194" s="119">
        <v>25691</v>
      </c>
      <c r="J194" s="119">
        <v>19728036.649999999</v>
      </c>
      <c r="K194" s="121">
        <v>43202</v>
      </c>
      <c r="L194" s="119">
        <v>1666</v>
      </c>
      <c r="M194" s="119" t="s">
        <v>616</v>
      </c>
    </row>
    <row r="195" spans="1:13">
      <c r="A195" s="119" t="s">
        <v>2852</v>
      </c>
      <c r="B195" s="119" t="s">
        <v>395</v>
      </c>
      <c r="C195" s="119">
        <v>29.55</v>
      </c>
      <c r="D195" s="119">
        <v>30.45</v>
      </c>
      <c r="E195" s="119">
        <v>28.8</v>
      </c>
      <c r="F195" s="119">
        <v>29.3</v>
      </c>
      <c r="G195" s="119">
        <v>29.25</v>
      </c>
      <c r="H195" s="119">
        <v>30.1</v>
      </c>
      <c r="I195" s="119">
        <v>109946</v>
      </c>
      <c r="J195" s="119">
        <v>3217675.15</v>
      </c>
      <c r="K195" s="121">
        <v>43202</v>
      </c>
      <c r="L195" s="119">
        <v>113</v>
      </c>
      <c r="M195" s="119" t="s">
        <v>2636</v>
      </c>
    </row>
    <row r="196" spans="1:13">
      <c r="A196" s="119" t="s">
        <v>3361</v>
      </c>
      <c r="B196" s="119" t="s">
        <v>395</v>
      </c>
      <c r="C196" s="119">
        <v>7.55</v>
      </c>
      <c r="D196" s="119">
        <v>7.55</v>
      </c>
      <c r="E196" s="119">
        <v>7.55</v>
      </c>
      <c r="F196" s="119">
        <v>7.55</v>
      </c>
      <c r="G196" s="119">
        <v>7.55</v>
      </c>
      <c r="H196" s="119">
        <v>7.2</v>
      </c>
      <c r="I196" s="119">
        <v>1547</v>
      </c>
      <c r="J196" s="119">
        <v>11679.85</v>
      </c>
      <c r="K196" s="121">
        <v>43202</v>
      </c>
      <c r="L196" s="119">
        <v>9</v>
      </c>
      <c r="M196" s="119" t="s">
        <v>3362</v>
      </c>
    </row>
    <row r="197" spans="1:13">
      <c r="A197" s="119" t="s">
        <v>617</v>
      </c>
      <c r="B197" s="119" t="s">
        <v>395</v>
      </c>
      <c r="C197" s="119">
        <v>198.6</v>
      </c>
      <c r="D197" s="119">
        <v>203</v>
      </c>
      <c r="E197" s="119">
        <v>198.6</v>
      </c>
      <c r="F197" s="119">
        <v>201.45</v>
      </c>
      <c r="G197" s="119">
        <v>201.5</v>
      </c>
      <c r="H197" s="119">
        <v>200.8</v>
      </c>
      <c r="I197" s="119">
        <v>207729</v>
      </c>
      <c r="J197" s="119">
        <v>41971115.700000003</v>
      </c>
      <c r="K197" s="121">
        <v>43202</v>
      </c>
      <c r="L197" s="119">
        <v>1767</v>
      </c>
      <c r="M197" s="119" t="s">
        <v>618</v>
      </c>
    </row>
    <row r="198" spans="1:13">
      <c r="A198" s="119" t="s">
        <v>619</v>
      </c>
      <c r="B198" s="119" t="s">
        <v>395</v>
      </c>
      <c r="C198" s="119">
        <v>47.45</v>
      </c>
      <c r="D198" s="119">
        <v>47.5</v>
      </c>
      <c r="E198" s="119">
        <v>46.05</v>
      </c>
      <c r="F198" s="119">
        <v>46.3</v>
      </c>
      <c r="G198" s="119">
        <v>46.1</v>
      </c>
      <c r="H198" s="119">
        <v>46.95</v>
      </c>
      <c r="I198" s="119">
        <v>97737</v>
      </c>
      <c r="J198" s="119">
        <v>4549960.5999999996</v>
      </c>
      <c r="K198" s="121">
        <v>43202</v>
      </c>
      <c r="L198" s="119">
        <v>558</v>
      </c>
      <c r="M198" s="119" t="s">
        <v>620</v>
      </c>
    </row>
    <row r="199" spans="1:13">
      <c r="A199" s="119" t="s">
        <v>2280</v>
      </c>
      <c r="B199" s="119" t="s">
        <v>395</v>
      </c>
      <c r="C199" s="119">
        <v>137.9</v>
      </c>
      <c r="D199" s="119">
        <v>140.5</v>
      </c>
      <c r="E199" s="119">
        <v>135.55000000000001</v>
      </c>
      <c r="F199" s="119">
        <v>136.55000000000001</v>
      </c>
      <c r="G199" s="119">
        <v>136.44999999999999</v>
      </c>
      <c r="H199" s="119">
        <v>136.94999999999999</v>
      </c>
      <c r="I199" s="119">
        <v>96181</v>
      </c>
      <c r="J199" s="119">
        <v>13282603.550000001</v>
      </c>
      <c r="K199" s="121">
        <v>43202</v>
      </c>
      <c r="L199" s="119">
        <v>1349</v>
      </c>
      <c r="M199" s="119" t="s">
        <v>2446</v>
      </c>
    </row>
    <row r="200" spans="1:13">
      <c r="A200" s="119" t="s">
        <v>621</v>
      </c>
      <c r="B200" s="119" t="s">
        <v>395</v>
      </c>
      <c r="C200" s="119">
        <v>21.15</v>
      </c>
      <c r="D200" s="119">
        <v>22.35</v>
      </c>
      <c r="E200" s="119">
        <v>20.3</v>
      </c>
      <c r="F200" s="119">
        <v>20.85</v>
      </c>
      <c r="G200" s="119">
        <v>21.15</v>
      </c>
      <c r="H200" s="119">
        <v>21.95</v>
      </c>
      <c r="I200" s="119">
        <v>21580</v>
      </c>
      <c r="J200" s="119">
        <v>451084</v>
      </c>
      <c r="K200" s="121">
        <v>43202</v>
      </c>
      <c r="L200" s="119">
        <v>154</v>
      </c>
      <c r="M200" s="119" t="s">
        <v>622</v>
      </c>
    </row>
    <row r="201" spans="1:13">
      <c r="A201" s="119" t="s">
        <v>623</v>
      </c>
      <c r="B201" s="119" t="s">
        <v>395</v>
      </c>
      <c r="C201" s="119">
        <v>3746</v>
      </c>
      <c r="D201" s="119">
        <v>3874</v>
      </c>
      <c r="E201" s="119">
        <v>3701</v>
      </c>
      <c r="F201" s="119">
        <v>3752.25</v>
      </c>
      <c r="G201" s="119">
        <v>3750</v>
      </c>
      <c r="H201" s="119">
        <v>3716.3</v>
      </c>
      <c r="I201" s="119">
        <v>11071</v>
      </c>
      <c r="J201" s="119">
        <v>41579080.200000003</v>
      </c>
      <c r="K201" s="121">
        <v>43202</v>
      </c>
      <c r="L201" s="119">
        <v>3351</v>
      </c>
      <c r="M201" s="119" t="s">
        <v>624</v>
      </c>
    </row>
    <row r="202" spans="1:13">
      <c r="A202" s="119" t="s">
        <v>625</v>
      </c>
      <c r="B202" s="119" t="s">
        <v>395</v>
      </c>
      <c r="C202" s="119">
        <v>796</v>
      </c>
      <c r="D202" s="119">
        <v>800.9</v>
      </c>
      <c r="E202" s="119">
        <v>784.55</v>
      </c>
      <c r="F202" s="119">
        <v>787.5</v>
      </c>
      <c r="G202" s="119">
        <v>785</v>
      </c>
      <c r="H202" s="119">
        <v>793.7</v>
      </c>
      <c r="I202" s="119">
        <v>30927</v>
      </c>
      <c r="J202" s="119">
        <v>24517410.75</v>
      </c>
      <c r="K202" s="121">
        <v>43202</v>
      </c>
      <c r="L202" s="119">
        <v>2019</v>
      </c>
      <c r="M202" s="119" t="s">
        <v>626</v>
      </c>
    </row>
    <row r="203" spans="1:13">
      <c r="A203" s="119" t="s">
        <v>627</v>
      </c>
      <c r="B203" s="119" t="s">
        <v>395</v>
      </c>
      <c r="C203" s="119">
        <v>130.94999999999999</v>
      </c>
      <c r="D203" s="119">
        <v>133.30000000000001</v>
      </c>
      <c r="E203" s="119">
        <v>129.1</v>
      </c>
      <c r="F203" s="119">
        <v>130.44999999999999</v>
      </c>
      <c r="G203" s="119">
        <v>130.19999999999999</v>
      </c>
      <c r="H203" s="119">
        <v>130.80000000000001</v>
      </c>
      <c r="I203" s="119">
        <v>221147</v>
      </c>
      <c r="J203" s="119">
        <v>28956128.300000001</v>
      </c>
      <c r="K203" s="121">
        <v>43202</v>
      </c>
      <c r="L203" s="119">
        <v>3034</v>
      </c>
      <c r="M203" s="119" t="s">
        <v>628</v>
      </c>
    </row>
    <row r="204" spans="1:13">
      <c r="A204" s="119" t="s">
        <v>629</v>
      </c>
      <c r="B204" s="119" t="s">
        <v>395</v>
      </c>
      <c r="C204" s="119">
        <v>254</v>
      </c>
      <c r="D204" s="119">
        <v>254.8</v>
      </c>
      <c r="E204" s="119">
        <v>250.4</v>
      </c>
      <c r="F204" s="119">
        <v>252</v>
      </c>
      <c r="G204" s="119">
        <v>252.5</v>
      </c>
      <c r="H204" s="119">
        <v>255.3</v>
      </c>
      <c r="I204" s="119">
        <v>1953996</v>
      </c>
      <c r="J204" s="119">
        <v>492924828.39999998</v>
      </c>
      <c r="K204" s="121">
        <v>43202</v>
      </c>
      <c r="L204" s="119">
        <v>12440</v>
      </c>
      <c r="M204" s="119" t="s">
        <v>630</v>
      </c>
    </row>
    <row r="205" spans="1:13">
      <c r="A205" s="119" t="s">
        <v>52</v>
      </c>
      <c r="B205" s="119" t="s">
        <v>395</v>
      </c>
      <c r="C205" s="119">
        <v>19816.150000000001</v>
      </c>
      <c r="D205" s="119">
        <v>20298</v>
      </c>
      <c r="E205" s="119">
        <v>19662.400000000001</v>
      </c>
      <c r="F205" s="119">
        <v>20179.2</v>
      </c>
      <c r="G205" s="119">
        <v>20250</v>
      </c>
      <c r="H205" s="119">
        <v>19889.599999999999</v>
      </c>
      <c r="I205" s="119">
        <v>16540</v>
      </c>
      <c r="J205" s="119">
        <v>333497370.60000002</v>
      </c>
      <c r="K205" s="121">
        <v>43202</v>
      </c>
      <c r="L205" s="119">
        <v>4704</v>
      </c>
      <c r="M205" s="119" t="s">
        <v>631</v>
      </c>
    </row>
    <row r="206" spans="1:13">
      <c r="A206" s="119" t="s">
        <v>53</v>
      </c>
      <c r="B206" s="119" t="s">
        <v>395</v>
      </c>
      <c r="C206" s="119">
        <v>414</v>
      </c>
      <c r="D206" s="119">
        <v>423.25</v>
      </c>
      <c r="E206" s="119">
        <v>402.45</v>
      </c>
      <c r="F206" s="119">
        <v>418.65</v>
      </c>
      <c r="G206" s="119">
        <v>417</v>
      </c>
      <c r="H206" s="119">
        <v>417.3</v>
      </c>
      <c r="I206" s="119">
        <v>19347963</v>
      </c>
      <c r="J206" s="119">
        <v>7971913916.25</v>
      </c>
      <c r="K206" s="121">
        <v>43202</v>
      </c>
      <c r="L206" s="119">
        <v>181872</v>
      </c>
      <c r="M206" s="119" t="s">
        <v>632</v>
      </c>
    </row>
    <row r="207" spans="1:13">
      <c r="A207" s="119" t="s">
        <v>633</v>
      </c>
      <c r="B207" s="119" t="s">
        <v>395</v>
      </c>
      <c r="C207" s="119">
        <v>84.1</v>
      </c>
      <c r="D207" s="119">
        <v>85.6</v>
      </c>
      <c r="E207" s="119">
        <v>82.1</v>
      </c>
      <c r="F207" s="119">
        <v>84.55</v>
      </c>
      <c r="G207" s="119">
        <v>84.4</v>
      </c>
      <c r="H207" s="119">
        <v>83.35</v>
      </c>
      <c r="I207" s="119">
        <v>741607</v>
      </c>
      <c r="J207" s="119">
        <v>62050635</v>
      </c>
      <c r="K207" s="121">
        <v>43202</v>
      </c>
      <c r="L207" s="119">
        <v>6464</v>
      </c>
      <c r="M207" s="119" t="s">
        <v>634</v>
      </c>
    </row>
    <row r="208" spans="1:13">
      <c r="A208" s="119" t="s">
        <v>635</v>
      </c>
      <c r="B208" s="119" t="s">
        <v>395</v>
      </c>
      <c r="C208" s="119">
        <v>39.950000000000003</v>
      </c>
      <c r="D208" s="119">
        <v>40</v>
      </c>
      <c r="E208" s="119">
        <v>38.049999999999997</v>
      </c>
      <c r="F208" s="119">
        <v>38.549999999999997</v>
      </c>
      <c r="G208" s="119">
        <v>38.35</v>
      </c>
      <c r="H208" s="119">
        <v>39.9</v>
      </c>
      <c r="I208" s="119">
        <v>96305</v>
      </c>
      <c r="J208" s="119">
        <v>3767907.9</v>
      </c>
      <c r="K208" s="121">
        <v>43202</v>
      </c>
      <c r="L208" s="119">
        <v>788</v>
      </c>
      <c r="M208" s="119" t="s">
        <v>636</v>
      </c>
    </row>
    <row r="209" spans="1:13">
      <c r="A209" s="119" t="s">
        <v>637</v>
      </c>
      <c r="B209" s="119" t="s">
        <v>395</v>
      </c>
      <c r="C209" s="119">
        <v>255.75</v>
      </c>
      <c r="D209" s="119">
        <v>260</v>
      </c>
      <c r="E209" s="119">
        <v>250.05</v>
      </c>
      <c r="F209" s="119">
        <v>251.75</v>
      </c>
      <c r="G209" s="119">
        <v>252.8</v>
      </c>
      <c r="H209" s="119">
        <v>256.39999999999998</v>
      </c>
      <c r="I209" s="119">
        <v>31786</v>
      </c>
      <c r="J209" s="119">
        <v>8085618.0499999998</v>
      </c>
      <c r="K209" s="121">
        <v>43202</v>
      </c>
      <c r="L209" s="119">
        <v>1310</v>
      </c>
      <c r="M209" s="119" t="s">
        <v>638</v>
      </c>
    </row>
    <row r="210" spans="1:13">
      <c r="A210" s="119" t="s">
        <v>193</v>
      </c>
      <c r="B210" s="119" t="s">
        <v>395</v>
      </c>
      <c r="C210" s="119">
        <v>5133</v>
      </c>
      <c r="D210" s="119">
        <v>5203</v>
      </c>
      <c r="E210" s="119">
        <v>5110</v>
      </c>
      <c r="F210" s="119">
        <v>5162.8500000000004</v>
      </c>
      <c r="G210" s="119">
        <v>5165</v>
      </c>
      <c r="H210" s="119">
        <v>5135.3500000000004</v>
      </c>
      <c r="I210" s="119">
        <v>111689</v>
      </c>
      <c r="J210" s="119">
        <v>577593381.10000002</v>
      </c>
      <c r="K210" s="121">
        <v>43202</v>
      </c>
      <c r="L210" s="119">
        <v>6039</v>
      </c>
      <c r="M210" s="119" t="s">
        <v>639</v>
      </c>
    </row>
    <row r="211" spans="1:13">
      <c r="A211" s="119" t="s">
        <v>2672</v>
      </c>
      <c r="B211" s="119" t="s">
        <v>395</v>
      </c>
      <c r="C211" s="119">
        <v>191.55</v>
      </c>
      <c r="D211" s="119">
        <v>194.95</v>
      </c>
      <c r="E211" s="119">
        <v>188.75</v>
      </c>
      <c r="F211" s="119">
        <v>192.55</v>
      </c>
      <c r="G211" s="119">
        <v>193</v>
      </c>
      <c r="H211" s="119">
        <v>191.65</v>
      </c>
      <c r="I211" s="119">
        <v>12784</v>
      </c>
      <c r="J211" s="119">
        <v>2458691.5</v>
      </c>
      <c r="K211" s="121">
        <v>43202</v>
      </c>
      <c r="L211" s="119">
        <v>365</v>
      </c>
      <c r="M211" s="119" t="s">
        <v>2676</v>
      </c>
    </row>
    <row r="212" spans="1:13">
      <c r="A212" s="119" t="s">
        <v>640</v>
      </c>
      <c r="B212" s="119" t="s">
        <v>395</v>
      </c>
      <c r="C212" s="119">
        <v>85.65</v>
      </c>
      <c r="D212" s="119">
        <v>92</v>
      </c>
      <c r="E212" s="119">
        <v>84.75</v>
      </c>
      <c r="F212" s="119">
        <v>89.25</v>
      </c>
      <c r="G212" s="119">
        <v>89</v>
      </c>
      <c r="H212" s="119">
        <v>85.7</v>
      </c>
      <c r="I212" s="119">
        <v>114352</v>
      </c>
      <c r="J212" s="119">
        <v>10216217.85</v>
      </c>
      <c r="K212" s="121">
        <v>43202</v>
      </c>
      <c r="L212" s="119">
        <v>1399</v>
      </c>
      <c r="M212" s="119" t="s">
        <v>641</v>
      </c>
    </row>
    <row r="213" spans="1:13">
      <c r="A213" s="119" t="s">
        <v>258</v>
      </c>
      <c r="B213" s="119" t="s">
        <v>395</v>
      </c>
      <c r="C213" s="119">
        <v>819.9</v>
      </c>
      <c r="D213" s="119">
        <v>826</v>
      </c>
      <c r="E213" s="119">
        <v>806.3</v>
      </c>
      <c r="F213" s="119">
        <v>824.75</v>
      </c>
      <c r="G213" s="119">
        <v>826</v>
      </c>
      <c r="H213" s="119">
        <v>814.5</v>
      </c>
      <c r="I213" s="119">
        <v>127187</v>
      </c>
      <c r="J213" s="119">
        <v>104504601.45</v>
      </c>
      <c r="K213" s="121">
        <v>43202</v>
      </c>
      <c r="L213" s="119">
        <v>5407</v>
      </c>
      <c r="M213" s="119" t="s">
        <v>2378</v>
      </c>
    </row>
    <row r="214" spans="1:13">
      <c r="A214" s="119" t="s">
        <v>2964</v>
      </c>
      <c r="B214" s="119" t="s">
        <v>395</v>
      </c>
      <c r="C214" s="119">
        <v>4.05</v>
      </c>
      <c r="D214" s="119">
        <v>4.3</v>
      </c>
      <c r="E214" s="119">
        <v>4.05</v>
      </c>
      <c r="F214" s="119">
        <v>4.0999999999999996</v>
      </c>
      <c r="G214" s="119">
        <v>4.0999999999999996</v>
      </c>
      <c r="H214" s="119">
        <v>4.1500000000000004</v>
      </c>
      <c r="I214" s="119">
        <v>51383</v>
      </c>
      <c r="J214" s="119">
        <v>213753.9</v>
      </c>
      <c r="K214" s="121">
        <v>43202</v>
      </c>
      <c r="L214" s="119">
        <v>115</v>
      </c>
      <c r="M214" s="119" t="s">
        <v>2965</v>
      </c>
    </row>
    <row r="215" spans="1:13">
      <c r="A215" s="119" t="s">
        <v>642</v>
      </c>
      <c r="B215" s="119" t="s">
        <v>395</v>
      </c>
      <c r="C215" s="119">
        <v>71.3</v>
      </c>
      <c r="D215" s="119">
        <v>72.8</v>
      </c>
      <c r="E215" s="119">
        <v>70.05</v>
      </c>
      <c r="F215" s="119">
        <v>71.55</v>
      </c>
      <c r="G215" s="119">
        <v>71.8</v>
      </c>
      <c r="H215" s="119">
        <v>72.150000000000006</v>
      </c>
      <c r="I215" s="119">
        <v>10125</v>
      </c>
      <c r="J215" s="119">
        <v>721776.35</v>
      </c>
      <c r="K215" s="121">
        <v>43202</v>
      </c>
      <c r="L215" s="119">
        <v>207</v>
      </c>
      <c r="M215" s="119" t="s">
        <v>643</v>
      </c>
    </row>
    <row r="216" spans="1:13">
      <c r="A216" s="119" t="s">
        <v>3263</v>
      </c>
      <c r="B216" s="119" t="s">
        <v>395</v>
      </c>
      <c r="C216" s="119">
        <v>2899</v>
      </c>
      <c r="D216" s="119">
        <v>2929</v>
      </c>
      <c r="E216" s="119">
        <v>2899</v>
      </c>
      <c r="F216" s="119">
        <v>2929</v>
      </c>
      <c r="G216" s="119">
        <v>2929</v>
      </c>
      <c r="H216" s="119">
        <v>2882</v>
      </c>
      <c r="I216" s="119">
        <v>30</v>
      </c>
      <c r="J216" s="119">
        <v>87051.95</v>
      </c>
      <c r="K216" s="121">
        <v>43202</v>
      </c>
      <c r="L216" s="119">
        <v>6</v>
      </c>
      <c r="M216" s="119" t="s">
        <v>3264</v>
      </c>
    </row>
    <row r="217" spans="1:13">
      <c r="A217" s="119" t="s">
        <v>3265</v>
      </c>
      <c r="B217" s="119" t="s">
        <v>395</v>
      </c>
      <c r="C217" s="119">
        <v>107.5</v>
      </c>
      <c r="D217" s="119">
        <v>114</v>
      </c>
      <c r="E217" s="119">
        <v>107.5</v>
      </c>
      <c r="F217" s="119">
        <v>112.66</v>
      </c>
      <c r="G217" s="119">
        <v>112.89</v>
      </c>
      <c r="H217" s="119">
        <v>111.65</v>
      </c>
      <c r="I217" s="119">
        <v>226</v>
      </c>
      <c r="J217" s="119">
        <v>25241.91</v>
      </c>
      <c r="K217" s="121">
        <v>43202</v>
      </c>
      <c r="L217" s="119">
        <v>17</v>
      </c>
      <c r="M217" s="119" t="s">
        <v>3266</v>
      </c>
    </row>
    <row r="218" spans="1:13">
      <c r="A218" s="119" t="s">
        <v>2966</v>
      </c>
      <c r="B218" s="119" t="s">
        <v>395</v>
      </c>
      <c r="C218" s="119">
        <v>519</v>
      </c>
      <c r="D218" s="119">
        <v>523</v>
      </c>
      <c r="E218" s="119">
        <v>510</v>
      </c>
      <c r="F218" s="119">
        <v>512.75</v>
      </c>
      <c r="G218" s="119">
        <v>510</v>
      </c>
      <c r="H218" s="119">
        <v>518.6</v>
      </c>
      <c r="I218" s="119">
        <v>5786</v>
      </c>
      <c r="J218" s="119">
        <v>2970829.3</v>
      </c>
      <c r="K218" s="121">
        <v>43202</v>
      </c>
      <c r="L218" s="119">
        <v>196</v>
      </c>
      <c r="M218" s="119" t="s">
        <v>2967</v>
      </c>
    </row>
    <row r="219" spans="1:13">
      <c r="A219" s="119" t="s">
        <v>644</v>
      </c>
      <c r="B219" s="119" t="s">
        <v>395</v>
      </c>
      <c r="C219" s="119">
        <v>189.05</v>
      </c>
      <c r="D219" s="119">
        <v>191.4</v>
      </c>
      <c r="E219" s="119">
        <v>189.05</v>
      </c>
      <c r="F219" s="119">
        <v>189.6</v>
      </c>
      <c r="G219" s="119">
        <v>189.5</v>
      </c>
      <c r="H219" s="119">
        <v>188.5</v>
      </c>
      <c r="I219" s="119">
        <v>17295</v>
      </c>
      <c r="J219" s="119">
        <v>3287226.8</v>
      </c>
      <c r="K219" s="121">
        <v>43202</v>
      </c>
      <c r="L219" s="119">
        <v>386</v>
      </c>
      <c r="M219" s="119" t="s">
        <v>645</v>
      </c>
    </row>
    <row r="220" spans="1:13">
      <c r="A220" s="119" t="s">
        <v>195</v>
      </c>
      <c r="B220" s="119" t="s">
        <v>395</v>
      </c>
      <c r="C220" s="119">
        <v>391.1</v>
      </c>
      <c r="D220" s="119">
        <v>395.15</v>
      </c>
      <c r="E220" s="119">
        <v>388</v>
      </c>
      <c r="F220" s="119">
        <v>390.2</v>
      </c>
      <c r="G220" s="119">
        <v>389</v>
      </c>
      <c r="H220" s="119">
        <v>389.35</v>
      </c>
      <c r="I220" s="119">
        <v>571541</v>
      </c>
      <c r="J220" s="119">
        <v>223735875.05000001</v>
      </c>
      <c r="K220" s="121">
        <v>43202</v>
      </c>
      <c r="L220" s="119">
        <v>12110</v>
      </c>
      <c r="M220" s="119" t="s">
        <v>646</v>
      </c>
    </row>
    <row r="221" spans="1:13">
      <c r="A221" s="119" t="s">
        <v>2968</v>
      </c>
      <c r="B221" s="119" t="s">
        <v>395</v>
      </c>
      <c r="C221" s="119">
        <v>35.1</v>
      </c>
      <c r="D221" s="119">
        <v>38.950000000000003</v>
      </c>
      <c r="E221" s="119">
        <v>35.1</v>
      </c>
      <c r="F221" s="119">
        <v>37.549999999999997</v>
      </c>
      <c r="G221" s="119">
        <v>36.6</v>
      </c>
      <c r="H221" s="119">
        <v>36</v>
      </c>
      <c r="I221" s="119">
        <v>16607</v>
      </c>
      <c r="J221" s="119">
        <v>610956.44999999995</v>
      </c>
      <c r="K221" s="121">
        <v>43202</v>
      </c>
      <c r="L221" s="119">
        <v>182</v>
      </c>
      <c r="M221" s="119" t="s">
        <v>2969</v>
      </c>
    </row>
    <row r="222" spans="1:13">
      <c r="A222" s="119" t="s">
        <v>647</v>
      </c>
      <c r="B222" s="119" t="s">
        <v>395</v>
      </c>
      <c r="C222" s="119">
        <v>109.6</v>
      </c>
      <c r="D222" s="119">
        <v>115.75</v>
      </c>
      <c r="E222" s="119">
        <v>109.15</v>
      </c>
      <c r="F222" s="119">
        <v>114.6</v>
      </c>
      <c r="G222" s="119">
        <v>114</v>
      </c>
      <c r="H222" s="119">
        <v>109.05</v>
      </c>
      <c r="I222" s="119">
        <v>2402135</v>
      </c>
      <c r="J222" s="119">
        <v>268812090.14999998</v>
      </c>
      <c r="K222" s="121">
        <v>43202</v>
      </c>
      <c r="L222" s="119">
        <v>12047</v>
      </c>
      <c r="M222" s="119" t="s">
        <v>648</v>
      </c>
    </row>
    <row r="223" spans="1:13">
      <c r="A223" s="119" t="s">
        <v>54</v>
      </c>
      <c r="B223" s="119" t="s">
        <v>395</v>
      </c>
      <c r="C223" s="119">
        <v>279.8</v>
      </c>
      <c r="D223" s="119">
        <v>284.85000000000002</v>
      </c>
      <c r="E223" s="119">
        <v>276.55</v>
      </c>
      <c r="F223" s="119">
        <v>278</v>
      </c>
      <c r="G223" s="119">
        <v>277.75</v>
      </c>
      <c r="H223" s="119">
        <v>280.60000000000002</v>
      </c>
      <c r="I223" s="119">
        <v>6776149</v>
      </c>
      <c r="J223" s="119">
        <v>1903882279.75</v>
      </c>
      <c r="K223" s="121">
        <v>43202</v>
      </c>
      <c r="L223" s="119">
        <v>45043</v>
      </c>
      <c r="M223" s="119" t="s">
        <v>649</v>
      </c>
    </row>
    <row r="224" spans="1:13">
      <c r="A224" s="119" t="s">
        <v>2970</v>
      </c>
      <c r="B224" s="119" t="s">
        <v>395</v>
      </c>
      <c r="C224" s="119">
        <v>56.55</v>
      </c>
      <c r="D224" s="119">
        <v>57.8</v>
      </c>
      <c r="E224" s="119">
        <v>54</v>
      </c>
      <c r="F224" s="119">
        <v>54.95</v>
      </c>
      <c r="G224" s="119">
        <v>54.3</v>
      </c>
      <c r="H224" s="119">
        <v>56.55</v>
      </c>
      <c r="I224" s="119">
        <v>44075</v>
      </c>
      <c r="J224" s="119">
        <v>2468719.1</v>
      </c>
      <c r="K224" s="121">
        <v>43202</v>
      </c>
      <c r="L224" s="119">
        <v>357</v>
      </c>
      <c r="M224" s="119" t="s">
        <v>2971</v>
      </c>
    </row>
    <row r="225" spans="1:13">
      <c r="A225" s="119" t="s">
        <v>650</v>
      </c>
      <c r="B225" s="119" t="s">
        <v>395</v>
      </c>
      <c r="C225" s="119">
        <v>442</v>
      </c>
      <c r="D225" s="119">
        <v>446.9</v>
      </c>
      <c r="E225" s="119">
        <v>438.55</v>
      </c>
      <c r="F225" s="119">
        <v>443.85</v>
      </c>
      <c r="G225" s="119">
        <v>443.5</v>
      </c>
      <c r="H225" s="119">
        <v>442.95</v>
      </c>
      <c r="I225" s="119">
        <v>535230</v>
      </c>
      <c r="J225" s="119">
        <v>237505696.55000001</v>
      </c>
      <c r="K225" s="121">
        <v>43202</v>
      </c>
      <c r="L225" s="119">
        <v>9700</v>
      </c>
      <c r="M225" s="119" t="s">
        <v>2719</v>
      </c>
    </row>
    <row r="226" spans="1:13">
      <c r="A226" s="119" t="s">
        <v>2683</v>
      </c>
      <c r="B226" s="119" t="s">
        <v>395</v>
      </c>
      <c r="C226" s="119">
        <v>337.45</v>
      </c>
      <c r="D226" s="119">
        <v>352.9</v>
      </c>
      <c r="E226" s="119">
        <v>335.05</v>
      </c>
      <c r="F226" s="119">
        <v>344.75</v>
      </c>
      <c r="G226" s="119">
        <v>343.05</v>
      </c>
      <c r="H226" s="119">
        <v>335.65</v>
      </c>
      <c r="I226" s="119">
        <v>370131</v>
      </c>
      <c r="J226" s="119">
        <v>127547355.84999999</v>
      </c>
      <c r="K226" s="121">
        <v>43202</v>
      </c>
      <c r="L226" s="119">
        <v>8463</v>
      </c>
      <c r="M226" s="119" t="s">
        <v>2684</v>
      </c>
    </row>
    <row r="227" spans="1:13">
      <c r="A227" s="119" t="s">
        <v>651</v>
      </c>
      <c r="B227" s="119" t="s">
        <v>395</v>
      </c>
      <c r="C227" s="119">
        <v>650</v>
      </c>
      <c r="D227" s="119">
        <v>651.75</v>
      </c>
      <c r="E227" s="119">
        <v>643.04999999999995</v>
      </c>
      <c r="F227" s="119">
        <v>644.79999999999995</v>
      </c>
      <c r="G227" s="119">
        <v>644.25</v>
      </c>
      <c r="H227" s="119">
        <v>652.45000000000005</v>
      </c>
      <c r="I227" s="119">
        <v>260755</v>
      </c>
      <c r="J227" s="119">
        <v>168724201.94999999</v>
      </c>
      <c r="K227" s="121">
        <v>43202</v>
      </c>
      <c r="L227" s="119">
        <v>7068</v>
      </c>
      <c r="M227" s="119" t="s">
        <v>652</v>
      </c>
    </row>
    <row r="228" spans="1:13">
      <c r="A228" s="119" t="s">
        <v>653</v>
      </c>
      <c r="B228" s="119" t="s">
        <v>395</v>
      </c>
      <c r="C228" s="119">
        <v>586.9</v>
      </c>
      <c r="D228" s="119">
        <v>604.85</v>
      </c>
      <c r="E228" s="119">
        <v>584.29999999999995</v>
      </c>
      <c r="F228" s="119">
        <v>595.6</v>
      </c>
      <c r="G228" s="119">
        <v>596</v>
      </c>
      <c r="H228" s="119">
        <v>581.85</v>
      </c>
      <c r="I228" s="119">
        <v>41938</v>
      </c>
      <c r="J228" s="119">
        <v>24980939.149999999</v>
      </c>
      <c r="K228" s="121">
        <v>43202</v>
      </c>
      <c r="L228" s="119">
        <v>1937</v>
      </c>
      <c r="M228" s="119" t="s">
        <v>2263</v>
      </c>
    </row>
    <row r="229" spans="1:13">
      <c r="A229" s="119" t="s">
        <v>2360</v>
      </c>
      <c r="B229" s="119" t="s">
        <v>395</v>
      </c>
      <c r="C229" s="119">
        <v>440.15</v>
      </c>
      <c r="D229" s="119">
        <v>448.4</v>
      </c>
      <c r="E229" s="119">
        <v>433</v>
      </c>
      <c r="F229" s="119">
        <v>436.15</v>
      </c>
      <c r="G229" s="119">
        <v>435.2</v>
      </c>
      <c r="H229" s="119">
        <v>434.65</v>
      </c>
      <c r="I229" s="119">
        <v>2767</v>
      </c>
      <c r="J229" s="119">
        <v>1216351.55</v>
      </c>
      <c r="K229" s="121">
        <v>43202</v>
      </c>
      <c r="L229" s="119">
        <v>134</v>
      </c>
      <c r="M229" s="119" t="s">
        <v>2361</v>
      </c>
    </row>
    <row r="230" spans="1:13">
      <c r="A230" s="119" t="s">
        <v>654</v>
      </c>
      <c r="B230" s="119" t="s">
        <v>395</v>
      </c>
      <c r="C230" s="119">
        <v>365.5</v>
      </c>
      <c r="D230" s="119">
        <v>365.5</v>
      </c>
      <c r="E230" s="119">
        <v>356.1</v>
      </c>
      <c r="F230" s="119">
        <v>357.85</v>
      </c>
      <c r="G230" s="119">
        <v>356.25</v>
      </c>
      <c r="H230" s="119">
        <v>362.15</v>
      </c>
      <c r="I230" s="119">
        <v>16670</v>
      </c>
      <c r="J230" s="119">
        <v>5976004.0499999998</v>
      </c>
      <c r="K230" s="121">
        <v>43202</v>
      </c>
      <c r="L230" s="119">
        <v>520</v>
      </c>
      <c r="M230" s="119" t="s">
        <v>655</v>
      </c>
    </row>
    <row r="231" spans="1:13">
      <c r="A231" s="119" t="s">
        <v>656</v>
      </c>
      <c r="B231" s="119" t="s">
        <v>395</v>
      </c>
      <c r="C231" s="119">
        <v>116.4</v>
      </c>
      <c r="D231" s="119">
        <v>116.5</v>
      </c>
      <c r="E231" s="119">
        <v>114.2</v>
      </c>
      <c r="F231" s="119">
        <v>114.9</v>
      </c>
      <c r="G231" s="119">
        <v>114.3</v>
      </c>
      <c r="H231" s="119">
        <v>115.7</v>
      </c>
      <c r="I231" s="119">
        <v>35886</v>
      </c>
      <c r="J231" s="119">
        <v>4129372.15</v>
      </c>
      <c r="K231" s="121">
        <v>43202</v>
      </c>
      <c r="L231" s="119">
        <v>464</v>
      </c>
      <c r="M231" s="119" t="s">
        <v>657</v>
      </c>
    </row>
    <row r="232" spans="1:13">
      <c r="A232" s="119" t="s">
        <v>658</v>
      </c>
      <c r="B232" s="119" t="s">
        <v>395</v>
      </c>
      <c r="C232" s="119">
        <v>1332.4</v>
      </c>
      <c r="D232" s="119">
        <v>1335.15</v>
      </c>
      <c r="E232" s="119">
        <v>1234.7</v>
      </c>
      <c r="F232" s="119">
        <v>1283.55</v>
      </c>
      <c r="G232" s="119">
        <v>1278.8</v>
      </c>
      <c r="H232" s="119">
        <v>1332.7</v>
      </c>
      <c r="I232" s="119">
        <v>85290</v>
      </c>
      <c r="J232" s="119">
        <v>110156353.75</v>
      </c>
      <c r="K232" s="121">
        <v>43202</v>
      </c>
      <c r="L232" s="119">
        <v>6000</v>
      </c>
      <c r="M232" s="119" t="s">
        <v>659</v>
      </c>
    </row>
    <row r="233" spans="1:13">
      <c r="A233" s="119" t="s">
        <v>2972</v>
      </c>
      <c r="B233" s="119" t="s">
        <v>395</v>
      </c>
      <c r="C233" s="119">
        <v>4.5</v>
      </c>
      <c r="D233" s="119">
        <v>4.5</v>
      </c>
      <c r="E233" s="119">
        <v>4.3499999999999996</v>
      </c>
      <c r="F233" s="119">
        <v>4.3499999999999996</v>
      </c>
      <c r="G233" s="119">
        <v>4.3499999999999996</v>
      </c>
      <c r="H233" s="119">
        <v>4.55</v>
      </c>
      <c r="I233" s="119">
        <v>787253</v>
      </c>
      <c r="J233" s="119">
        <v>3452096.45</v>
      </c>
      <c r="K233" s="121">
        <v>43202</v>
      </c>
      <c r="L233" s="119">
        <v>330</v>
      </c>
      <c r="M233" s="119" t="s">
        <v>2973</v>
      </c>
    </row>
    <row r="234" spans="1:13">
      <c r="A234" s="119" t="s">
        <v>233</v>
      </c>
      <c r="B234" s="119" t="s">
        <v>395</v>
      </c>
      <c r="C234" s="119">
        <v>206.75</v>
      </c>
      <c r="D234" s="119">
        <v>206.75</v>
      </c>
      <c r="E234" s="119">
        <v>202.2</v>
      </c>
      <c r="F234" s="119">
        <v>205.2</v>
      </c>
      <c r="G234" s="119">
        <v>205</v>
      </c>
      <c r="H234" s="119">
        <v>206.3</v>
      </c>
      <c r="I234" s="119">
        <v>903371</v>
      </c>
      <c r="J234" s="119">
        <v>184626885.69999999</v>
      </c>
      <c r="K234" s="121">
        <v>43202</v>
      </c>
      <c r="L234" s="119">
        <v>12004</v>
      </c>
      <c r="M234" s="119" t="s">
        <v>660</v>
      </c>
    </row>
    <row r="235" spans="1:13">
      <c r="A235" s="119" t="s">
        <v>2974</v>
      </c>
      <c r="B235" s="119" t="s">
        <v>395</v>
      </c>
      <c r="C235" s="119">
        <v>4.4000000000000004</v>
      </c>
      <c r="D235" s="119">
        <v>4.4000000000000004</v>
      </c>
      <c r="E235" s="119">
        <v>4.0999999999999996</v>
      </c>
      <c r="F235" s="119">
        <v>4.1500000000000004</v>
      </c>
      <c r="G235" s="119">
        <v>4.1500000000000004</v>
      </c>
      <c r="H235" s="119">
        <v>4.1500000000000004</v>
      </c>
      <c r="I235" s="119">
        <v>61451</v>
      </c>
      <c r="J235" s="119">
        <v>257163.05</v>
      </c>
      <c r="K235" s="121">
        <v>43202</v>
      </c>
      <c r="L235" s="119">
        <v>75</v>
      </c>
      <c r="M235" s="119" t="s">
        <v>2975</v>
      </c>
    </row>
    <row r="236" spans="1:13">
      <c r="A236" s="119" t="s">
        <v>2976</v>
      </c>
      <c r="B236" s="119" t="s">
        <v>395</v>
      </c>
      <c r="C236" s="119">
        <v>12.8</v>
      </c>
      <c r="D236" s="119">
        <v>13.15</v>
      </c>
      <c r="E236" s="119">
        <v>12.8</v>
      </c>
      <c r="F236" s="119">
        <v>12.85</v>
      </c>
      <c r="G236" s="119">
        <v>12.8</v>
      </c>
      <c r="H236" s="119">
        <v>13</v>
      </c>
      <c r="I236" s="119">
        <v>34740</v>
      </c>
      <c r="J236" s="119">
        <v>448866.45</v>
      </c>
      <c r="K236" s="121">
        <v>43202</v>
      </c>
      <c r="L236" s="119">
        <v>143</v>
      </c>
      <c r="M236" s="119" t="s">
        <v>2977</v>
      </c>
    </row>
    <row r="237" spans="1:13">
      <c r="A237" s="119" t="s">
        <v>661</v>
      </c>
      <c r="B237" s="119" t="s">
        <v>395</v>
      </c>
      <c r="C237" s="119">
        <v>290.64999999999998</v>
      </c>
      <c r="D237" s="119">
        <v>293.85000000000002</v>
      </c>
      <c r="E237" s="119">
        <v>287</v>
      </c>
      <c r="F237" s="119">
        <v>288.45</v>
      </c>
      <c r="G237" s="119">
        <v>288.45</v>
      </c>
      <c r="H237" s="119">
        <v>287.89999999999998</v>
      </c>
      <c r="I237" s="119">
        <v>46693</v>
      </c>
      <c r="J237" s="119">
        <v>13487202.300000001</v>
      </c>
      <c r="K237" s="121">
        <v>43202</v>
      </c>
      <c r="L237" s="119">
        <v>841</v>
      </c>
      <c r="M237" s="119" t="s">
        <v>662</v>
      </c>
    </row>
    <row r="238" spans="1:13">
      <c r="A238" s="119" t="s">
        <v>2524</v>
      </c>
      <c r="B238" s="119" t="s">
        <v>395</v>
      </c>
      <c r="C238" s="119">
        <v>299</v>
      </c>
      <c r="D238" s="119">
        <v>301.95</v>
      </c>
      <c r="E238" s="119">
        <v>294</v>
      </c>
      <c r="F238" s="119">
        <v>295</v>
      </c>
      <c r="G238" s="119">
        <v>294.8</v>
      </c>
      <c r="H238" s="119">
        <v>298.10000000000002</v>
      </c>
      <c r="I238" s="119">
        <v>301092</v>
      </c>
      <c r="J238" s="119">
        <v>89496138.049999997</v>
      </c>
      <c r="K238" s="121">
        <v>43202</v>
      </c>
      <c r="L238" s="119">
        <v>6891</v>
      </c>
      <c r="M238" s="119" t="s">
        <v>2525</v>
      </c>
    </row>
    <row r="239" spans="1:13">
      <c r="A239" s="119" t="s">
        <v>232</v>
      </c>
      <c r="B239" s="119" t="s">
        <v>395</v>
      </c>
      <c r="C239" s="119">
        <v>1595</v>
      </c>
      <c r="D239" s="119">
        <v>1627.8</v>
      </c>
      <c r="E239" s="119">
        <v>1569.05</v>
      </c>
      <c r="F239" s="119">
        <v>1601.15</v>
      </c>
      <c r="G239" s="119">
        <v>1600</v>
      </c>
      <c r="H239" s="119">
        <v>1599.9</v>
      </c>
      <c r="I239" s="119">
        <v>1285135</v>
      </c>
      <c r="J239" s="119">
        <v>2058928280.25</v>
      </c>
      <c r="K239" s="121">
        <v>43202</v>
      </c>
      <c r="L239" s="119">
        <v>34934</v>
      </c>
      <c r="M239" s="119" t="s">
        <v>663</v>
      </c>
    </row>
    <row r="240" spans="1:13">
      <c r="A240" s="119" t="s">
        <v>2978</v>
      </c>
      <c r="B240" s="119" t="s">
        <v>395</v>
      </c>
      <c r="C240" s="119">
        <v>17.899999999999999</v>
      </c>
      <c r="D240" s="119">
        <v>18.05</v>
      </c>
      <c r="E240" s="119">
        <v>17.149999999999999</v>
      </c>
      <c r="F240" s="119">
        <v>17.5</v>
      </c>
      <c r="G240" s="119">
        <v>17.25</v>
      </c>
      <c r="H240" s="119">
        <v>17.75</v>
      </c>
      <c r="I240" s="119">
        <v>49940</v>
      </c>
      <c r="J240" s="119">
        <v>877976.7</v>
      </c>
      <c r="K240" s="121">
        <v>43202</v>
      </c>
      <c r="L240" s="119">
        <v>150</v>
      </c>
      <c r="M240" s="119" t="s">
        <v>2979</v>
      </c>
    </row>
    <row r="241" spans="1:13">
      <c r="A241" s="119" t="s">
        <v>2795</v>
      </c>
      <c r="B241" s="119" t="s">
        <v>395</v>
      </c>
      <c r="C241" s="119">
        <v>16.7</v>
      </c>
      <c r="D241" s="119">
        <v>16.8</v>
      </c>
      <c r="E241" s="119">
        <v>15.75</v>
      </c>
      <c r="F241" s="119">
        <v>16.8</v>
      </c>
      <c r="G241" s="119">
        <v>16.8</v>
      </c>
      <c r="H241" s="119">
        <v>16.75</v>
      </c>
      <c r="I241" s="119">
        <v>34579</v>
      </c>
      <c r="J241" s="119">
        <v>569462.44999999995</v>
      </c>
      <c r="K241" s="121">
        <v>43202</v>
      </c>
      <c r="L241" s="119">
        <v>169</v>
      </c>
      <c r="M241" s="119" t="s">
        <v>2796</v>
      </c>
    </row>
    <row r="242" spans="1:13">
      <c r="A242" s="119" t="s">
        <v>664</v>
      </c>
      <c r="B242" s="119" t="s">
        <v>395</v>
      </c>
      <c r="C242" s="119">
        <v>16.149999999999999</v>
      </c>
      <c r="D242" s="119">
        <v>16.149999999999999</v>
      </c>
      <c r="E242" s="119">
        <v>15.35</v>
      </c>
      <c r="F242" s="119">
        <v>15.6</v>
      </c>
      <c r="G242" s="119">
        <v>15.55</v>
      </c>
      <c r="H242" s="119">
        <v>15.95</v>
      </c>
      <c r="I242" s="119">
        <v>21333</v>
      </c>
      <c r="J242" s="119">
        <v>336347.6</v>
      </c>
      <c r="K242" s="121">
        <v>43202</v>
      </c>
      <c r="L242" s="119">
        <v>90</v>
      </c>
      <c r="M242" s="119" t="s">
        <v>665</v>
      </c>
    </row>
    <row r="243" spans="1:13">
      <c r="A243" s="119" t="s">
        <v>666</v>
      </c>
      <c r="B243" s="119" t="s">
        <v>395</v>
      </c>
      <c r="C243" s="119">
        <v>355</v>
      </c>
      <c r="D243" s="119">
        <v>360</v>
      </c>
      <c r="E243" s="119">
        <v>352.65</v>
      </c>
      <c r="F243" s="119">
        <v>355.35</v>
      </c>
      <c r="G243" s="119">
        <v>355.05</v>
      </c>
      <c r="H243" s="119">
        <v>356.75</v>
      </c>
      <c r="I243" s="119">
        <v>17356</v>
      </c>
      <c r="J243" s="119">
        <v>6181880.6500000004</v>
      </c>
      <c r="K243" s="121">
        <v>43202</v>
      </c>
      <c r="L243" s="119">
        <v>655</v>
      </c>
      <c r="M243" s="119" t="s">
        <v>667</v>
      </c>
    </row>
    <row r="244" spans="1:13">
      <c r="A244" s="119" t="s">
        <v>2797</v>
      </c>
      <c r="B244" s="119" t="s">
        <v>395</v>
      </c>
      <c r="C244" s="119">
        <v>5.8</v>
      </c>
      <c r="D244" s="119">
        <v>5.95</v>
      </c>
      <c r="E244" s="119">
        <v>5.55</v>
      </c>
      <c r="F244" s="119">
        <v>5.6</v>
      </c>
      <c r="G244" s="119">
        <v>5.55</v>
      </c>
      <c r="H244" s="119">
        <v>5.8</v>
      </c>
      <c r="I244" s="119">
        <v>48718</v>
      </c>
      <c r="J244" s="119">
        <v>277115.5</v>
      </c>
      <c r="K244" s="121">
        <v>43202</v>
      </c>
      <c r="L244" s="119">
        <v>93</v>
      </c>
      <c r="M244" s="119" t="s">
        <v>2798</v>
      </c>
    </row>
    <row r="245" spans="1:13">
      <c r="A245" s="119" t="s">
        <v>668</v>
      </c>
      <c r="B245" s="119" t="s">
        <v>395</v>
      </c>
      <c r="C245" s="119">
        <v>70</v>
      </c>
      <c r="D245" s="119">
        <v>70.400000000000006</v>
      </c>
      <c r="E245" s="119">
        <v>69.2</v>
      </c>
      <c r="F245" s="119">
        <v>69.900000000000006</v>
      </c>
      <c r="G245" s="119">
        <v>69.75</v>
      </c>
      <c r="H245" s="119">
        <v>70.05</v>
      </c>
      <c r="I245" s="119">
        <v>281235</v>
      </c>
      <c r="J245" s="119">
        <v>19676111.75</v>
      </c>
      <c r="K245" s="121">
        <v>43202</v>
      </c>
      <c r="L245" s="119">
        <v>1646</v>
      </c>
      <c r="M245" s="119" t="s">
        <v>669</v>
      </c>
    </row>
    <row r="246" spans="1:13">
      <c r="A246" s="119" t="s">
        <v>3337</v>
      </c>
      <c r="B246" s="119" t="s">
        <v>395</v>
      </c>
      <c r="C246" s="119">
        <v>61.95</v>
      </c>
      <c r="D246" s="119">
        <v>63</v>
      </c>
      <c r="E246" s="119">
        <v>60.6</v>
      </c>
      <c r="F246" s="119">
        <v>62</v>
      </c>
      <c r="G246" s="119">
        <v>62</v>
      </c>
      <c r="H246" s="119">
        <v>61.5</v>
      </c>
      <c r="I246" s="119">
        <v>160427</v>
      </c>
      <c r="J246" s="119">
        <v>9970200.9499999993</v>
      </c>
      <c r="K246" s="121">
        <v>43202</v>
      </c>
      <c r="L246" s="119">
        <v>904</v>
      </c>
      <c r="M246" s="119" t="s">
        <v>3338</v>
      </c>
    </row>
    <row r="247" spans="1:13">
      <c r="A247" s="119" t="s">
        <v>670</v>
      </c>
      <c r="B247" s="119" t="s">
        <v>395</v>
      </c>
      <c r="C247" s="119">
        <v>536.04999999999995</v>
      </c>
      <c r="D247" s="119">
        <v>547.1</v>
      </c>
      <c r="E247" s="119">
        <v>530</v>
      </c>
      <c r="F247" s="119">
        <v>536.9</v>
      </c>
      <c r="G247" s="119">
        <v>530.5</v>
      </c>
      <c r="H247" s="119">
        <v>541.95000000000005</v>
      </c>
      <c r="I247" s="119">
        <v>2268</v>
      </c>
      <c r="J247" s="119">
        <v>1223624.3999999999</v>
      </c>
      <c r="K247" s="121">
        <v>43202</v>
      </c>
      <c r="L247" s="119">
        <v>276</v>
      </c>
      <c r="M247" s="119" t="s">
        <v>671</v>
      </c>
    </row>
    <row r="248" spans="1:13">
      <c r="A248" s="119" t="s">
        <v>672</v>
      </c>
      <c r="B248" s="119" t="s">
        <v>395</v>
      </c>
      <c r="C248" s="119">
        <v>352</v>
      </c>
      <c r="D248" s="119">
        <v>357.65</v>
      </c>
      <c r="E248" s="119">
        <v>342.8</v>
      </c>
      <c r="F248" s="119">
        <v>345.15</v>
      </c>
      <c r="G248" s="119">
        <v>345</v>
      </c>
      <c r="H248" s="119">
        <v>351.1</v>
      </c>
      <c r="I248" s="119">
        <v>136376</v>
      </c>
      <c r="J248" s="119">
        <v>47758972.350000001</v>
      </c>
      <c r="K248" s="121">
        <v>43202</v>
      </c>
      <c r="L248" s="119">
        <v>5972</v>
      </c>
      <c r="M248" s="119" t="s">
        <v>673</v>
      </c>
    </row>
    <row r="249" spans="1:13">
      <c r="A249" s="119" t="s">
        <v>55</v>
      </c>
      <c r="B249" s="119" t="s">
        <v>395</v>
      </c>
      <c r="C249" s="119">
        <v>1211</v>
      </c>
      <c r="D249" s="119">
        <v>1214.1500000000001</v>
      </c>
      <c r="E249" s="119">
        <v>1193.2</v>
      </c>
      <c r="F249" s="119">
        <v>1200.75</v>
      </c>
      <c r="G249" s="119">
        <v>1200</v>
      </c>
      <c r="H249" s="119">
        <v>1209.45</v>
      </c>
      <c r="I249" s="119">
        <v>334040</v>
      </c>
      <c r="J249" s="119">
        <v>401812571.05000001</v>
      </c>
      <c r="K249" s="121">
        <v>43202</v>
      </c>
      <c r="L249" s="119">
        <v>7343</v>
      </c>
      <c r="M249" s="119" t="s">
        <v>674</v>
      </c>
    </row>
    <row r="250" spans="1:13">
      <c r="A250" s="119" t="s">
        <v>675</v>
      </c>
      <c r="B250" s="119" t="s">
        <v>395</v>
      </c>
      <c r="C250" s="119">
        <v>3448</v>
      </c>
      <c r="D250" s="119">
        <v>3487.1</v>
      </c>
      <c r="E250" s="119">
        <v>3326.1</v>
      </c>
      <c r="F250" s="119">
        <v>3344.65</v>
      </c>
      <c r="G250" s="119">
        <v>3333.95</v>
      </c>
      <c r="H250" s="119">
        <v>3415.35</v>
      </c>
      <c r="I250" s="119">
        <v>12704</v>
      </c>
      <c r="J250" s="119">
        <v>43500323.299999997</v>
      </c>
      <c r="K250" s="121">
        <v>43202</v>
      </c>
      <c r="L250" s="119">
        <v>1092</v>
      </c>
      <c r="M250" s="119" t="s">
        <v>676</v>
      </c>
    </row>
    <row r="251" spans="1:13">
      <c r="A251" s="119" t="s">
        <v>2395</v>
      </c>
      <c r="B251" s="119" t="s">
        <v>395</v>
      </c>
      <c r="C251" s="119">
        <v>63.1</v>
      </c>
      <c r="D251" s="119">
        <v>65.95</v>
      </c>
      <c r="E251" s="119">
        <v>62.2</v>
      </c>
      <c r="F251" s="119">
        <v>64.5</v>
      </c>
      <c r="G251" s="119">
        <v>64.2</v>
      </c>
      <c r="H251" s="119">
        <v>62.9</v>
      </c>
      <c r="I251" s="119">
        <v>2842994</v>
      </c>
      <c r="J251" s="119">
        <v>183659400.30000001</v>
      </c>
      <c r="K251" s="121">
        <v>43202</v>
      </c>
      <c r="L251" s="119">
        <v>6257</v>
      </c>
      <c r="M251" s="119" t="s">
        <v>2396</v>
      </c>
    </row>
    <row r="252" spans="1:13">
      <c r="A252" s="119" t="s">
        <v>56</v>
      </c>
      <c r="B252" s="119" t="s">
        <v>395</v>
      </c>
      <c r="C252" s="119">
        <v>1013.3</v>
      </c>
      <c r="D252" s="119">
        <v>1027.3499999999999</v>
      </c>
      <c r="E252" s="119">
        <v>1005.6</v>
      </c>
      <c r="F252" s="119">
        <v>1015.3</v>
      </c>
      <c r="G252" s="119">
        <v>1018</v>
      </c>
      <c r="H252" s="119">
        <v>1015.6</v>
      </c>
      <c r="I252" s="119">
        <v>358426</v>
      </c>
      <c r="J252" s="119">
        <v>364291831.60000002</v>
      </c>
      <c r="K252" s="121">
        <v>43202</v>
      </c>
      <c r="L252" s="119">
        <v>12535</v>
      </c>
      <c r="M252" s="119" t="s">
        <v>677</v>
      </c>
    </row>
    <row r="253" spans="1:13">
      <c r="A253" s="119" t="s">
        <v>678</v>
      </c>
      <c r="B253" s="119" t="s">
        <v>395</v>
      </c>
      <c r="C253" s="119">
        <v>95</v>
      </c>
      <c r="D253" s="119">
        <v>96.8</v>
      </c>
      <c r="E253" s="119">
        <v>93.55</v>
      </c>
      <c r="F253" s="119">
        <v>94.95</v>
      </c>
      <c r="G253" s="119">
        <v>93.55</v>
      </c>
      <c r="H253" s="119">
        <v>95.5</v>
      </c>
      <c r="I253" s="119">
        <v>15718</v>
      </c>
      <c r="J253" s="119">
        <v>1503527.65</v>
      </c>
      <c r="K253" s="121">
        <v>43202</v>
      </c>
      <c r="L253" s="119">
        <v>195</v>
      </c>
      <c r="M253" s="119" t="s">
        <v>2285</v>
      </c>
    </row>
    <row r="254" spans="1:13">
      <c r="A254" s="119" t="s">
        <v>2392</v>
      </c>
      <c r="B254" s="119" t="s">
        <v>395</v>
      </c>
      <c r="C254" s="119">
        <v>81.2</v>
      </c>
      <c r="D254" s="119">
        <v>82</v>
      </c>
      <c r="E254" s="119">
        <v>80.099999999999994</v>
      </c>
      <c r="F254" s="119">
        <v>80.400000000000006</v>
      </c>
      <c r="G254" s="119">
        <v>80.2</v>
      </c>
      <c r="H254" s="119">
        <v>81.7</v>
      </c>
      <c r="I254" s="119">
        <v>713678</v>
      </c>
      <c r="J254" s="119">
        <v>57634416.149999999</v>
      </c>
      <c r="K254" s="121">
        <v>43202</v>
      </c>
      <c r="L254" s="119">
        <v>2586</v>
      </c>
      <c r="M254" s="119" t="s">
        <v>708</v>
      </c>
    </row>
    <row r="255" spans="1:13">
      <c r="A255" s="119" t="s">
        <v>679</v>
      </c>
      <c r="B255" s="119" t="s">
        <v>395</v>
      </c>
      <c r="C255" s="119">
        <v>167</v>
      </c>
      <c r="D255" s="119">
        <v>167</v>
      </c>
      <c r="E255" s="119">
        <v>165.65</v>
      </c>
      <c r="F255" s="119">
        <v>166.4</v>
      </c>
      <c r="G255" s="119">
        <v>166.5</v>
      </c>
      <c r="H255" s="119">
        <v>167</v>
      </c>
      <c r="I255" s="119">
        <v>133596</v>
      </c>
      <c r="J255" s="119">
        <v>22213876.850000001</v>
      </c>
      <c r="K255" s="121">
        <v>43202</v>
      </c>
      <c r="L255" s="119">
        <v>2536</v>
      </c>
      <c r="M255" s="119" t="s">
        <v>680</v>
      </c>
    </row>
    <row r="256" spans="1:13">
      <c r="A256" s="119" t="s">
        <v>681</v>
      </c>
      <c r="B256" s="119" t="s">
        <v>395</v>
      </c>
      <c r="C256" s="119">
        <v>335.1</v>
      </c>
      <c r="D256" s="119">
        <v>341.5</v>
      </c>
      <c r="E256" s="119">
        <v>323</v>
      </c>
      <c r="F256" s="119">
        <v>338.5</v>
      </c>
      <c r="G256" s="119">
        <v>337.4</v>
      </c>
      <c r="H256" s="119">
        <v>335.05</v>
      </c>
      <c r="I256" s="119">
        <v>934655</v>
      </c>
      <c r="J256" s="119">
        <v>311065410.35000002</v>
      </c>
      <c r="K256" s="121">
        <v>43202</v>
      </c>
      <c r="L256" s="119">
        <v>12517</v>
      </c>
      <c r="M256" s="119" t="s">
        <v>682</v>
      </c>
    </row>
    <row r="257" spans="1:13">
      <c r="A257" s="119" t="s">
        <v>683</v>
      </c>
      <c r="B257" s="119" t="s">
        <v>395</v>
      </c>
      <c r="C257" s="119">
        <v>1550</v>
      </c>
      <c r="D257" s="119">
        <v>1565.95</v>
      </c>
      <c r="E257" s="119">
        <v>1525</v>
      </c>
      <c r="F257" s="119">
        <v>1543.35</v>
      </c>
      <c r="G257" s="119">
        <v>1547</v>
      </c>
      <c r="H257" s="119">
        <v>1556.55</v>
      </c>
      <c r="I257" s="119">
        <v>158902</v>
      </c>
      <c r="J257" s="119">
        <v>245842026.44999999</v>
      </c>
      <c r="K257" s="121">
        <v>43202</v>
      </c>
      <c r="L257" s="119">
        <v>14939</v>
      </c>
      <c r="M257" s="119" t="s">
        <v>684</v>
      </c>
    </row>
    <row r="258" spans="1:13">
      <c r="A258" s="119" t="s">
        <v>2980</v>
      </c>
      <c r="B258" s="119" t="s">
        <v>395</v>
      </c>
      <c r="C258" s="119">
        <v>91.25</v>
      </c>
      <c r="D258" s="119">
        <v>91.25</v>
      </c>
      <c r="E258" s="119">
        <v>89</v>
      </c>
      <c r="F258" s="119">
        <v>89.4</v>
      </c>
      <c r="G258" s="119">
        <v>89.9</v>
      </c>
      <c r="H258" s="119">
        <v>91.3</v>
      </c>
      <c r="I258" s="119">
        <v>6399</v>
      </c>
      <c r="J258" s="119">
        <v>575919.69999999995</v>
      </c>
      <c r="K258" s="121">
        <v>43202</v>
      </c>
      <c r="L258" s="119">
        <v>90</v>
      </c>
      <c r="M258" s="119" t="s">
        <v>2981</v>
      </c>
    </row>
    <row r="259" spans="1:13">
      <c r="A259" s="119" t="s">
        <v>685</v>
      </c>
      <c r="B259" s="119" t="s">
        <v>395</v>
      </c>
      <c r="C259" s="119">
        <v>78.05</v>
      </c>
      <c r="D259" s="119">
        <v>83.5</v>
      </c>
      <c r="E259" s="119">
        <v>77.099999999999994</v>
      </c>
      <c r="F259" s="119">
        <v>82.85</v>
      </c>
      <c r="G259" s="119">
        <v>82.5</v>
      </c>
      <c r="H259" s="119">
        <v>78.05</v>
      </c>
      <c r="I259" s="119">
        <v>105418</v>
      </c>
      <c r="J259" s="119">
        <v>8557890.5999999996</v>
      </c>
      <c r="K259" s="121">
        <v>43202</v>
      </c>
      <c r="L259" s="119">
        <v>2038</v>
      </c>
      <c r="M259" s="119" t="s">
        <v>686</v>
      </c>
    </row>
    <row r="260" spans="1:13">
      <c r="A260" s="119" t="s">
        <v>2982</v>
      </c>
      <c r="B260" s="119" t="s">
        <v>395</v>
      </c>
      <c r="C260" s="119">
        <v>10.95</v>
      </c>
      <c r="D260" s="119">
        <v>11.55</v>
      </c>
      <c r="E260" s="119">
        <v>10.85</v>
      </c>
      <c r="F260" s="119">
        <v>11</v>
      </c>
      <c r="G260" s="119">
        <v>11</v>
      </c>
      <c r="H260" s="119">
        <v>11.25</v>
      </c>
      <c r="I260" s="119">
        <v>21191</v>
      </c>
      <c r="J260" s="119">
        <v>234333.45</v>
      </c>
      <c r="K260" s="121">
        <v>43202</v>
      </c>
      <c r="L260" s="119">
        <v>47</v>
      </c>
      <c r="M260" s="119" t="s">
        <v>2983</v>
      </c>
    </row>
    <row r="261" spans="1:13">
      <c r="A261" s="119" t="s">
        <v>57</v>
      </c>
      <c r="B261" s="119" t="s">
        <v>395</v>
      </c>
      <c r="C261" s="119">
        <v>562.9</v>
      </c>
      <c r="D261" s="119">
        <v>562.95000000000005</v>
      </c>
      <c r="E261" s="119">
        <v>554.79999999999995</v>
      </c>
      <c r="F261" s="119">
        <v>556.15</v>
      </c>
      <c r="G261" s="119">
        <v>556</v>
      </c>
      <c r="H261" s="119">
        <v>561.5</v>
      </c>
      <c r="I261" s="119">
        <v>1309557</v>
      </c>
      <c r="J261" s="119">
        <v>730112683.20000005</v>
      </c>
      <c r="K261" s="121">
        <v>43202</v>
      </c>
      <c r="L261" s="119">
        <v>29140</v>
      </c>
      <c r="M261" s="119" t="s">
        <v>687</v>
      </c>
    </row>
    <row r="262" spans="1:13">
      <c r="A262" s="119" t="s">
        <v>2444</v>
      </c>
      <c r="B262" s="119" t="s">
        <v>395</v>
      </c>
      <c r="C262" s="119">
        <v>201.35</v>
      </c>
      <c r="D262" s="119">
        <v>205.35</v>
      </c>
      <c r="E262" s="119">
        <v>196</v>
      </c>
      <c r="F262" s="119">
        <v>197.3</v>
      </c>
      <c r="G262" s="119">
        <v>196</v>
      </c>
      <c r="H262" s="119">
        <v>201.35</v>
      </c>
      <c r="I262" s="119">
        <v>2299</v>
      </c>
      <c r="J262" s="119">
        <v>459702.9</v>
      </c>
      <c r="K262" s="121">
        <v>43202</v>
      </c>
      <c r="L262" s="119">
        <v>1012</v>
      </c>
      <c r="M262" s="119" t="s">
        <v>2445</v>
      </c>
    </row>
    <row r="263" spans="1:13">
      <c r="A263" s="119" t="s">
        <v>688</v>
      </c>
      <c r="B263" s="119" t="s">
        <v>395</v>
      </c>
      <c r="C263" s="119">
        <v>551.65</v>
      </c>
      <c r="D263" s="119">
        <v>553</v>
      </c>
      <c r="E263" s="119">
        <v>544</v>
      </c>
      <c r="F263" s="119">
        <v>546.25</v>
      </c>
      <c r="G263" s="119">
        <v>545</v>
      </c>
      <c r="H263" s="119">
        <v>548.65</v>
      </c>
      <c r="I263" s="119">
        <v>10690</v>
      </c>
      <c r="J263" s="119">
        <v>5864721.8499999996</v>
      </c>
      <c r="K263" s="121">
        <v>43202</v>
      </c>
      <c r="L263" s="119">
        <v>531</v>
      </c>
      <c r="M263" s="119" t="s">
        <v>689</v>
      </c>
    </row>
    <row r="264" spans="1:13">
      <c r="A264" s="119" t="s">
        <v>2292</v>
      </c>
      <c r="B264" s="119" t="s">
        <v>395</v>
      </c>
      <c r="C264" s="119">
        <v>246.9</v>
      </c>
      <c r="D264" s="119">
        <v>248.95</v>
      </c>
      <c r="E264" s="119">
        <v>243.5</v>
      </c>
      <c r="F264" s="119">
        <v>244.45</v>
      </c>
      <c r="G264" s="119">
        <v>245.75</v>
      </c>
      <c r="H264" s="119">
        <v>241.95</v>
      </c>
      <c r="I264" s="119">
        <v>15766</v>
      </c>
      <c r="J264" s="119">
        <v>3875940.45</v>
      </c>
      <c r="K264" s="121">
        <v>43202</v>
      </c>
      <c r="L264" s="119">
        <v>552</v>
      </c>
      <c r="M264" s="119" t="s">
        <v>2293</v>
      </c>
    </row>
    <row r="265" spans="1:13">
      <c r="A265" s="119" t="s">
        <v>2373</v>
      </c>
      <c r="B265" s="119" t="s">
        <v>395</v>
      </c>
      <c r="C265" s="119">
        <v>36.4</v>
      </c>
      <c r="D265" s="119">
        <v>36.4</v>
      </c>
      <c r="E265" s="119">
        <v>33.15</v>
      </c>
      <c r="F265" s="119">
        <v>33.6</v>
      </c>
      <c r="G265" s="119">
        <v>33.6</v>
      </c>
      <c r="H265" s="119">
        <v>34.049999999999997</v>
      </c>
      <c r="I265" s="119">
        <v>926</v>
      </c>
      <c r="J265" s="119">
        <v>31481.599999999999</v>
      </c>
      <c r="K265" s="121">
        <v>43202</v>
      </c>
      <c r="L265" s="119">
        <v>28</v>
      </c>
      <c r="M265" s="119" t="s">
        <v>2374</v>
      </c>
    </row>
    <row r="266" spans="1:13">
      <c r="A266" s="119" t="s">
        <v>58</v>
      </c>
      <c r="B266" s="119" t="s">
        <v>395</v>
      </c>
      <c r="C266" s="119">
        <v>281.55</v>
      </c>
      <c r="D266" s="119">
        <v>282.75</v>
      </c>
      <c r="E266" s="119">
        <v>279.10000000000002</v>
      </c>
      <c r="F266" s="119">
        <v>281.5</v>
      </c>
      <c r="G266" s="119">
        <v>281.2</v>
      </c>
      <c r="H266" s="119">
        <v>283.39999999999998</v>
      </c>
      <c r="I266" s="119">
        <v>1342136</v>
      </c>
      <c r="J266" s="119">
        <v>377044313.35000002</v>
      </c>
      <c r="K266" s="121">
        <v>43202</v>
      </c>
      <c r="L266" s="119">
        <v>30120</v>
      </c>
      <c r="M266" s="119" t="s">
        <v>690</v>
      </c>
    </row>
    <row r="267" spans="1:13">
      <c r="A267" s="119" t="s">
        <v>2564</v>
      </c>
      <c r="B267" s="119" t="s">
        <v>395</v>
      </c>
      <c r="C267" s="119">
        <v>522.79999999999995</v>
      </c>
      <c r="D267" s="119">
        <v>524.9</v>
      </c>
      <c r="E267" s="119">
        <v>517.1</v>
      </c>
      <c r="F267" s="119">
        <v>521.45000000000005</v>
      </c>
      <c r="G267" s="119">
        <v>520.29999999999995</v>
      </c>
      <c r="H267" s="119">
        <v>520.04999999999995</v>
      </c>
      <c r="I267" s="119">
        <v>67551</v>
      </c>
      <c r="J267" s="119">
        <v>35218494</v>
      </c>
      <c r="K267" s="121">
        <v>43202</v>
      </c>
      <c r="L267" s="119">
        <v>1605</v>
      </c>
      <c r="M267" s="119" t="s">
        <v>2565</v>
      </c>
    </row>
    <row r="268" spans="1:13">
      <c r="A268" s="119" t="s">
        <v>691</v>
      </c>
      <c r="B268" s="119" t="s">
        <v>395</v>
      </c>
      <c r="C268" s="119">
        <v>301.39999999999998</v>
      </c>
      <c r="D268" s="119">
        <v>304.89999999999998</v>
      </c>
      <c r="E268" s="119">
        <v>299.64999999999998</v>
      </c>
      <c r="F268" s="119">
        <v>300.95</v>
      </c>
      <c r="G268" s="119">
        <v>301</v>
      </c>
      <c r="H268" s="119">
        <v>299.7</v>
      </c>
      <c r="I268" s="119">
        <v>56630</v>
      </c>
      <c r="J268" s="119">
        <v>17097305.949999999</v>
      </c>
      <c r="K268" s="121">
        <v>43202</v>
      </c>
      <c r="L268" s="119">
        <v>1317</v>
      </c>
      <c r="M268" s="119" t="s">
        <v>692</v>
      </c>
    </row>
    <row r="269" spans="1:13">
      <c r="A269" s="119" t="s">
        <v>59</v>
      </c>
      <c r="B269" s="119" t="s">
        <v>395</v>
      </c>
      <c r="C269" s="119">
        <v>1099.5</v>
      </c>
      <c r="D269" s="119">
        <v>1109.0999999999999</v>
      </c>
      <c r="E269" s="119">
        <v>1092.4000000000001</v>
      </c>
      <c r="F269" s="119">
        <v>1102.9000000000001</v>
      </c>
      <c r="G269" s="119">
        <v>1101</v>
      </c>
      <c r="H269" s="119">
        <v>1095.6500000000001</v>
      </c>
      <c r="I269" s="119">
        <v>326462</v>
      </c>
      <c r="J269" s="119">
        <v>360055091.55000001</v>
      </c>
      <c r="K269" s="121">
        <v>43202</v>
      </c>
      <c r="L269" s="119">
        <v>13633</v>
      </c>
      <c r="M269" s="119" t="s">
        <v>693</v>
      </c>
    </row>
    <row r="270" spans="1:13">
      <c r="A270" s="119" t="s">
        <v>2177</v>
      </c>
      <c r="B270" s="119" t="s">
        <v>395</v>
      </c>
      <c r="C270" s="119">
        <v>44</v>
      </c>
      <c r="D270" s="119">
        <v>44.5</v>
      </c>
      <c r="E270" s="119">
        <v>42.9</v>
      </c>
      <c r="F270" s="119">
        <v>43.3</v>
      </c>
      <c r="G270" s="119">
        <v>43.15</v>
      </c>
      <c r="H270" s="119">
        <v>44.45</v>
      </c>
      <c r="I270" s="119">
        <v>33513</v>
      </c>
      <c r="J270" s="119">
        <v>1454794.45</v>
      </c>
      <c r="K270" s="121">
        <v>43202</v>
      </c>
      <c r="L270" s="119">
        <v>263</v>
      </c>
      <c r="M270" s="119" t="s">
        <v>2382</v>
      </c>
    </row>
    <row r="271" spans="1:13">
      <c r="A271" s="119" t="s">
        <v>2984</v>
      </c>
      <c r="B271" s="119" t="s">
        <v>395</v>
      </c>
      <c r="C271" s="119">
        <v>14.45</v>
      </c>
      <c r="D271" s="119">
        <v>14.9</v>
      </c>
      <c r="E271" s="119">
        <v>14.15</v>
      </c>
      <c r="F271" s="119">
        <v>14.85</v>
      </c>
      <c r="G271" s="119">
        <v>14.8</v>
      </c>
      <c r="H271" s="119">
        <v>14.35</v>
      </c>
      <c r="I271" s="119">
        <v>63568</v>
      </c>
      <c r="J271" s="119">
        <v>935600.3</v>
      </c>
      <c r="K271" s="121">
        <v>43202</v>
      </c>
      <c r="L271" s="119">
        <v>262</v>
      </c>
      <c r="M271" s="119" t="s">
        <v>2985</v>
      </c>
    </row>
    <row r="272" spans="1:13">
      <c r="A272" s="119" t="s">
        <v>196</v>
      </c>
      <c r="B272" s="119" t="s">
        <v>395</v>
      </c>
      <c r="C272" s="119">
        <v>1280.9000000000001</v>
      </c>
      <c r="D272" s="119">
        <v>1297.95</v>
      </c>
      <c r="E272" s="119">
        <v>1258.05</v>
      </c>
      <c r="F272" s="119">
        <v>1295.1500000000001</v>
      </c>
      <c r="G272" s="119">
        <v>1293.4000000000001</v>
      </c>
      <c r="H272" s="119">
        <v>1278.7</v>
      </c>
      <c r="I272" s="119">
        <v>187962</v>
      </c>
      <c r="J272" s="119">
        <v>241249501.65000001</v>
      </c>
      <c r="K272" s="121">
        <v>43202</v>
      </c>
      <c r="L272" s="119">
        <v>15467</v>
      </c>
      <c r="M272" s="119" t="s">
        <v>694</v>
      </c>
    </row>
    <row r="273" spans="1:13">
      <c r="A273" s="119" t="s">
        <v>695</v>
      </c>
      <c r="B273" s="119" t="s">
        <v>395</v>
      </c>
      <c r="C273" s="119">
        <v>65.25</v>
      </c>
      <c r="D273" s="119">
        <v>66</v>
      </c>
      <c r="E273" s="119">
        <v>64.5</v>
      </c>
      <c r="F273" s="119">
        <v>65.05</v>
      </c>
      <c r="G273" s="119">
        <v>65</v>
      </c>
      <c r="H273" s="119">
        <v>65</v>
      </c>
      <c r="I273" s="119">
        <v>776</v>
      </c>
      <c r="J273" s="119">
        <v>50546.5</v>
      </c>
      <c r="K273" s="121">
        <v>43202</v>
      </c>
      <c r="L273" s="119">
        <v>17</v>
      </c>
      <c r="M273" s="119" t="s">
        <v>696</v>
      </c>
    </row>
    <row r="274" spans="1:13">
      <c r="A274" s="119" t="s">
        <v>2159</v>
      </c>
      <c r="B274" s="119" t="s">
        <v>395</v>
      </c>
      <c r="C274" s="119">
        <v>430</v>
      </c>
      <c r="D274" s="119">
        <v>444.75</v>
      </c>
      <c r="E274" s="119">
        <v>423</v>
      </c>
      <c r="F274" s="119">
        <v>429.65</v>
      </c>
      <c r="G274" s="119">
        <v>430</v>
      </c>
      <c r="H274" s="119">
        <v>435.95</v>
      </c>
      <c r="I274" s="119">
        <v>14303</v>
      </c>
      <c r="J274" s="119">
        <v>6154325.9500000002</v>
      </c>
      <c r="K274" s="121">
        <v>43202</v>
      </c>
      <c r="L274" s="119">
        <v>469</v>
      </c>
      <c r="M274" s="119" t="s">
        <v>2160</v>
      </c>
    </row>
    <row r="275" spans="1:13">
      <c r="A275" s="119" t="s">
        <v>2542</v>
      </c>
      <c r="B275" s="119" t="s">
        <v>395</v>
      </c>
      <c r="C275" s="119">
        <v>31.15</v>
      </c>
      <c r="D275" s="119">
        <v>31.85</v>
      </c>
      <c r="E275" s="119">
        <v>31.1</v>
      </c>
      <c r="F275" s="119">
        <v>31.3</v>
      </c>
      <c r="G275" s="119">
        <v>31.4</v>
      </c>
      <c r="H275" s="119">
        <v>31.6</v>
      </c>
      <c r="I275" s="119">
        <v>37298</v>
      </c>
      <c r="J275" s="119">
        <v>1167362.8</v>
      </c>
      <c r="K275" s="121">
        <v>43202</v>
      </c>
      <c r="L275" s="119">
        <v>196</v>
      </c>
      <c r="M275" s="119" t="s">
        <v>2556</v>
      </c>
    </row>
    <row r="276" spans="1:13">
      <c r="A276" s="119" t="s">
        <v>2986</v>
      </c>
      <c r="B276" s="119" t="s">
        <v>395</v>
      </c>
      <c r="C276" s="119">
        <v>91.3</v>
      </c>
      <c r="D276" s="119">
        <v>93.5</v>
      </c>
      <c r="E276" s="119">
        <v>89.6</v>
      </c>
      <c r="F276" s="119">
        <v>91.25</v>
      </c>
      <c r="G276" s="119">
        <v>92</v>
      </c>
      <c r="H276" s="119">
        <v>91.2</v>
      </c>
      <c r="I276" s="119">
        <v>18361</v>
      </c>
      <c r="J276" s="119">
        <v>1694299.2</v>
      </c>
      <c r="K276" s="121">
        <v>43202</v>
      </c>
      <c r="L276" s="119">
        <v>192</v>
      </c>
      <c r="M276" s="119" t="s">
        <v>2987</v>
      </c>
    </row>
    <row r="277" spans="1:13">
      <c r="A277" s="119" t="s">
        <v>697</v>
      </c>
      <c r="B277" s="119" t="s">
        <v>395</v>
      </c>
      <c r="C277" s="119">
        <v>533.9</v>
      </c>
      <c r="D277" s="119">
        <v>533.9</v>
      </c>
      <c r="E277" s="119">
        <v>519.4</v>
      </c>
      <c r="F277" s="119">
        <v>524.85</v>
      </c>
      <c r="G277" s="119">
        <v>525</v>
      </c>
      <c r="H277" s="119">
        <v>529.75</v>
      </c>
      <c r="I277" s="119">
        <v>346506</v>
      </c>
      <c r="J277" s="119">
        <v>180558037.59999999</v>
      </c>
      <c r="K277" s="121">
        <v>43202</v>
      </c>
      <c r="L277" s="119">
        <v>2532</v>
      </c>
      <c r="M277" s="119" t="s">
        <v>698</v>
      </c>
    </row>
    <row r="278" spans="1:13">
      <c r="A278" s="119" t="s">
        <v>699</v>
      </c>
      <c r="B278" s="119" t="s">
        <v>395</v>
      </c>
      <c r="C278" s="119">
        <v>31.2</v>
      </c>
      <c r="D278" s="119">
        <v>31.35</v>
      </c>
      <c r="E278" s="119">
        <v>30.8</v>
      </c>
      <c r="F278" s="119">
        <v>31</v>
      </c>
      <c r="G278" s="119">
        <v>31.15</v>
      </c>
      <c r="H278" s="119">
        <v>31.5</v>
      </c>
      <c r="I278" s="119">
        <v>162601</v>
      </c>
      <c r="J278" s="119">
        <v>5049073.0999999996</v>
      </c>
      <c r="K278" s="121">
        <v>43202</v>
      </c>
      <c r="L278" s="119">
        <v>815</v>
      </c>
      <c r="M278" s="119" t="s">
        <v>700</v>
      </c>
    </row>
    <row r="279" spans="1:13">
      <c r="A279" s="119" t="s">
        <v>701</v>
      </c>
      <c r="B279" s="119" t="s">
        <v>395</v>
      </c>
      <c r="C279" s="119">
        <v>275.5</v>
      </c>
      <c r="D279" s="119">
        <v>280</v>
      </c>
      <c r="E279" s="119">
        <v>272</v>
      </c>
      <c r="F279" s="119">
        <v>274.14999999999998</v>
      </c>
      <c r="G279" s="119">
        <v>272.2</v>
      </c>
      <c r="H279" s="119">
        <v>275.55</v>
      </c>
      <c r="I279" s="119">
        <v>24598</v>
      </c>
      <c r="J279" s="119">
        <v>6768106.7999999998</v>
      </c>
      <c r="K279" s="121">
        <v>43202</v>
      </c>
      <c r="L279" s="119">
        <v>556</v>
      </c>
      <c r="M279" s="119" t="s">
        <v>702</v>
      </c>
    </row>
    <row r="280" spans="1:13">
      <c r="A280" s="119" t="s">
        <v>2988</v>
      </c>
      <c r="B280" s="119" t="s">
        <v>395</v>
      </c>
      <c r="C280" s="119">
        <v>3.1</v>
      </c>
      <c r="D280" s="119">
        <v>3.2</v>
      </c>
      <c r="E280" s="119">
        <v>3.1</v>
      </c>
      <c r="F280" s="119">
        <v>3.15</v>
      </c>
      <c r="G280" s="119">
        <v>3.15</v>
      </c>
      <c r="H280" s="119">
        <v>3.2</v>
      </c>
      <c r="I280" s="119">
        <v>20351</v>
      </c>
      <c r="J280" s="119">
        <v>63518.3</v>
      </c>
      <c r="K280" s="121">
        <v>43202</v>
      </c>
      <c r="L280" s="119">
        <v>33</v>
      </c>
      <c r="M280" s="119" t="s">
        <v>2989</v>
      </c>
    </row>
    <row r="281" spans="1:13">
      <c r="A281" s="119" t="s">
        <v>703</v>
      </c>
      <c r="B281" s="119" t="s">
        <v>395</v>
      </c>
      <c r="C281" s="119">
        <v>237.35</v>
      </c>
      <c r="D281" s="119">
        <v>238.8</v>
      </c>
      <c r="E281" s="119">
        <v>234.35</v>
      </c>
      <c r="F281" s="119">
        <v>235.95</v>
      </c>
      <c r="G281" s="119">
        <v>234.75</v>
      </c>
      <c r="H281" s="119">
        <v>237.85</v>
      </c>
      <c r="I281" s="119">
        <v>30136</v>
      </c>
      <c r="J281" s="119">
        <v>7136406.5</v>
      </c>
      <c r="K281" s="121">
        <v>43202</v>
      </c>
      <c r="L281" s="119">
        <v>1030</v>
      </c>
      <c r="M281" s="119" t="s">
        <v>704</v>
      </c>
    </row>
    <row r="282" spans="1:13">
      <c r="A282" s="119" t="s">
        <v>705</v>
      </c>
      <c r="B282" s="119" t="s">
        <v>395</v>
      </c>
      <c r="C282" s="119">
        <v>28.23</v>
      </c>
      <c r="D282" s="119">
        <v>28.23</v>
      </c>
      <c r="E282" s="119">
        <v>27.75</v>
      </c>
      <c r="F282" s="119">
        <v>28.06</v>
      </c>
      <c r="G282" s="119">
        <v>28.15</v>
      </c>
      <c r="H282" s="119">
        <v>28.09</v>
      </c>
      <c r="I282" s="119">
        <v>244936</v>
      </c>
      <c r="J282" s="119">
        <v>6855779.4299999997</v>
      </c>
      <c r="K282" s="121">
        <v>43202</v>
      </c>
      <c r="L282" s="119">
        <v>960</v>
      </c>
      <c r="M282" s="119" t="s">
        <v>706</v>
      </c>
    </row>
    <row r="283" spans="1:13">
      <c r="A283" s="119" t="s">
        <v>2472</v>
      </c>
      <c r="B283" s="119" t="s">
        <v>395</v>
      </c>
      <c r="C283" s="119">
        <v>212.7</v>
      </c>
      <c r="D283" s="119">
        <v>212.8</v>
      </c>
      <c r="E283" s="119">
        <v>203</v>
      </c>
      <c r="F283" s="119">
        <v>209.55</v>
      </c>
      <c r="G283" s="119">
        <v>211</v>
      </c>
      <c r="H283" s="119">
        <v>210.1</v>
      </c>
      <c r="I283" s="119">
        <v>11603</v>
      </c>
      <c r="J283" s="119">
        <v>2414071.65</v>
      </c>
      <c r="K283" s="121">
        <v>43202</v>
      </c>
      <c r="L283" s="119">
        <v>359</v>
      </c>
      <c r="M283" s="119" t="s">
        <v>2473</v>
      </c>
    </row>
    <row r="284" spans="1:13">
      <c r="A284" s="119" t="s">
        <v>194</v>
      </c>
      <c r="B284" s="119" t="s">
        <v>395</v>
      </c>
      <c r="C284" s="119">
        <v>1905.3</v>
      </c>
      <c r="D284" s="119">
        <v>1916</v>
      </c>
      <c r="E284" s="119">
        <v>1895.05</v>
      </c>
      <c r="F284" s="119">
        <v>1907.9</v>
      </c>
      <c r="G284" s="119">
        <v>1913</v>
      </c>
      <c r="H284" s="119">
        <v>1905.55</v>
      </c>
      <c r="I284" s="119">
        <v>4132</v>
      </c>
      <c r="J284" s="119">
        <v>7868961.0999999996</v>
      </c>
      <c r="K284" s="121">
        <v>43202</v>
      </c>
      <c r="L284" s="119">
        <v>1115</v>
      </c>
      <c r="M284" s="119" t="s">
        <v>707</v>
      </c>
    </row>
    <row r="285" spans="1:13">
      <c r="A285" s="119" t="s">
        <v>3275</v>
      </c>
      <c r="B285" s="119" t="s">
        <v>395</v>
      </c>
      <c r="C285" s="119">
        <v>2915</v>
      </c>
      <c r="D285" s="119">
        <v>2915</v>
      </c>
      <c r="E285" s="119">
        <v>2915</v>
      </c>
      <c r="F285" s="119">
        <v>2915</v>
      </c>
      <c r="G285" s="119">
        <v>2915</v>
      </c>
      <c r="H285" s="119">
        <v>2890.15</v>
      </c>
      <c r="I285" s="119">
        <v>1</v>
      </c>
      <c r="J285" s="119">
        <v>2915</v>
      </c>
      <c r="K285" s="121">
        <v>43202</v>
      </c>
      <c r="L285" s="119">
        <v>1</v>
      </c>
      <c r="M285" s="119" t="s">
        <v>3276</v>
      </c>
    </row>
    <row r="286" spans="1:13">
      <c r="A286" s="119" t="s">
        <v>709</v>
      </c>
      <c r="B286" s="119" t="s">
        <v>395</v>
      </c>
      <c r="C286" s="119">
        <v>235</v>
      </c>
      <c r="D286" s="119">
        <v>237.45</v>
      </c>
      <c r="E286" s="119">
        <v>233.55</v>
      </c>
      <c r="F286" s="119">
        <v>236.15</v>
      </c>
      <c r="G286" s="119">
        <v>237.45</v>
      </c>
      <c r="H286" s="119">
        <v>235.6</v>
      </c>
      <c r="I286" s="119">
        <v>769724</v>
      </c>
      <c r="J286" s="119">
        <v>180411369.90000001</v>
      </c>
      <c r="K286" s="121">
        <v>43202</v>
      </c>
      <c r="L286" s="119">
        <v>8271</v>
      </c>
      <c r="M286" s="119" t="s">
        <v>710</v>
      </c>
    </row>
    <row r="287" spans="1:13">
      <c r="A287" s="119" t="s">
        <v>711</v>
      </c>
      <c r="B287" s="119" t="s">
        <v>395</v>
      </c>
      <c r="C287" s="119">
        <v>66.95</v>
      </c>
      <c r="D287" s="119">
        <v>66.95</v>
      </c>
      <c r="E287" s="119">
        <v>64.75</v>
      </c>
      <c r="F287" s="119">
        <v>64.849999999999994</v>
      </c>
      <c r="G287" s="119">
        <v>65</v>
      </c>
      <c r="H287" s="119">
        <v>65.8</v>
      </c>
      <c r="I287" s="119">
        <v>1701</v>
      </c>
      <c r="J287" s="119">
        <v>110613.45</v>
      </c>
      <c r="K287" s="121">
        <v>43202</v>
      </c>
      <c r="L287" s="119">
        <v>21</v>
      </c>
      <c r="M287" s="119" t="s">
        <v>712</v>
      </c>
    </row>
    <row r="288" spans="1:13">
      <c r="A288" s="119" t="s">
        <v>713</v>
      </c>
      <c r="B288" s="119" t="s">
        <v>395</v>
      </c>
      <c r="C288" s="119">
        <v>179.9</v>
      </c>
      <c r="D288" s="119">
        <v>180.1</v>
      </c>
      <c r="E288" s="119">
        <v>178.55</v>
      </c>
      <c r="F288" s="119">
        <v>179.95</v>
      </c>
      <c r="G288" s="119">
        <v>179.9</v>
      </c>
      <c r="H288" s="119">
        <v>179.95</v>
      </c>
      <c r="I288" s="119">
        <v>247422</v>
      </c>
      <c r="J288" s="119">
        <v>44511112.600000001</v>
      </c>
      <c r="K288" s="121">
        <v>43202</v>
      </c>
      <c r="L288" s="119">
        <v>7573</v>
      </c>
      <c r="M288" s="119" t="s">
        <v>714</v>
      </c>
    </row>
    <row r="289" spans="1:13">
      <c r="A289" s="119" t="s">
        <v>354</v>
      </c>
      <c r="B289" s="119" t="s">
        <v>395</v>
      </c>
      <c r="C289" s="119">
        <v>762</v>
      </c>
      <c r="D289" s="119">
        <v>765.5</v>
      </c>
      <c r="E289" s="119">
        <v>744</v>
      </c>
      <c r="F289" s="119">
        <v>746.85</v>
      </c>
      <c r="G289" s="119">
        <v>746.85</v>
      </c>
      <c r="H289" s="119">
        <v>761.45</v>
      </c>
      <c r="I289" s="119">
        <v>146912</v>
      </c>
      <c r="J289" s="119">
        <v>110762056.3</v>
      </c>
      <c r="K289" s="121">
        <v>43202</v>
      </c>
      <c r="L289" s="119">
        <v>5060</v>
      </c>
      <c r="M289" s="119" t="s">
        <v>715</v>
      </c>
    </row>
    <row r="290" spans="1:13">
      <c r="A290" s="119" t="s">
        <v>2240</v>
      </c>
      <c r="B290" s="119" t="s">
        <v>395</v>
      </c>
      <c r="C290" s="119">
        <v>298.39999999999998</v>
      </c>
      <c r="D290" s="119">
        <v>298.39999999999998</v>
      </c>
      <c r="E290" s="119">
        <v>286.95</v>
      </c>
      <c r="F290" s="119">
        <v>289.25</v>
      </c>
      <c r="G290" s="119">
        <v>290</v>
      </c>
      <c r="H290" s="119">
        <v>298.5</v>
      </c>
      <c r="I290" s="119">
        <v>34245</v>
      </c>
      <c r="J290" s="119">
        <v>10024268.25</v>
      </c>
      <c r="K290" s="121">
        <v>43202</v>
      </c>
      <c r="L290" s="119">
        <v>1873</v>
      </c>
      <c r="M290" s="119" t="s">
        <v>2241</v>
      </c>
    </row>
    <row r="291" spans="1:13">
      <c r="A291" s="119" t="s">
        <v>716</v>
      </c>
      <c r="B291" s="119" t="s">
        <v>395</v>
      </c>
      <c r="C291" s="119">
        <v>68</v>
      </c>
      <c r="D291" s="119">
        <v>72.599999999999994</v>
      </c>
      <c r="E291" s="119">
        <v>65.849999999999994</v>
      </c>
      <c r="F291" s="119">
        <v>69.849999999999994</v>
      </c>
      <c r="G291" s="119">
        <v>70</v>
      </c>
      <c r="H291" s="119">
        <v>68.849999999999994</v>
      </c>
      <c r="I291" s="119">
        <v>33166</v>
      </c>
      <c r="J291" s="119">
        <v>2334599.75</v>
      </c>
      <c r="K291" s="121">
        <v>43202</v>
      </c>
      <c r="L291" s="119">
        <v>449</v>
      </c>
      <c r="M291" s="119" t="s">
        <v>717</v>
      </c>
    </row>
    <row r="292" spans="1:13">
      <c r="A292" s="119" t="s">
        <v>718</v>
      </c>
      <c r="B292" s="119" t="s">
        <v>395</v>
      </c>
      <c r="C292" s="119">
        <v>634.04999999999995</v>
      </c>
      <c r="D292" s="119">
        <v>652</v>
      </c>
      <c r="E292" s="119">
        <v>631</v>
      </c>
      <c r="F292" s="119">
        <v>638.4</v>
      </c>
      <c r="G292" s="119">
        <v>634.5</v>
      </c>
      <c r="H292" s="119">
        <v>629.9</v>
      </c>
      <c r="I292" s="119">
        <v>485947</v>
      </c>
      <c r="J292" s="119">
        <v>312827014.80000001</v>
      </c>
      <c r="K292" s="121">
        <v>43202</v>
      </c>
      <c r="L292" s="119">
        <v>24139</v>
      </c>
      <c r="M292" s="119" t="s">
        <v>719</v>
      </c>
    </row>
    <row r="293" spans="1:13">
      <c r="A293" s="119" t="s">
        <v>720</v>
      </c>
      <c r="B293" s="119" t="s">
        <v>395</v>
      </c>
      <c r="C293" s="119">
        <v>95</v>
      </c>
      <c r="D293" s="119">
        <v>95.4</v>
      </c>
      <c r="E293" s="119">
        <v>93</v>
      </c>
      <c r="F293" s="119">
        <v>94.2</v>
      </c>
      <c r="G293" s="119">
        <v>94.2</v>
      </c>
      <c r="H293" s="119">
        <v>95.2</v>
      </c>
      <c r="I293" s="119">
        <v>722520</v>
      </c>
      <c r="J293" s="119">
        <v>68069949.049999997</v>
      </c>
      <c r="K293" s="121">
        <v>43202</v>
      </c>
      <c r="L293" s="119">
        <v>5890</v>
      </c>
      <c r="M293" s="119" t="s">
        <v>2381</v>
      </c>
    </row>
    <row r="294" spans="1:13">
      <c r="A294" s="119" t="s">
        <v>60</v>
      </c>
      <c r="B294" s="119" t="s">
        <v>395</v>
      </c>
      <c r="C294" s="119">
        <v>344.95</v>
      </c>
      <c r="D294" s="119">
        <v>347</v>
      </c>
      <c r="E294" s="119">
        <v>342.5</v>
      </c>
      <c r="F294" s="119">
        <v>345</v>
      </c>
      <c r="G294" s="119">
        <v>344.95</v>
      </c>
      <c r="H294" s="119">
        <v>344.4</v>
      </c>
      <c r="I294" s="119">
        <v>763270</v>
      </c>
      <c r="J294" s="119">
        <v>263654154.84999999</v>
      </c>
      <c r="K294" s="121">
        <v>43202</v>
      </c>
      <c r="L294" s="119">
        <v>24218</v>
      </c>
      <c r="M294" s="119" t="s">
        <v>721</v>
      </c>
    </row>
    <row r="295" spans="1:13">
      <c r="A295" s="119" t="s">
        <v>722</v>
      </c>
      <c r="B295" s="119" t="s">
        <v>395</v>
      </c>
      <c r="C295" s="119">
        <v>2758</v>
      </c>
      <c r="D295" s="119">
        <v>2795</v>
      </c>
      <c r="E295" s="119">
        <v>2731</v>
      </c>
      <c r="F295" s="119">
        <v>2780.8</v>
      </c>
      <c r="G295" s="119">
        <v>2779</v>
      </c>
      <c r="H295" s="119">
        <v>2776.8</v>
      </c>
      <c r="I295" s="119">
        <v>400694</v>
      </c>
      <c r="J295" s="119">
        <v>1113743501.0999999</v>
      </c>
      <c r="K295" s="121">
        <v>43202</v>
      </c>
      <c r="L295" s="119">
        <v>16637</v>
      </c>
      <c r="M295" s="119" t="s">
        <v>723</v>
      </c>
    </row>
    <row r="296" spans="1:13">
      <c r="A296" s="119" t="s">
        <v>724</v>
      </c>
      <c r="B296" s="119" t="s">
        <v>395</v>
      </c>
      <c r="C296" s="119">
        <v>72.650000000000006</v>
      </c>
      <c r="D296" s="119">
        <v>72.650000000000006</v>
      </c>
      <c r="E296" s="119">
        <v>68.8</v>
      </c>
      <c r="F296" s="119">
        <v>69.25</v>
      </c>
      <c r="G296" s="119">
        <v>69</v>
      </c>
      <c r="H296" s="119">
        <v>72</v>
      </c>
      <c r="I296" s="119">
        <v>109952</v>
      </c>
      <c r="J296" s="119">
        <v>7688467.7999999998</v>
      </c>
      <c r="K296" s="121">
        <v>43202</v>
      </c>
      <c r="L296" s="119">
        <v>967</v>
      </c>
      <c r="M296" s="119" t="s">
        <v>725</v>
      </c>
    </row>
    <row r="297" spans="1:13">
      <c r="A297" s="119" t="s">
        <v>2317</v>
      </c>
      <c r="B297" s="119" t="s">
        <v>395</v>
      </c>
      <c r="C297" s="119">
        <v>133.80000000000001</v>
      </c>
      <c r="D297" s="119">
        <v>137.5</v>
      </c>
      <c r="E297" s="119">
        <v>133.80000000000001</v>
      </c>
      <c r="F297" s="119">
        <v>136.35</v>
      </c>
      <c r="G297" s="119">
        <v>137.5</v>
      </c>
      <c r="H297" s="119">
        <v>135.9</v>
      </c>
      <c r="I297" s="119">
        <v>6076</v>
      </c>
      <c r="J297" s="119">
        <v>826087.25</v>
      </c>
      <c r="K297" s="121">
        <v>43202</v>
      </c>
      <c r="L297" s="119">
        <v>116</v>
      </c>
      <c r="M297" s="119" t="s">
        <v>2318</v>
      </c>
    </row>
    <row r="298" spans="1:13">
      <c r="A298" s="119" t="s">
        <v>726</v>
      </c>
      <c r="B298" s="119" t="s">
        <v>395</v>
      </c>
      <c r="C298" s="119">
        <v>123</v>
      </c>
      <c r="D298" s="119">
        <v>128</v>
      </c>
      <c r="E298" s="119">
        <v>120.6</v>
      </c>
      <c r="F298" s="119">
        <v>126.75</v>
      </c>
      <c r="G298" s="119">
        <v>127</v>
      </c>
      <c r="H298" s="119">
        <v>122.65</v>
      </c>
      <c r="I298" s="119">
        <v>345410</v>
      </c>
      <c r="J298" s="119">
        <v>43528059.549999997</v>
      </c>
      <c r="K298" s="121">
        <v>43202</v>
      </c>
      <c r="L298" s="119">
        <v>4110</v>
      </c>
      <c r="M298" s="119" t="s">
        <v>727</v>
      </c>
    </row>
    <row r="299" spans="1:13">
      <c r="A299" s="119" t="s">
        <v>728</v>
      </c>
      <c r="B299" s="119" t="s">
        <v>395</v>
      </c>
      <c r="C299" s="119">
        <v>316.89999999999998</v>
      </c>
      <c r="D299" s="119">
        <v>318</v>
      </c>
      <c r="E299" s="119">
        <v>312</v>
      </c>
      <c r="F299" s="119">
        <v>312.45</v>
      </c>
      <c r="G299" s="119">
        <v>312</v>
      </c>
      <c r="H299" s="119">
        <v>316.05</v>
      </c>
      <c r="I299" s="119">
        <v>10880</v>
      </c>
      <c r="J299" s="119">
        <v>3428874</v>
      </c>
      <c r="K299" s="121">
        <v>43202</v>
      </c>
      <c r="L299" s="119">
        <v>462</v>
      </c>
      <c r="M299" s="119" t="s">
        <v>729</v>
      </c>
    </row>
    <row r="300" spans="1:13">
      <c r="A300" s="119" t="s">
        <v>2206</v>
      </c>
      <c r="B300" s="119" t="s">
        <v>395</v>
      </c>
      <c r="C300" s="119">
        <v>1196.55</v>
      </c>
      <c r="D300" s="119">
        <v>1197.6500000000001</v>
      </c>
      <c r="E300" s="119">
        <v>1151</v>
      </c>
      <c r="F300" s="119">
        <v>1153.75</v>
      </c>
      <c r="G300" s="119">
        <v>1156</v>
      </c>
      <c r="H300" s="119">
        <v>1198.6500000000001</v>
      </c>
      <c r="I300" s="119">
        <v>279224</v>
      </c>
      <c r="J300" s="119">
        <v>325873421.44999999</v>
      </c>
      <c r="K300" s="121">
        <v>43202</v>
      </c>
      <c r="L300" s="119">
        <v>14532</v>
      </c>
      <c r="M300" s="119" t="s">
        <v>2207</v>
      </c>
    </row>
    <row r="301" spans="1:13">
      <c r="A301" s="119" t="s">
        <v>730</v>
      </c>
      <c r="B301" s="119" t="s">
        <v>395</v>
      </c>
      <c r="C301" s="119">
        <v>58.35</v>
      </c>
      <c r="D301" s="119">
        <v>59.8</v>
      </c>
      <c r="E301" s="119">
        <v>56.05</v>
      </c>
      <c r="F301" s="119">
        <v>57.5</v>
      </c>
      <c r="G301" s="119">
        <v>57.6</v>
      </c>
      <c r="H301" s="119">
        <v>58.6</v>
      </c>
      <c r="I301" s="119">
        <v>584823</v>
      </c>
      <c r="J301" s="119">
        <v>33895874.899999999</v>
      </c>
      <c r="K301" s="121">
        <v>43202</v>
      </c>
      <c r="L301" s="119">
        <v>4416</v>
      </c>
      <c r="M301" s="119" t="s">
        <v>731</v>
      </c>
    </row>
    <row r="302" spans="1:13">
      <c r="A302" s="119" t="s">
        <v>2705</v>
      </c>
      <c r="B302" s="119" t="s">
        <v>395</v>
      </c>
      <c r="C302" s="119">
        <v>332.75</v>
      </c>
      <c r="D302" s="119">
        <v>336</v>
      </c>
      <c r="E302" s="119">
        <v>330.75</v>
      </c>
      <c r="F302" s="119">
        <v>333.1</v>
      </c>
      <c r="G302" s="119">
        <v>330.75</v>
      </c>
      <c r="H302" s="119">
        <v>333.6</v>
      </c>
      <c r="I302" s="119">
        <v>99768</v>
      </c>
      <c r="J302" s="119">
        <v>33284468.850000001</v>
      </c>
      <c r="K302" s="121">
        <v>43202</v>
      </c>
      <c r="L302" s="119">
        <v>4398</v>
      </c>
      <c r="M302" s="119" t="s">
        <v>2706</v>
      </c>
    </row>
    <row r="303" spans="1:13">
      <c r="A303" s="119" t="s">
        <v>376</v>
      </c>
      <c r="B303" s="119" t="s">
        <v>395</v>
      </c>
      <c r="C303" s="119">
        <v>178.05</v>
      </c>
      <c r="D303" s="119">
        <v>178.5</v>
      </c>
      <c r="E303" s="119">
        <v>175.3</v>
      </c>
      <c r="F303" s="119">
        <v>176.45</v>
      </c>
      <c r="G303" s="119">
        <v>177</v>
      </c>
      <c r="H303" s="119">
        <v>178.1</v>
      </c>
      <c r="I303" s="119">
        <v>865328</v>
      </c>
      <c r="J303" s="119">
        <v>152974354.15000001</v>
      </c>
      <c r="K303" s="121">
        <v>43202</v>
      </c>
      <c r="L303" s="119">
        <v>8204</v>
      </c>
      <c r="M303" s="119" t="s">
        <v>732</v>
      </c>
    </row>
    <row r="304" spans="1:13">
      <c r="A304" s="119" t="s">
        <v>733</v>
      </c>
      <c r="B304" s="119" t="s">
        <v>395</v>
      </c>
      <c r="C304" s="119">
        <v>100.85</v>
      </c>
      <c r="D304" s="119">
        <v>103.6</v>
      </c>
      <c r="E304" s="119">
        <v>98.05</v>
      </c>
      <c r="F304" s="119">
        <v>98.9</v>
      </c>
      <c r="G304" s="119">
        <v>98.25</v>
      </c>
      <c r="H304" s="119">
        <v>99.75</v>
      </c>
      <c r="I304" s="119">
        <v>67115</v>
      </c>
      <c r="J304" s="119">
        <v>6777160.0999999996</v>
      </c>
      <c r="K304" s="121">
        <v>43202</v>
      </c>
      <c r="L304" s="119">
        <v>577</v>
      </c>
      <c r="M304" s="119" t="s">
        <v>734</v>
      </c>
    </row>
    <row r="305" spans="1:13">
      <c r="A305" s="119" t="s">
        <v>735</v>
      </c>
      <c r="B305" s="119" t="s">
        <v>395</v>
      </c>
      <c r="C305" s="119">
        <v>456.9</v>
      </c>
      <c r="D305" s="119">
        <v>457.05</v>
      </c>
      <c r="E305" s="119">
        <v>431.55</v>
      </c>
      <c r="F305" s="119">
        <v>436.4</v>
      </c>
      <c r="G305" s="119">
        <v>438</v>
      </c>
      <c r="H305" s="119">
        <v>457.05</v>
      </c>
      <c r="I305" s="119">
        <v>123106</v>
      </c>
      <c r="J305" s="119">
        <v>54825761.299999997</v>
      </c>
      <c r="K305" s="121">
        <v>43202</v>
      </c>
      <c r="L305" s="119">
        <v>6294</v>
      </c>
      <c r="M305" s="119" t="s">
        <v>736</v>
      </c>
    </row>
    <row r="306" spans="1:13">
      <c r="A306" s="119" t="s">
        <v>2990</v>
      </c>
      <c r="B306" s="119" t="s">
        <v>395</v>
      </c>
      <c r="C306" s="119">
        <v>34.450000000000003</v>
      </c>
      <c r="D306" s="119">
        <v>34.9</v>
      </c>
      <c r="E306" s="119">
        <v>33.9</v>
      </c>
      <c r="F306" s="119">
        <v>34.15</v>
      </c>
      <c r="G306" s="119">
        <v>34.200000000000003</v>
      </c>
      <c r="H306" s="119">
        <v>34.35</v>
      </c>
      <c r="I306" s="119">
        <v>233403</v>
      </c>
      <c r="J306" s="119">
        <v>7991347.7999999998</v>
      </c>
      <c r="K306" s="121">
        <v>43202</v>
      </c>
      <c r="L306" s="119">
        <v>1023</v>
      </c>
      <c r="M306" s="119" t="s">
        <v>2991</v>
      </c>
    </row>
    <row r="307" spans="1:13">
      <c r="A307" s="119" t="s">
        <v>737</v>
      </c>
      <c r="B307" s="119" t="s">
        <v>395</v>
      </c>
      <c r="C307" s="119">
        <v>510</v>
      </c>
      <c r="D307" s="119">
        <v>514.85</v>
      </c>
      <c r="E307" s="119">
        <v>510</v>
      </c>
      <c r="F307" s="119">
        <v>512.5</v>
      </c>
      <c r="G307" s="119">
        <v>510</v>
      </c>
      <c r="H307" s="119">
        <v>511.4</v>
      </c>
      <c r="I307" s="119">
        <v>551</v>
      </c>
      <c r="J307" s="119">
        <v>281600.84999999998</v>
      </c>
      <c r="K307" s="121">
        <v>43202</v>
      </c>
      <c r="L307" s="119">
        <v>82</v>
      </c>
      <c r="M307" s="119" t="s">
        <v>2668</v>
      </c>
    </row>
    <row r="308" spans="1:13">
      <c r="A308" s="119" t="s">
        <v>738</v>
      </c>
      <c r="B308" s="119" t="s">
        <v>395</v>
      </c>
      <c r="C308" s="119">
        <v>361.1</v>
      </c>
      <c r="D308" s="119">
        <v>364</v>
      </c>
      <c r="E308" s="119">
        <v>355.55</v>
      </c>
      <c r="F308" s="119">
        <v>358.05</v>
      </c>
      <c r="G308" s="119">
        <v>358.85</v>
      </c>
      <c r="H308" s="119">
        <v>360.25</v>
      </c>
      <c r="I308" s="119">
        <v>170726</v>
      </c>
      <c r="J308" s="119">
        <v>61773699.25</v>
      </c>
      <c r="K308" s="121">
        <v>43202</v>
      </c>
      <c r="L308" s="119">
        <v>4464</v>
      </c>
      <c r="M308" s="119" t="s">
        <v>739</v>
      </c>
    </row>
    <row r="309" spans="1:13">
      <c r="A309" s="119" t="s">
        <v>740</v>
      </c>
      <c r="B309" s="119" t="s">
        <v>395</v>
      </c>
      <c r="C309" s="119">
        <v>249</v>
      </c>
      <c r="D309" s="119">
        <v>253.75</v>
      </c>
      <c r="E309" s="119">
        <v>247.9</v>
      </c>
      <c r="F309" s="119">
        <v>252.15</v>
      </c>
      <c r="G309" s="119">
        <v>251.55</v>
      </c>
      <c r="H309" s="119">
        <v>248.85</v>
      </c>
      <c r="I309" s="119">
        <v>84361</v>
      </c>
      <c r="J309" s="119">
        <v>21231063</v>
      </c>
      <c r="K309" s="121">
        <v>43202</v>
      </c>
      <c r="L309" s="119">
        <v>2806</v>
      </c>
      <c r="M309" s="119" t="s">
        <v>741</v>
      </c>
    </row>
    <row r="310" spans="1:13">
      <c r="A310" s="119" t="s">
        <v>389</v>
      </c>
      <c r="B310" s="119" t="s">
        <v>395</v>
      </c>
      <c r="C310" s="119">
        <v>174.7</v>
      </c>
      <c r="D310" s="119">
        <v>177.5</v>
      </c>
      <c r="E310" s="119">
        <v>168.2</v>
      </c>
      <c r="F310" s="119">
        <v>171.8</v>
      </c>
      <c r="G310" s="119">
        <v>172.15</v>
      </c>
      <c r="H310" s="119">
        <v>172.05</v>
      </c>
      <c r="I310" s="119">
        <v>196340</v>
      </c>
      <c r="J310" s="119">
        <v>34222845.700000003</v>
      </c>
      <c r="K310" s="121">
        <v>43202</v>
      </c>
      <c r="L310" s="119">
        <v>5680</v>
      </c>
      <c r="M310" s="119" t="s">
        <v>742</v>
      </c>
    </row>
    <row r="311" spans="1:13">
      <c r="A311" s="119" t="s">
        <v>743</v>
      </c>
      <c r="B311" s="119" t="s">
        <v>395</v>
      </c>
      <c r="C311" s="119">
        <v>280</v>
      </c>
      <c r="D311" s="119">
        <v>283.3</v>
      </c>
      <c r="E311" s="119">
        <v>275.55</v>
      </c>
      <c r="F311" s="119">
        <v>277</v>
      </c>
      <c r="G311" s="119">
        <v>276.25</v>
      </c>
      <c r="H311" s="119">
        <v>281.3</v>
      </c>
      <c r="I311" s="119">
        <v>1386214</v>
      </c>
      <c r="J311" s="119">
        <v>386875864</v>
      </c>
      <c r="K311" s="121">
        <v>43202</v>
      </c>
      <c r="L311" s="119">
        <v>18372</v>
      </c>
      <c r="M311" s="119" t="s">
        <v>744</v>
      </c>
    </row>
    <row r="312" spans="1:13">
      <c r="A312" s="119" t="s">
        <v>745</v>
      </c>
      <c r="B312" s="119" t="s">
        <v>395</v>
      </c>
      <c r="C312" s="119">
        <v>110</v>
      </c>
      <c r="D312" s="119">
        <v>111.3</v>
      </c>
      <c r="E312" s="119">
        <v>107</v>
      </c>
      <c r="F312" s="119">
        <v>107.55</v>
      </c>
      <c r="G312" s="119">
        <v>107.4</v>
      </c>
      <c r="H312" s="119">
        <v>106.6</v>
      </c>
      <c r="I312" s="119">
        <v>975403</v>
      </c>
      <c r="J312" s="119">
        <v>105662975.45</v>
      </c>
      <c r="K312" s="121">
        <v>43202</v>
      </c>
      <c r="L312" s="119">
        <v>14723</v>
      </c>
      <c r="M312" s="119" t="s">
        <v>746</v>
      </c>
    </row>
    <row r="313" spans="1:13">
      <c r="A313" s="119" t="s">
        <v>747</v>
      </c>
      <c r="B313" s="119" t="s">
        <v>395</v>
      </c>
      <c r="C313" s="119">
        <v>20.100000000000001</v>
      </c>
      <c r="D313" s="119">
        <v>20.100000000000001</v>
      </c>
      <c r="E313" s="119">
        <v>19.55</v>
      </c>
      <c r="F313" s="119">
        <v>19.649999999999999</v>
      </c>
      <c r="G313" s="119">
        <v>19.7</v>
      </c>
      <c r="H313" s="119">
        <v>20.05</v>
      </c>
      <c r="I313" s="119">
        <v>828374</v>
      </c>
      <c r="J313" s="119">
        <v>16380802.15</v>
      </c>
      <c r="K313" s="121">
        <v>43202</v>
      </c>
      <c r="L313" s="119">
        <v>1955</v>
      </c>
      <c r="M313" s="119" t="s">
        <v>748</v>
      </c>
    </row>
    <row r="314" spans="1:13">
      <c r="A314" s="119" t="s">
        <v>2349</v>
      </c>
      <c r="B314" s="119" t="s">
        <v>395</v>
      </c>
      <c r="C314" s="119">
        <v>1464.05</v>
      </c>
      <c r="D314" s="119">
        <v>1487</v>
      </c>
      <c r="E314" s="119">
        <v>1451.1</v>
      </c>
      <c r="F314" s="119">
        <v>1466.05</v>
      </c>
      <c r="G314" s="119">
        <v>1466</v>
      </c>
      <c r="H314" s="119">
        <v>1463.55</v>
      </c>
      <c r="I314" s="119">
        <v>2133</v>
      </c>
      <c r="J314" s="119">
        <v>3141445.7</v>
      </c>
      <c r="K314" s="121">
        <v>43202</v>
      </c>
      <c r="L314" s="119">
        <v>133</v>
      </c>
      <c r="M314" s="119" t="s">
        <v>2350</v>
      </c>
    </row>
    <row r="315" spans="1:13">
      <c r="A315" s="119" t="s">
        <v>749</v>
      </c>
      <c r="B315" s="119" t="s">
        <v>395</v>
      </c>
      <c r="C315" s="119">
        <v>137.4</v>
      </c>
      <c r="D315" s="119">
        <v>137.4</v>
      </c>
      <c r="E315" s="119">
        <v>122.6</v>
      </c>
      <c r="F315" s="119">
        <v>123.6</v>
      </c>
      <c r="G315" s="119">
        <v>122.7</v>
      </c>
      <c r="H315" s="119">
        <v>135.85</v>
      </c>
      <c r="I315" s="119">
        <v>1064016</v>
      </c>
      <c r="J315" s="119">
        <v>135770773.75</v>
      </c>
      <c r="K315" s="121">
        <v>43202</v>
      </c>
      <c r="L315" s="119">
        <v>9096</v>
      </c>
      <c r="M315" s="119" t="s">
        <v>750</v>
      </c>
    </row>
    <row r="316" spans="1:13">
      <c r="A316" s="119" t="s">
        <v>751</v>
      </c>
      <c r="B316" s="119" t="s">
        <v>395</v>
      </c>
      <c r="C316" s="119">
        <v>22.8</v>
      </c>
      <c r="D316" s="119">
        <v>23.5</v>
      </c>
      <c r="E316" s="119">
        <v>22.55</v>
      </c>
      <c r="F316" s="119">
        <v>23.15</v>
      </c>
      <c r="G316" s="119">
        <v>23.15</v>
      </c>
      <c r="H316" s="119">
        <v>22.8</v>
      </c>
      <c r="I316" s="119">
        <v>181302</v>
      </c>
      <c r="J316" s="119">
        <v>4182041.35</v>
      </c>
      <c r="K316" s="121">
        <v>43202</v>
      </c>
      <c r="L316" s="119">
        <v>575</v>
      </c>
      <c r="M316" s="119" t="s">
        <v>752</v>
      </c>
    </row>
    <row r="317" spans="1:13">
      <c r="A317" s="119" t="s">
        <v>753</v>
      </c>
      <c r="B317" s="119" t="s">
        <v>395</v>
      </c>
      <c r="C317" s="119">
        <v>599.75</v>
      </c>
      <c r="D317" s="119">
        <v>633</v>
      </c>
      <c r="E317" s="119">
        <v>596</v>
      </c>
      <c r="F317" s="119">
        <v>603.04999999999995</v>
      </c>
      <c r="G317" s="119">
        <v>605.15</v>
      </c>
      <c r="H317" s="119">
        <v>604.9</v>
      </c>
      <c r="I317" s="119">
        <v>48458</v>
      </c>
      <c r="J317" s="119">
        <v>29878807</v>
      </c>
      <c r="K317" s="121">
        <v>43202</v>
      </c>
      <c r="L317" s="119">
        <v>3061</v>
      </c>
      <c r="M317" s="119" t="s">
        <v>754</v>
      </c>
    </row>
    <row r="318" spans="1:13">
      <c r="A318" s="119" t="s">
        <v>234</v>
      </c>
      <c r="B318" s="119" t="s">
        <v>395</v>
      </c>
      <c r="C318" s="119">
        <v>530.5</v>
      </c>
      <c r="D318" s="119">
        <v>539</v>
      </c>
      <c r="E318" s="119">
        <v>526</v>
      </c>
      <c r="F318" s="119">
        <v>527.4</v>
      </c>
      <c r="G318" s="119">
        <v>527.9</v>
      </c>
      <c r="H318" s="119">
        <v>531</v>
      </c>
      <c r="I318" s="119">
        <v>5227649</v>
      </c>
      <c r="J318" s="119">
        <v>2780334259.5</v>
      </c>
      <c r="K318" s="121">
        <v>43202</v>
      </c>
      <c r="L318" s="119">
        <v>37880</v>
      </c>
      <c r="M318" s="119" t="s">
        <v>755</v>
      </c>
    </row>
    <row r="319" spans="1:13">
      <c r="A319" s="119" t="s">
        <v>756</v>
      </c>
      <c r="B319" s="119" t="s">
        <v>395</v>
      </c>
      <c r="C319" s="119">
        <v>389.95</v>
      </c>
      <c r="D319" s="119">
        <v>399.8</v>
      </c>
      <c r="E319" s="119">
        <v>389.95</v>
      </c>
      <c r="F319" s="119">
        <v>394.1</v>
      </c>
      <c r="G319" s="119">
        <v>394</v>
      </c>
      <c r="H319" s="119">
        <v>390.2</v>
      </c>
      <c r="I319" s="119">
        <v>140</v>
      </c>
      <c r="J319" s="119">
        <v>55573.15</v>
      </c>
      <c r="K319" s="121">
        <v>43202</v>
      </c>
      <c r="L319" s="119">
        <v>19</v>
      </c>
      <c r="M319" s="119" t="s">
        <v>757</v>
      </c>
    </row>
    <row r="320" spans="1:13">
      <c r="A320" s="119" t="s">
        <v>2703</v>
      </c>
      <c r="B320" s="119" t="s">
        <v>395</v>
      </c>
      <c r="C320" s="119">
        <v>1391</v>
      </c>
      <c r="D320" s="119">
        <v>1412</v>
      </c>
      <c r="E320" s="119">
        <v>1364.5</v>
      </c>
      <c r="F320" s="119">
        <v>1381.65</v>
      </c>
      <c r="G320" s="119">
        <v>1386</v>
      </c>
      <c r="H320" s="119">
        <v>1396.1</v>
      </c>
      <c r="I320" s="119">
        <v>5104</v>
      </c>
      <c r="J320" s="119">
        <v>7110124.0999999996</v>
      </c>
      <c r="K320" s="121">
        <v>43202</v>
      </c>
      <c r="L320" s="119">
        <v>832</v>
      </c>
      <c r="M320" s="119" t="s">
        <v>2704</v>
      </c>
    </row>
    <row r="321" spans="1:13">
      <c r="A321" s="119" t="s">
        <v>2397</v>
      </c>
      <c r="B321" s="119" t="s">
        <v>395</v>
      </c>
      <c r="C321" s="119">
        <v>6.15</v>
      </c>
      <c r="D321" s="119">
        <v>6.15</v>
      </c>
      <c r="E321" s="119">
        <v>6.15</v>
      </c>
      <c r="F321" s="119">
        <v>6.15</v>
      </c>
      <c r="G321" s="119">
        <v>6.15</v>
      </c>
      <c r="H321" s="119">
        <v>6.45</v>
      </c>
      <c r="I321" s="119">
        <v>311003</v>
      </c>
      <c r="J321" s="119">
        <v>1912668.45</v>
      </c>
      <c r="K321" s="121">
        <v>43202</v>
      </c>
      <c r="L321" s="119">
        <v>243</v>
      </c>
      <c r="M321" s="119" t="s">
        <v>2398</v>
      </c>
    </row>
    <row r="322" spans="1:13">
      <c r="A322" s="119" t="s">
        <v>758</v>
      </c>
      <c r="B322" s="119" t="s">
        <v>395</v>
      </c>
      <c r="C322" s="119">
        <v>494.95</v>
      </c>
      <c r="D322" s="119">
        <v>494.95</v>
      </c>
      <c r="E322" s="119">
        <v>483</v>
      </c>
      <c r="F322" s="119">
        <v>484.65</v>
      </c>
      <c r="G322" s="119">
        <v>489.95</v>
      </c>
      <c r="H322" s="119">
        <v>480.45</v>
      </c>
      <c r="I322" s="119">
        <v>1372</v>
      </c>
      <c r="J322" s="119">
        <v>666242.80000000005</v>
      </c>
      <c r="K322" s="121">
        <v>43202</v>
      </c>
      <c r="L322" s="119">
        <v>35</v>
      </c>
      <c r="M322" s="119" t="s">
        <v>759</v>
      </c>
    </row>
    <row r="323" spans="1:13">
      <c r="A323" s="119" t="s">
        <v>2992</v>
      </c>
      <c r="B323" s="119" t="s">
        <v>395</v>
      </c>
      <c r="C323" s="119">
        <v>10.95</v>
      </c>
      <c r="D323" s="119">
        <v>11.25</v>
      </c>
      <c r="E323" s="119">
        <v>10.75</v>
      </c>
      <c r="F323" s="119">
        <v>10.8</v>
      </c>
      <c r="G323" s="119">
        <v>10.9</v>
      </c>
      <c r="H323" s="119">
        <v>10.85</v>
      </c>
      <c r="I323" s="119">
        <v>114804</v>
      </c>
      <c r="J323" s="119">
        <v>1260702.55</v>
      </c>
      <c r="K323" s="121">
        <v>43202</v>
      </c>
      <c r="L323" s="119">
        <v>303</v>
      </c>
      <c r="M323" s="119" t="s">
        <v>2993</v>
      </c>
    </row>
    <row r="324" spans="1:13">
      <c r="A324" s="119" t="s">
        <v>61</v>
      </c>
      <c r="B324" s="119" t="s">
        <v>395</v>
      </c>
      <c r="C324" s="119">
        <v>75.5</v>
      </c>
      <c r="D324" s="119">
        <v>82.35</v>
      </c>
      <c r="E324" s="119">
        <v>74.7</v>
      </c>
      <c r="F324" s="119">
        <v>80.25</v>
      </c>
      <c r="G324" s="119">
        <v>78.849999999999994</v>
      </c>
      <c r="H324" s="119">
        <v>73.95</v>
      </c>
      <c r="I324" s="119">
        <v>39028071</v>
      </c>
      <c r="J324" s="119">
        <v>3036346594.5999999</v>
      </c>
      <c r="K324" s="121">
        <v>43202</v>
      </c>
      <c r="L324" s="119">
        <v>82151</v>
      </c>
      <c r="M324" s="119" t="s">
        <v>760</v>
      </c>
    </row>
    <row r="325" spans="1:13">
      <c r="A325" s="119" t="s">
        <v>62</v>
      </c>
      <c r="B325" s="119" t="s">
        <v>395</v>
      </c>
      <c r="C325" s="119">
        <v>1115.05</v>
      </c>
      <c r="D325" s="119">
        <v>1136.6500000000001</v>
      </c>
      <c r="E325" s="119">
        <v>1111.5</v>
      </c>
      <c r="F325" s="119">
        <v>1120.8</v>
      </c>
      <c r="G325" s="119">
        <v>1119.3</v>
      </c>
      <c r="H325" s="119">
        <v>1122.6500000000001</v>
      </c>
      <c r="I325" s="119">
        <v>320269</v>
      </c>
      <c r="J325" s="119">
        <v>360329491.69999999</v>
      </c>
      <c r="K325" s="121">
        <v>43202</v>
      </c>
      <c r="L325" s="119">
        <v>13307</v>
      </c>
      <c r="M325" s="119" t="s">
        <v>761</v>
      </c>
    </row>
    <row r="326" spans="1:13">
      <c r="A326" s="119" t="s">
        <v>2673</v>
      </c>
      <c r="B326" s="119" t="s">
        <v>395</v>
      </c>
      <c r="C326" s="119">
        <v>3669</v>
      </c>
      <c r="D326" s="119">
        <v>3690</v>
      </c>
      <c r="E326" s="119">
        <v>3590</v>
      </c>
      <c r="F326" s="119">
        <v>3606.65</v>
      </c>
      <c r="G326" s="119">
        <v>3602</v>
      </c>
      <c r="H326" s="119">
        <v>3644.75</v>
      </c>
      <c r="I326" s="119">
        <v>14201</v>
      </c>
      <c r="J326" s="119">
        <v>51590027.899999999</v>
      </c>
      <c r="K326" s="121">
        <v>43202</v>
      </c>
      <c r="L326" s="119">
        <v>2360</v>
      </c>
      <c r="M326" s="119" t="s">
        <v>2677</v>
      </c>
    </row>
    <row r="327" spans="1:13">
      <c r="A327" s="119" t="s">
        <v>63</v>
      </c>
      <c r="B327" s="119" t="s">
        <v>395</v>
      </c>
      <c r="C327" s="119">
        <v>213.5</v>
      </c>
      <c r="D327" s="119">
        <v>215.2</v>
      </c>
      <c r="E327" s="119">
        <v>206.7</v>
      </c>
      <c r="F327" s="119">
        <v>208.9</v>
      </c>
      <c r="G327" s="119">
        <v>209.5</v>
      </c>
      <c r="H327" s="119">
        <v>213.55</v>
      </c>
      <c r="I327" s="119">
        <v>6198129</v>
      </c>
      <c r="J327" s="119">
        <v>1313530787.1500001</v>
      </c>
      <c r="K327" s="121">
        <v>43202</v>
      </c>
      <c r="L327" s="119">
        <v>36656</v>
      </c>
      <c r="M327" s="119" t="s">
        <v>762</v>
      </c>
    </row>
    <row r="328" spans="1:13">
      <c r="A328" s="119" t="s">
        <v>2416</v>
      </c>
      <c r="B328" s="119" t="s">
        <v>395</v>
      </c>
      <c r="C328" s="119">
        <v>1470.1</v>
      </c>
      <c r="D328" s="119">
        <v>1487.3</v>
      </c>
      <c r="E328" s="119">
        <v>1460.1</v>
      </c>
      <c r="F328" s="119">
        <v>1471.25</v>
      </c>
      <c r="G328" s="119">
        <v>1469</v>
      </c>
      <c r="H328" s="119">
        <v>1473</v>
      </c>
      <c r="I328" s="119">
        <v>543880</v>
      </c>
      <c r="J328" s="119">
        <v>801472896.54999995</v>
      </c>
      <c r="K328" s="121">
        <v>43202</v>
      </c>
      <c r="L328" s="119">
        <v>24162</v>
      </c>
      <c r="M328" s="119" t="s">
        <v>2417</v>
      </c>
    </row>
    <row r="329" spans="1:13">
      <c r="A329" s="119" t="s">
        <v>2881</v>
      </c>
      <c r="B329" s="119" t="s">
        <v>395</v>
      </c>
      <c r="C329" s="119">
        <v>8.9</v>
      </c>
      <c r="D329" s="119">
        <v>8.9</v>
      </c>
      <c r="E329" s="119">
        <v>8.5</v>
      </c>
      <c r="F329" s="119">
        <v>8.6</v>
      </c>
      <c r="G329" s="119">
        <v>8.6999999999999993</v>
      </c>
      <c r="H329" s="119">
        <v>8.9</v>
      </c>
      <c r="I329" s="119">
        <v>30605</v>
      </c>
      <c r="J329" s="119">
        <v>266824</v>
      </c>
      <c r="K329" s="121">
        <v>43202</v>
      </c>
      <c r="L329" s="119">
        <v>130</v>
      </c>
      <c r="M329" s="119" t="s">
        <v>2882</v>
      </c>
    </row>
    <row r="330" spans="1:13">
      <c r="A330" s="119" t="s">
        <v>2474</v>
      </c>
      <c r="B330" s="119" t="s">
        <v>395</v>
      </c>
      <c r="C330" s="119">
        <v>425</v>
      </c>
      <c r="D330" s="119">
        <v>432</v>
      </c>
      <c r="E330" s="119">
        <v>409.1</v>
      </c>
      <c r="F330" s="119">
        <v>422.95</v>
      </c>
      <c r="G330" s="119">
        <v>429.5</v>
      </c>
      <c r="H330" s="119">
        <v>419.65</v>
      </c>
      <c r="I330" s="119">
        <v>86207</v>
      </c>
      <c r="J330" s="119">
        <v>36456341.5</v>
      </c>
      <c r="K330" s="121">
        <v>43202</v>
      </c>
      <c r="L330" s="119">
        <v>879</v>
      </c>
      <c r="M330" s="119" t="s">
        <v>2663</v>
      </c>
    </row>
    <row r="331" spans="1:13">
      <c r="A331" s="119" t="s">
        <v>763</v>
      </c>
      <c r="B331" s="119" t="s">
        <v>395</v>
      </c>
      <c r="C331" s="119">
        <v>98.1</v>
      </c>
      <c r="D331" s="119">
        <v>98.6</v>
      </c>
      <c r="E331" s="119">
        <v>94.65</v>
      </c>
      <c r="F331" s="119">
        <v>97.1</v>
      </c>
      <c r="G331" s="119">
        <v>97.25</v>
      </c>
      <c r="H331" s="119">
        <v>95.8</v>
      </c>
      <c r="I331" s="119">
        <v>763858</v>
      </c>
      <c r="J331" s="119">
        <v>74074780.950000003</v>
      </c>
      <c r="K331" s="121">
        <v>43202</v>
      </c>
      <c r="L331" s="119">
        <v>8167</v>
      </c>
      <c r="M331" s="119" t="s">
        <v>764</v>
      </c>
    </row>
    <row r="332" spans="1:13">
      <c r="A332" s="119" t="s">
        <v>2994</v>
      </c>
      <c r="B332" s="119" t="s">
        <v>395</v>
      </c>
      <c r="C332" s="119">
        <v>59.9</v>
      </c>
      <c r="D332" s="119">
        <v>63.6</v>
      </c>
      <c r="E332" s="119">
        <v>59.25</v>
      </c>
      <c r="F332" s="119">
        <v>61.85</v>
      </c>
      <c r="G332" s="119">
        <v>62</v>
      </c>
      <c r="H332" s="119">
        <v>59.85</v>
      </c>
      <c r="I332" s="119">
        <v>22817</v>
      </c>
      <c r="J332" s="119">
        <v>1396454</v>
      </c>
      <c r="K332" s="121">
        <v>43202</v>
      </c>
      <c r="L332" s="119">
        <v>208</v>
      </c>
      <c r="M332" s="119" t="s">
        <v>2995</v>
      </c>
    </row>
    <row r="333" spans="1:13">
      <c r="A333" s="119" t="s">
        <v>2799</v>
      </c>
      <c r="B333" s="119" t="s">
        <v>395</v>
      </c>
      <c r="C333" s="119">
        <v>145</v>
      </c>
      <c r="D333" s="119">
        <v>148</v>
      </c>
      <c r="E333" s="119">
        <v>144.05000000000001</v>
      </c>
      <c r="F333" s="119">
        <v>146.5</v>
      </c>
      <c r="G333" s="119">
        <v>146.5</v>
      </c>
      <c r="H333" s="119">
        <v>146.4</v>
      </c>
      <c r="I333" s="119">
        <v>11940</v>
      </c>
      <c r="J333" s="119">
        <v>1753586.8</v>
      </c>
      <c r="K333" s="121">
        <v>43202</v>
      </c>
      <c r="L333" s="119">
        <v>179</v>
      </c>
      <c r="M333" s="119" t="s">
        <v>2800</v>
      </c>
    </row>
    <row r="334" spans="1:13">
      <c r="A334" s="119" t="s">
        <v>765</v>
      </c>
      <c r="B334" s="119" t="s">
        <v>395</v>
      </c>
      <c r="C334" s="119">
        <v>28.8</v>
      </c>
      <c r="D334" s="119">
        <v>29</v>
      </c>
      <c r="E334" s="119">
        <v>28.15</v>
      </c>
      <c r="F334" s="119">
        <v>28.5</v>
      </c>
      <c r="G334" s="119">
        <v>28.15</v>
      </c>
      <c r="H334" s="119">
        <v>28.8</v>
      </c>
      <c r="I334" s="119">
        <v>25290</v>
      </c>
      <c r="J334" s="119">
        <v>723909.45</v>
      </c>
      <c r="K334" s="121">
        <v>43202</v>
      </c>
      <c r="L334" s="119">
        <v>125</v>
      </c>
      <c r="M334" s="119" t="s">
        <v>766</v>
      </c>
    </row>
    <row r="335" spans="1:13">
      <c r="A335" s="119" t="s">
        <v>767</v>
      </c>
      <c r="B335" s="119" t="s">
        <v>395</v>
      </c>
      <c r="C335" s="119">
        <v>625</v>
      </c>
      <c r="D335" s="119">
        <v>642</v>
      </c>
      <c r="E335" s="119">
        <v>616.5</v>
      </c>
      <c r="F335" s="119">
        <v>628.04999999999995</v>
      </c>
      <c r="G335" s="119">
        <v>628.6</v>
      </c>
      <c r="H335" s="119">
        <v>624.54999999999995</v>
      </c>
      <c r="I335" s="119">
        <v>209644</v>
      </c>
      <c r="J335" s="119">
        <v>131762372.25</v>
      </c>
      <c r="K335" s="121">
        <v>43202</v>
      </c>
      <c r="L335" s="119">
        <v>6738</v>
      </c>
      <c r="M335" s="119" t="s">
        <v>768</v>
      </c>
    </row>
    <row r="336" spans="1:13">
      <c r="A336" s="119" t="s">
        <v>64</v>
      </c>
      <c r="B336" s="119" t="s">
        <v>395</v>
      </c>
      <c r="C336" s="119">
        <v>2078</v>
      </c>
      <c r="D336" s="119">
        <v>2078</v>
      </c>
      <c r="E336" s="119">
        <v>2054.3000000000002</v>
      </c>
      <c r="F336" s="119">
        <v>2060.5</v>
      </c>
      <c r="G336" s="119">
        <v>2060</v>
      </c>
      <c r="H336" s="119">
        <v>2100.6999999999998</v>
      </c>
      <c r="I336" s="119">
        <v>679256</v>
      </c>
      <c r="J336" s="119">
        <v>1400472127.6500001</v>
      </c>
      <c r="K336" s="121">
        <v>43202</v>
      </c>
      <c r="L336" s="119">
        <v>32393</v>
      </c>
      <c r="M336" s="119" t="s">
        <v>769</v>
      </c>
    </row>
    <row r="337" spans="1:13">
      <c r="A337" s="119" t="s">
        <v>2460</v>
      </c>
      <c r="B337" s="119" t="s">
        <v>395</v>
      </c>
      <c r="C337" s="119">
        <v>40.950000000000003</v>
      </c>
      <c r="D337" s="119">
        <v>41.9</v>
      </c>
      <c r="E337" s="119">
        <v>40</v>
      </c>
      <c r="F337" s="119">
        <v>41</v>
      </c>
      <c r="G337" s="119">
        <v>41</v>
      </c>
      <c r="H337" s="119">
        <v>40.950000000000003</v>
      </c>
      <c r="I337" s="119">
        <v>5311</v>
      </c>
      <c r="J337" s="119">
        <v>217561.35</v>
      </c>
      <c r="K337" s="121">
        <v>43202</v>
      </c>
      <c r="L337" s="119">
        <v>44</v>
      </c>
      <c r="M337" s="119" t="s">
        <v>2461</v>
      </c>
    </row>
    <row r="338" spans="1:13">
      <c r="A338" s="119" t="s">
        <v>2996</v>
      </c>
      <c r="B338" s="119" t="s">
        <v>395</v>
      </c>
      <c r="C338" s="119">
        <v>294.7</v>
      </c>
      <c r="D338" s="119">
        <v>300.89999999999998</v>
      </c>
      <c r="E338" s="119">
        <v>294.7</v>
      </c>
      <c r="F338" s="119">
        <v>298.45</v>
      </c>
      <c r="G338" s="119">
        <v>299</v>
      </c>
      <c r="H338" s="119">
        <v>294.7</v>
      </c>
      <c r="I338" s="119">
        <v>3021</v>
      </c>
      <c r="J338" s="119">
        <v>901381.1</v>
      </c>
      <c r="K338" s="121">
        <v>43202</v>
      </c>
      <c r="L338" s="119">
        <v>74</v>
      </c>
      <c r="M338" s="119" t="s">
        <v>2997</v>
      </c>
    </row>
    <row r="339" spans="1:13">
      <c r="A339" s="119" t="s">
        <v>2326</v>
      </c>
      <c r="B339" s="119" t="s">
        <v>395</v>
      </c>
      <c r="C339" s="119">
        <v>31.55</v>
      </c>
      <c r="D339" s="119">
        <v>31.55</v>
      </c>
      <c r="E339" s="119">
        <v>30.55</v>
      </c>
      <c r="F339" s="119">
        <v>31.2</v>
      </c>
      <c r="G339" s="119">
        <v>31.3</v>
      </c>
      <c r="H339" s="119">
        <v>31.05</v>
      </c>
      <c r="I339" s="119">
        <v>76582</v>
      </c>
      <c r="J339" s="119">
        <v>2384584.4500000002</v>
      </c>
      <c r="K339" s="121">
        <v>43202</v>
      </c>
      <c r="L339" s="119">
        <v>398</v>
      </c>
      <c r="M339" s="119" t="s">
        <v>2327</v>
      </c>
    </row>
    <row r="340" spans="1:13">
      <c r="A340" s="119" t="s">
        <v>770</v>
      </c>
      <c r="B340" s="119" t="s">
        <v>395</v>
      </c>
      <c r="C340" s="119">
        <v>27.3</v>
      </c>
      <c r="D340" s="119">
        <v>27.3</v>
      </c>
      <c r="E340" s="119">
        <v>26</v>
      </c>
      <c r="F340" s="119">
        <v>26.1</v>
      </c>
      <c r="G340" s="119">
        <v>26.2</v>
      </c>
      <c r="H340" s="119">
        <v>27.2</v>
      </c>
      <c r="I340" s="119">
        <v>783917</v>
      </c>
      <c r="J340" s="119">
        <v>20731670.800000001</v>
      </c>
      <c r="K340" s="121">
        <v>43202</v>
      </c>
      <c r="L340" s="119">
        <v>4357</v>
      </c>
      <c r="M340" s="119" t="s">
        <v>2566</v>
      </c>
    </row>
    <row r="341" spans="1:13">
      <c r="A341" s="119" t="s">
        <v>771</v>
      </c>
      <c r="B341" s="119" t="s">
        <v>395</v>
      </c>
      <c r="C341" s="119">
        <v>1803.15</v>
      </c>
      <c r="D341" s="119">
        <v>1850</v>
      </c>
      <c r="E341" s="119">
        <v>1803.1</v>
      </c>
      <c r="F341" s="119">
        <v>1830.25</v>
      </c>
      <c r="G341" s="119">
        <v>1830</v>
      </c>
      <c r="H341" s="119">
        <v>1830.15</v>
      </c>
      <c r="I341" s="119">
        <v>2354</v>
      </c>
      <c r="J341" s="119">
        <v>4297631.55</v>
      </c>
      <c r="K341" s="121">
        <v>43202</v>
      </c>
      <c r="L341" s="119">
        <v>131</v>
      </c>
      <c r="M341" s="119" t="s">
        <v>772</v>
      </c>
    </row>
    <row r="342" spans="1:13">
      <c r="A342" s="119" t="s">
        <v>2998</v>
      </c>
      <c r="B342" s="119" t="s">
        <v>395</v>
      </c>
      <c r="C342" s="119">
        <v>206.4</v>
      </c>
      <c r="D342" s="119">
        <v>207.45</v>
      </c>
      <c r="E342" s="119">
        <v>202.1</v>
      </c>
      <c r="F342" s="119">
        <v>203.55</v>
      </c>
      <c r="G342" s="119">
        <v>203</v>
      </c>
      <c r="H342" s="119">
        <v>205.9</v>
      </c>
      <c r="I342" s="119">
        <v>12060</v>
      </c>
      <c r="J342" s="119">
        <v>2467393</v>
      </c>
      <c r="K342" s="121">
        <v>43202</v>
      </c>
      <c r="L342" s="119">
        <v>393</v>
      </c>
      <c r="M342" s="119" t="s">
        <v>2999</v>
      </c>
    </row>
    <row r="343" spans="1:13">
      <c r="A343" s="119" t="s">
        <v>2801</v>
      </c>
      <c r="B343" s="119" t="s">
        <v>395</v>
      </c>
      <c r="C343" s="119">
        <v>3.55</v>
      </c>
      <c r="D343" s="119">
        <v>3.85</v>
      </c>
      <c r="E343" s="119">
        <v>3.55</v>
      </c>
      <c r="F343" s="119">
        <v>3.85</v>
      </c>
      <c r="G343" s="119">
        <v>3.85</v>
      </c>
      <c r="H343" s="119">
        <v>3.5</v>
      </c>
      <c r="I343" s="119">
        <v>161933</v>
      </c>
      <c r="J343" s="119">
        <v>601739.1</v>
      </c>
      <c r="K343" s="121">
        <v>43202</v>
      </c>
      <c r="L343" s="119">
        <v>130</v>
      </c>
      <c r="M343" s="119" t="s">
        <v>2802</v>
      </c>
    </row>
    <row r="344" spans="1:13">
      <c r="A344" s="119" t="s">
        <v>3000</v>
      </c>
      <c r="B344" s="119" t="s">
        <v>395</v>
      </c>
      <c r="C344" s="119">
        <v>23.65</v>
      </c>
      <c r="D344" s="119">
        <v>23.65</v>
      </c>
      <c r="E344" s="119">
        <v>23.65</v>
      </c>
      <c r="F344" s="119">
        <v>23.65</v>
      </c>
      <c r="G344" s="119">
        <v>23.65</v>
      </c>
      <c r="H344" s="119">
        <v>22.55</v>
      </c>
      <c r="I344" s="119">
        <v>5527</v>
      </c>
      <c r="J344" s="119">
        <v>130713.55</v>
      </c>
      <c r="K344" s="121">
        <v>43202</v>
      </c>
      <c r="L344" s="119">
        <v>22</v>
      </c>
      <c r="M344" s="119" t="s">
        <v>3001</v>
      </c>
    </row>
    <row r="345" spans="1:13">
      <c r="A345" s="119" t="s">
        <v>3226</v>
      </c>
      <c r="B345" s="119" t="s">
        <v>395</v>
      </c>
      <c r="C345" s="119">
        <v>346.95</v>
      </c>
      <c r="D345" s="119">
        <v>348</v>
      </c>
      <c r="E345" s="119">
        <v>329.9</v>
      </c>
      <c r="F345" s="119">
        <v>330</v>
      </c>
      <c r="G345" s="119">
        <v>330</v>
      </c>
      <c r="H345" s="119">
        <v>326.8</v>
      </c>
      <c r="I345" s="119">
        <v>660</v>
      </c>
      <c r="J345" s="119">
        <v>226143.75</v>
      </c>
      <c r="K345" s="121">
        <v>43202</v>
      </c>
      <c r="L345" s="119">
        <v>29</v>
      </c>
      <c r="M345" s="119" t="s">
        <v>3227</v>
      </c>
    </row>
    <row r="346" spans="1:13">
      <c r="A346" s="119" t="s">
        <v>773</v>
      </c>
      <c r="B346" s="119" t="s">
        <v>395</v>
      </c>
      <c r="C346" s="119">
        <v>1246</v>
      </c>
      <c r="D346" s="119">
        <v>1260</v>
      </c>
      <c r="E346" s="119">
        <v>1242</v>
      </c>
      <c r="F346" s="119">
        <v>1248.7</v>
      </c>
      <c r="G346" s="119">
        <v>1245</v>
      </c>
      <c r="H346" s="119">
        <v>1243.6500000000001</v>
      </c>
      <c r="I346" s="119">
        <v>21748</v>
      </c>
      <c r="J346" s="119">
        <v>27186576.800000001</v>
      </c>
      <c r="K346" s="121">
        <v>43202</v>
      </c>
      <c r="L346" s="119">
        <v>1009</v>
      </c>
      <c r="M346" s="119" t="s">
        <v>774</v>
      </c>
    </row>
    <row r="347" spans="1:13">
      <c r="A347" s="119" t="s">
        <v>775</v>
      </c>
      <c r="B347" s="119" t="s">
        <v>395</v>
      </c>
      <c r="C347" s="119">
        <v>268.8</v>
      </c>
      <c r="D347" s="119">
        <v>269.55</v>
      </c>
      <c r="E347" s="119">
        <v>263.60000000000002</v>
      </c>
      <c r="F347" s="119">
        <v>264.64999999999998</v>
      </c>
      <c r="G347" s="119">
        <v>264.7</v>
      </c>
      <c r="H347" s="119">
        <v>268.8</v>
      </c>
      <c r="I347" s="119">
        <v>962210</v>
      </c>
      <c r="J347" s="119">
        <v>256286776.44999999</v>
      </c>
      <c r="K347" s="121">
        <v>43202</v>
      </c>
      <c r="L347" s="119">
        <v>32369</v>
      </c>
      <c r="M347" s="119" t="s">
        <v>776</v>
      </c>
    </row>
    <row r="348" spans="1:13">
      <c r="A348" s="119" t="s">
        <v>65</v>
      </c>
      <c r="B348" s="119" t="s">
        <v>395</v>
      </c>
      <c r="C348" s="119">
        <v>30545.75</v>
      </c>
      <c r="D348" s="119">
        <v>30900</v>
      </c>
      <c r="E348" s="119">
        <v>30530</v>
      </c>
      <c r="F348" s="119">
        <v>30681.55</v>
      </c>
      <c r="G348" s="119">
        <v>30670</v>
      </c>
      <c r="H348" s="119">
        <v>30685.1</v>
      </c>
      <c r="I348" s="119">
        <v>58410</v>
      </c>
      <c r="J348" s="119">
        <v>1794431511.5</v>
      </c>
      <c r="K348" s="121">
        <v>43202</v>
      </c>
      <c r="L348" s="119">
        <v>20024</v>
      </c>
      <c r="M348" s="119" t="s">
        <v>777</v>
      </c>
    </row>
    <row r="349" spans="1:13">
      <c r="A349" s="119" t="s">
        <v>778</v>
      </c>
      <c r="B349" s="119" t="s">
        <v>395</v>
      </c>
      <c r="C349" s="119">
        <v>273.60000000000002</v>
      </c>
      <c r="D349" s="119">
        <v>277.95</v>
      </c>
      <c r="E349" s="119">
        <v>272.14999999999998</v>
      </c>
      <c r="F349" s="119">
        <v>275.8</v>
      </c>
      <c r="G349" s="119">
        <v>276.5</v>
      </c>
      <c r="H349" s="119">
        <v>273.55</v>
      </c>
      <c r="I349" s="119">
        <v>32550</v>
      </c>
      <c r="J349" s="119">
        <v>8958340.5500000007</v>
      </c>
      <c r="K349" s="121">
        <v>43202</v>
      </c>
      <c r="L349" s="119">
        <v>820</v>
      </c>
      <c r="M349" s="119" t="s">
        <v>779</v>
      </c>
    </row>
    <row r="350" spans="1:13">
      <c r="A350" s="119" t="s">
        <v>2744</v>
      </c>
      <c r="B350" s="119" t="s">
        <v>395</v>
      </c>
      <c r="C350" s="119">
        <v>500</v>
      </c>
      <c r="D350" s="119">
        <v>511.45</v>
      </c>
      <c r="E350" s="119">
        <v>500</v>
      </c>
      <c r="F350" s="119">
        <v>502.3</v>
      </c>
      <c r="G350" s="119">
        <v>500.05</v>
      </c>
      <c r="H350" s="119">
        <v>503.6</v>
      </c>
      <c r="I350" s="119">
        <v>4317</v>
      </c>
      <c r="J350" s="119">
        <v>2185813.7000000002</v>
      </c>
      <c r="K350" s="121">
        <v>43202</v>
      </c>
      <c r="L350" s="119">
        <v>316</v>
      </c>
      <c r="M350" s="119" t="s">
        <v>2745</v>
      </c>
    </row>
    <row r="351" spans="1:13">
      <c r="A351" s="119" t="s">
        <v>780</v>
      </c>
      <c r="B351" s="119" t="s">
        <v>395</v>
      </c>
      <c r="C351" s="119">
        <v>166.45</v>
      </c>
      <c r="D351" s="119">
        <v>169</v>
      </c>
      <c r="E351" s="119">
        <v>165.35</v>
      </c>
      <c r="F351" s="119">
        <v>168.15</v>
      </c>
      <c r="G351" s="119">
        <v>168</v>
      </c>
      <c r="H351" s="119">
        <v>165.65</v>
      </c>
      <c r="I351" s="119">
        <v>96184</v>
      </c>
      <c r="J351" s="119">
        <v>16111696.65</v>
      </c>
      <c r="K351" s="121">
        <v>43202</v>
      </c>
      <c r="L351" s="119">
        <v>2396</v>
      </c>
      <c r="M351" s="119" t="s">
        <v>781</v>
      </c>
    </row>
    <row r="352" spans="1:13">
      <c r="A352" s="119" t="s">
        <v>2457</v>
      </c>
      <c r="B352" s="119" t="s">
        <v>395</v>
      </c>
      <c r="C352" s="119">
        <v>467</v>
      </c>
      <c r="D352" s="119">
        <v>475</v>
      </c>
      <c r="E352" s="119">
        <v>441.25</v>
      </c>
      <c r="F352" s="119">
        <v>453.15</v>
      </c>
      <c r="G352" s="119">
        <v>459</v>
      </c>
      <c r="H352" s="119">
        <v>462.15</v>
      </c>
      <c r="I352" s="119">
        <v>2191</v>
      </c>
      <c r="J352" s="119">
        <v>1008367.6</v>
      </c>
      <c r="K352" s="121">
        <v>43202</v>
      </c>
      <c r="L352" s="119">
        <v>84</v>
      </c>
      <c r="M352" s="119" t="s">
        <v>2458</v>
      </c>
    </row>
    <row r="353" spans="1:13">
      <c r="A353" s="119" t="s">
        <v>782</v>
      </c>
      <c r="B353" s="119" t="s">
        <v>395</v>
      </c>
      <c r="C353" s="119">
        <v>50.1</v>
      </c>
      <c r="D353" s="119">
        <v>50.9</v>
      </c>
      <c r="E353" s="119">
        <v>49.05</v>
      </c>
      <c r="F353" s="119">
        <v>50.1</v>
      </c>
      <c r="G353" s="119">
        <v>50.05</v>
      </c>
      <c r="H353" s="119">
        <v>48.65</v>
      </c>
      <c r="I353" s="119">
        <v>1215034</v>
      </c>
      <c r="J353" s="119">
        <v>60523408.399999999</v>
      </c>
      <c r="K353" s="121">
        <v>43202</v>
      </c>
      <c r="L353" s="119">
        <v>6527</v>
      </c>
      <c r="M353" s="119" t="s">
        <v>783</v>
      </c>
    </row>
    <row r="354" spans="1:13">
      <c r="A354" s="119" t="s">
        <v>3002</v>
      </c>
      <c r="B354" s="119" t="s">
        <v>395</v>
      </c>
      <c r="C354" s="119">
        <v>13.45</v>
      </c>
      <c r="D354" s="119">
        <v>13.45</v>
      </c>
      <c r="E354" s="119">
        <v>13.1</v>
      </c>
      <c r="F354" s="119">
        <v>13.1</v>
      </c>
      <c r="G354" s="119">
        <v>13.1</v>
      </c>
      <c r="H354" s="119">
        <v>13.55</v>
      </c>
      <c r="I354" s="119">
        <v>1885</v>
      </c>
      <c r="J354" s="119">
        <v>24788.5</v>
      </c>
      <c r="K354" s="121">
        <v>43202</v>
      </c>
      <c r="L354" s="119">
        <v>12</v>
      </c>
      <c r="M354" s="119" t="s">
        <v>3003</v>
      </c>
    </row>
    <row r="355" spans="1:13">
      <c r="A355" s="119" t="s">
        <v>784</v>
      </c>
      <c r="B355" s="119" t="s">
        <v>395</v>
      </c>
      <c r="C355" s="119">
        <v>83.7</v>
      </c>
      <c r="D355" s="119">
        <v>86.4</v>
      </c>
      <c r="E355" s="119">
        <v>82.2</v>
      </c>
      <c r="F355" s="119">
        <v>83.8</v>
      </c>
      <c r="G355" s="119">
        <v>83.9</v>
      </c>
      <c r="H355" s="119">
        <v>83.55</v>
      </c>
      <c r="I355" s="119">
        <v>673773</v>
      </c>
      <c r="J355" s="119">
        <v>57056665.100000001</v>
      </c>
      <c r="K355" s="121">
        <v>43202</v>
      </c>
      <c r="L355" s="119">
        <v>5418</v>
      </c>
      <c r="M355" s="119" t="s">
        <v>785</v>
      </c>
    </row>
    <row r="356" spans="1:13">
      <c r="A356" s="119" t="s">
        <v>786</v>
      </c>
      <c r="B356" s="119" t="s">
        <v>395</v>
      </c>
      <c r="C356" s="119">
        <v>30.3</v>
      </c>
      <c r="D356" s="119">
        <v>30.3</v>
      </c>
      <c r="E356" s="119">
        <v>29.7</v>
      </c>
      <c r="F356" s="119">
        <v>29.9</v>
      </c>
      <c r="G356" s="119">
        <v>29.75</v>
      </c>
      <c r="H356" s="119">
        <v>30.05</v>
      </c>
      <c r="I356" s="119">
        <v>139600</v>
      </c>
      <c r="J356" s="119">
        <v>4177296.55</v>
      </c>
      <c r="K356" s="121">
        <v>43202</v>
      </c>
      <c r="L356" s="119">
        <v>450</v>
      </c>
      <c r="M356" s="119" t="s">
        <v>787</v>
      </c>
    </row>
    <row r="357" spans="1:13">
      <c r="A357" s="119" t="s">
        <v>2622</v>
      </c>
      <c r="B357" s="119" t="s">
        <v>395</v>
      </c>
      <c r="C357" s="119">
        <v>161.44999999999999</v>
      </c>
      <c r="D357" s="119">
        <v>163.25</v>
      </c>
      <c r="E357" s="119">
        <v>158.1</v>
      </c>
      <c r="F357" s="119">
        <v>160.4</v>
      </c>
      <c r="G357" s="119">
        <v>161.9</v>
      </c>
      <c r="H357" s="119">
        <v>161.9</v>
      </c>
      <c r="I357" s="119">
        <v>7646</v>
      </c>
      <c r="J357" s="119">
        <v>1227839.3</v>
      </c>
      <c r="K357" s="121">
        <v>43202</v>
      </c>
      <c r="L357" s="119">
        <v>327</v>
      </c>
      <c r="M357" s="119" t="s">
        <v>2623</v>
      </c>
    </row>
    <row r="358" spans="1:13">
      <c r="A358" s="119" t="s">
        <v>788</v>
      </c>
      <c r="B358" s="119" t="s">
        <v>395</v>
      </c>
      <c r="C358" s="119">
        <v>292.95</v>
      </c>
      <c r="D358" s="119">
        <v>293.8</v>
      </c>
      <c r="E358" s="119">
        <v>275.64999999999998</v>
      </c>
      <c r="F358" s="119">
        <v>281.55</v>
      </c>
      <c r="G358" s="119">
        <v>282.39999999999998</v>
      </c>
      <c r="H358" s="119">
        <v>283.55</v>
      </c>
      <c r="I358" s="119">
        <v>38087</v>
      </c>
      <c r="J358" s="119">
        <v>10835201.15</v>
      </c>
      <c r="K358" s="121">
        <v>43202</v>
      </c>
      <c r="L358" s="119">
        <v>982</v>
      </c>
      <c r="M358" s="119" t="s">
        <v>789</v>
      </c>
    </row>
    <row r="359" spans="1:13">
      <c r="A359" s="119" t="s">
        <v>790</v>
      </c>
      <c r="B359" s="119" t="s">
        <v>395</v>
      </c>
      <c r="C359" s="119">
        <v>41.95</v>
      </c>
      <c r="D359" s="119">
        <v>42.5</v>
      </c>
      <c r="E359" s="119">
        <v>41.15</v>
      </c>
      <c r="F359" s="119">
        <v>42.25</v>
      </c>
      <c r="G359" s="119">
        <v>42.5</v>
      </c>
      <c r="H359" s="119">
        <v>41.55</v>
      </c>
      <c r="I359" s="119">
        <v>12908</v>
      </c>
      <c r="J359" s="119">
        <v>542824.5</v>
      </c>
      <c r="K359" s="121">
        <v>43202</v>
      </c>
      <c r="L359" s="119">
        <v>88</v>
      </c>
      <c r="M359" s="119" t="s">
        <v>791</v>
      </c>
    </row>
    <row r="360" spans="1:13">
      <c r="A360" s="119" t="s">
        <v>2475</v>
      </c>
      <c r="B360" s="119" t="s">
        <v>395</v>
      </c>
      <c r="C360" s="119">
        <v>307.75</v>
      </c>
      <c r="D360" s="119">
        <v>322.89999999999998</v>
      </c>
      <c r="E360" s="119">
        <v>306.10000000000002</v>
      </c>
      <c r="F360" s="119">
        <v>315.39999999999998</v>
      </c>
      <c r="G360" s="119">
        <v>315.8</v>
      </c>
      <c r="H360" s="119">
        <v>307.7</v>
      </c>
      <c r="I360" s="119">
        <v>185275</v>
      </c>
      <c r="J360" s="119">
        <v>58467266.549999997</v>
      </c>
      <c r="K360" s="121">
        <v>43202</v>
      </c>
      <c r="L360" s="119">
        <v>4023</v>
      </c>
      <c r="M360" s="119" t="s">
        <v>2476</v>
      </c>
    </row>
    <row r="361" spans="1:13">
      <c r="A361" s="119" t="s">
        <v>197</v>
      </c>
      <c r="B361" s="119" t="s">
        <v>395</v>
      </c>
      <c r="C361" s="119">
        <v>1128</v>
      </c>
      <c r="D361" s="119">
        <v>1128</v>
      </c>
      <c r="E361" s="119">
        <v>1101</v>
      </c>
      <c r="F361" s="119">
        <v>1106.5999999999999</v>
      </c>
      <c r="G361" s="119">
        <v>1107.5</v>
      </c>
      <c r="H361" s="119">
        <v>1127.3499999999999</v>
      </c>
      <c r="I361" s="119">
        <v>95441</v>
      </c>
      <c r="J361" s="119">
        <v>106574891.7</v>
      </c>
      <c r="K361" s="121">
        <v>43202</v>
      </c>
      <c r="L361" s="119">
        <v>12248</v>
      </c>
      <c r="M361" s="119" t="s">
        <v>792</v>
      </c>
    </row>
    <row r="362" spans="1:13">
      <c r="A362" s="119" t="s">
        <v>2803</v>
      </c>
      <c r="B362" s="119" t="s">
        <v>395</v>
      </c>
      <c r="C362" s="119">
        <v>12.7</v>
      </c>
      <c r="D362" s="119">
        <v>12.7</v>
      </c>
      <c r="E362" s="119">
        <v>12</v>
      </c>
      <c r="F362" s="119">
        <v>12.3</v>
      </c>
      <c r="G362" s="119">
        <v>12.4</v>
      </c>
      <c r="H362" s="119">
        <v>12.55</v>
      </c>
      <c r="I362" s="119">
        <v>75912</v>
      </c>
      <c r="J362" s="119">
        <v>935760.05</v>
      </c>
      <c r="K362" s="121">
        <v>43202</v>
      </c>
      <c r="L362" s="119">
        <v>267</v>
      </c>
      <c r="M362" s="119" t="s">
        <v>2804</v>
      </c>
    </row>
    <row r="363" spans="1:13">
      <c r="A363" s="119" t="s">
        <v>2624</v>
      </c>
      <c r="B363" s="119" t="s">
        <v>395</v>
      </c>
      <c r="C363" s="119">
        <v>171.85</v>
      </c>
      <c r="D363" s="119">
        <v>178</v>
      </c>
      <c r="E363" s="119">
        <v>168.45</v>
      </c>
      <c r="F363" s="119">
        <v>176.2</v>
      </c>
      <c r="G363" s="119">
        <v>176</v>
      </c>
      <c r="H363" s="119">
        <v>171</v>
      </c>
      <c r="I363" s="119">
        <v>56985</v>
      </c>
      <c r="J363" s="119">
        <v>9925093.3499999996</v>
      </c>
      <c r="K363" s="121">
        <v>43202</v>
      </c>
      <c r="L363" s="119">
        <v>998</v>
      </c>
      <c r="M363" s="119" t="s">
        <v>2625</v>
      </c>
    </row>
    <row r="364" spans="1:13">
      <c r="A364" s="119" t="s">
        <v>793</v>
      </c>
      <c r="B364" s="119" t="s">
        <v>395</v>
      </c>
      <c r="C364" s="119">
        <v>191</v>
      </c>
      <c r="D364" s="119">
        <v>192.9</v>
      </c>
      <c r="E364" s="119">
        <v>185</v>
      </c>
      <c r="F364" s="119">
        <v>187</v>
      </c>
      <c r="G364" s="119">
        <v>187.5</v>
      </c>
      <c r="H364" s="119">
        <v>191.5</v>
      </c>
      <c r="I364" s="119">
        <v>5488</v>
      </c>
      <c r="J364" s="119">
        <v>1034149.3</v>
      </c>
      <c r="K364" s="121">
        <v>43202</v>
      </c>
      <c r="L364" s="119">
        <v>261</v>
      </c>
      <c r="M364" s="119" t="s">
        <v>794</v>
      </c>
    </row>
    <row r="365" spans="1:13">
      <c r="A365" s="119" t="s">
        <v>2261</v>
      </c>
      <c r="B365" s="119" t="s">
        <v>395</v>
      </c>
      <c r="C365" s="119">
        <v>1330.95</v>
      </c>
      <c r="D365" s="119">
        <v>1370</v>
      </c>
      <c r="E365" s="119">
        <v>1305.0999999999999</v>
      </c>
      <c r="F365" s="119">
        <v>1352.1</v>
      </c>
      <c r="G365" s="119">
        <v>1345.05</v>
      </c>
      <c r="H365" s="119">
        <v>1330.95</v>
      </c>
      <c r="I365" s="119">
        <v>22122</v>
      </c>
      <c r="J365" s="119">
        <v>29838435.699999999</v>
      </c>
      <c r="K365" s="121">
        <v>43202</v>
      </c>
      <c r="L365" s="119">
        <v>2385</v>
      </c>
      <c r="M365" s="119" t="s">
        <v>2262</v>
      </c>
    </row>
    <row r="366" spans="1:13">
      <c r="A366" s="119" t="s">
        <v>2399</v>
      </c>
      <c r="B366" s="119" t="s">
        <v>395</v>
      </c>
      <c r="C366" s="119">
        <v>24.15</v>
      </c>
      <c r="D366" s="119">
        <v>25</v>
      </c>
      <c r="E366" s="119">
        <v>23.15</v>
      </c>
      <c r="F366" s="119">
        <v>24.6</v>
      </c>
      <c r="G366" s="119">
        <v>24.8</v>
      </c>
      <c r="H366" s="119">
        <v>24.2</v>
      </c>
      <c r="I366" s="119">
        <v>73715</v>
      </c>
      <c r="J366" s="119">
        <v>1785555.15</v>
      </c>
      <c r="K366" s="121">
        <v>43202</v>
      </c>
      <c r="L366" s="119">
        <v>361</v>
      </c>
      <c r="M366" s="119" t="s">
        <v>2400</v>
      </c>
    </row>
    <row r="367" spans="1:13">
      <c r="A367" s="119" t="s">
        <v>66</v>
      </c>
      <c r="B367" s="119" t="s">
        <v>395</v>
      </c>
      <c r="C367" s="119">
        <v>161</v>
      </c>
      <c r="D367" s="119">
        <v>163.9</v>
      </c>
      <c r="E367" s="119">
        <v>160.4</v>
      </c>
      <c r="F367" s="119">
        <v>161.05000000000001</v>
      </c>
      <c r="G367" s="119">
        <v>161.44999999999999</v>
      </c>
      <c r="H367" s="119">
        <v>159.75</v>
      </c>
      <c r="I367" s="119">
        <v>1282806</v>
      </c>
      <c r="J367" s="119">
        <v>207737514.94999999</v>
      </c>
      <c r="K367" s="121">
        <v>43202</v>
      </c>
      <c r="L367" s="119">
        <v>12205</v>
      </c>
      <c r="M367" s="119" t="s">
        <v>795</v>
      </c>
    </row>
    <row r="368" spans="1:13">
      <c r="A368" s="119" t="s">
        <v>796</v>
      </c>
      <c r="B368" s="119" t="s">
        <v>395</v>
      </c>
      <c r="C368" s="119">
        <v>703.05</v>
      </c>
      <c r="D368" s="119">
        <v>707.95</v>
      </c>
      <c r="E368" s="119">
        <v>696</v>
      </c>
      <c r="F368" s="119">
        <v>700.05</v>
      </c>
      <c r="G368" s="119">
        <v>703.95</v>
      </c>
      <c r="H368" s="119">
        <v>703.1</v>
      </c>
      <c r="I368" s="119">
        <v>1903</v>
      </c>
      <c r="J368" s="119">
        <v>1332227.7</v>
      </c>
      <c r="K368" s="121">
        <v>43202</v>
      </c>
      <c r="L368" s="119">
        <v>178</v>
      </c>
      <c r="M368" s="119" t="s">
        <v>797</v>
      </c>
    </row>
    <row r="369" spans="1:13">
      <c r="A369" s="119" t="s">
        <v>3004</v>
      </c>
      <c r="B369" s="119" t="s">
        <v>395</v>
      </c>
      <c r="C369" s="119">
        <v>91.35</v>
      </c>
      <c r="D369" s="119">
        <v>91.35</v>
      </c>
      <c r="E369" s="119">
        <v>81.05</v>
      </c>
      <c r="F369" s="119">
        <v>85.75</v>
      </c>
      <c r="G369" s="119">
        <v>85.5</v>
      </c>
      <c r="H369" s="119">
        <v>88.75</v>
      </c>
      <c r="I369" s="119">
        <v>15892</v>
      </c>
      <c r="J369" s="119">
        <v>1357332.55</v>
      </c>
      <c r="K369" s="121">
        <v>43202</v>
      </c>
      <c r="L369" s="119">
        <v>263</v>
      </c>
      <c r="M369" s="119" t="s">
        <v>3005</v>
      </c>
    </row>
    <row r="370" spans="1:13">
      <c r="A370" s="119" t="s">
        <v>3678</v>
      </c>
      <c r="B370" s="119" t="s">
        <v>395</v>
      </c>
      <c r="C370" s="119">
        <v>250</v>
      </c>
      <c r="D370" s="119">
        <v>250</v>
      </c>
      <c r="E370" s="119">
        <v>250</v>
      </c>
      <c r="F370" s="119">
        <v>250</v>
      </c>
      <c r="G370" s="119">
        <v>250</v>
      </c>
      <c r="H370" s="119">
        <v>250</v>
      </c>
      <c r="I370" s="119">
        <v>10</v>
      </c>
      <c r="J370" s="119">
        <v>2500</v>
      </c>
      <c r="K370" s="121">
        <v>43202</v>
      </c>
      <c r="L370" s="119">
        <v>1</v>
      </c>
      <c r="M370" s="119" t="s">
        <v>3679</v>
      </c>
    </row>
    <row r="371" spans="1:13">
      <c r="A371" s="119" t="s">
        <v>798</v>
      </c>
      <c r="B371" s="119" t="s">
        <v>395</v>
      </c>
      <c r="C371" s="119">
        <v>155</v>
      </c>
      <c r="D371" s="119">
        <v>155.05000000000001</v>
      </c>
      <c r="E371" s="119">
        <v>151.15</v>
      </c>
      <c r="F371" s="119">
        <v>152.15</v>
      </c>
      <c r="G371" s="119">
        <v>152.5</v>
      </c>
      <c r="H371" s="119">
        <v>155.5</v>
      </c>
      <c r="I371" s="119">
        <v>1419734</v>
      </c>
      <c r="J371" s="119">
        <v>216411514.34999999</v>
      </c>
      <c r="K371" s="121">
        <v>43202</v>
      </c>
      <c r="L371" s="119">
        <v>6830</v>
      </c>
      <c r="M371" s="119" t="s">
        <v>799</v>
      </c>
    </row>
    <row r="372" spans="1:13">
      <c r="A372" s="119" t="s">
        <v>2522</v>
      </c>
      <c r="B372" s="119" t="s">
        <v>395</v>
      </c>
      <c r="C372" s="119">
        <v>807.25</v>
      </c>
      <c r="D372" s="119">
        <v>809.95</v>
      </c>
      <c r="E372" s="119">
        <v>796.3</v>
      </c>
      <c r="F372" s="119">
        <v>799.95</v>
      </c>
      <c r="G372" s="119">
        <v>797.3</v>
      </c>
      <c r="H372" s="119">
        <v>810.1</v>
      </c>
      <c r="I372" s="119">
        <v>19021</v>
      </c>
      <c r="J372" s="119">
        <v>15235393.35</v>
      </c>
      <c r="K372" s="121">
        <v>43202</v>
      </c>
      <c r="L372" s="119">
        <v>2788</v>
      </c>
      <c r="M372" s="119" t="s">
        <v>2523</v>
      </c>
    </row>
    <row r="373" spans="1:13">
      <c r="A373" s="119" t="s">
        <v>800</v>
      </c>
      <c r="B373" s="119" t="s">
        <v>395</v>
      </c>
      <c r="C373" s="119">
        <v>179.3</v>
      </c>
      <c r="D373" s="119">
        <v>183.9</v>
      </c>
      <c r="E373" s="119">
        <v>177.65</v>
      </c>
      <c r="F373" s="119">
        <v>179.15</v>
      </c>
      <c r="G373" s="119">
        <v>179.35</v>
      </c>
      <c r="H373" s="119">
        <v>180</v>
      </c>
      <c r="I373" s="119">
        <v>315987</v>
      </c>
      <c r="J373" s="119">
        <v>57129540.049999997</v>
      </c>
      <c r="K373" s="121">
        <v>43202</v>
      </c>
      <c r="L373" s="119">
        <v>5217</v>
      </c>
      <c r="M373" s="119" t="s">
        <v>801</v>
      </c>
    </row>
    <row r="374" spans="1:13">
      <c r="A374" s="119" t="s">
        <v>802</v>
      </c>
      <c r="B374" s="119" t="s">
        <v>395</v>
      </c>
      <c r="C374" s="119">
        <v>720</v>
      </c>
      <c r="D374" s="119">
        <v>720.7</v>
      </c>
      <c r="E374" s="119">
        <v>706.4</v>
      </c>
      <c r="F374" s="119">
        <v>711.45</v>
      </c>
      <c r="G374" s="119">
        <v>712.9</v>
      </c>
      <c r="H374" s="119">
        <v>717.35</v>
      </c>
      <c r="I374" s="119">
        <v>3063</v>
      </c>
      <c r="J374" s="119">
        <v>2190731.25</v>
      </c>
      <c r="K374" s="121">
        <v>43202</v>
      </c>
      <c r="L374" s="119">
        <v>199</v>
      </c>
      <c r="M374" s="119" t="s">
        <v>803</v>
      </c>
    </row>
    <row r="375" spans="1:13">
      <c r="A375" s="119" t="s">
        <v>804</v>
      </c>
      <c r="B375" s="119" t="s">
        <v>395</v>
      </c>
      <c r="C375" s="119">
        <v>903.95</v>
      </c>
      <c r="D375" s="119">
        <v>911.85</v>
      </c>
      <c r="E375" s="119">
        <v>900.3</v>
      </c>
      <c r="F375" s="119">
        <v>905.65</v>
      </c>
      <c r="G375" s="119">
        <v>907.1</v>
      </c>
      <c r="H375" s="119">
        <v>906.6</v>
      </c>
      <c r="I375" s="119">
        <v>740361</v>
      </c>
      <c r="J375" s="119">
        <v>671098125</v>
      </c>
      <c r="K375" s="121">
        <v>43202</v>
      </c>
      <c r="L375" s="119">
        <v>21004</v>
      </c>
      <c r="M375" s="119" t="s">
        <v>805</v>
      </c>
    </row>
    <row r="376" spans="1:13">
      <c r="A376" s="119" t="s">
        <v>3006</v>
      </c>
      <c r="B376" s="119" t="s">
        <v>395</v>
      </c>
      <c r="C376" s="119">
        <v>2.75</v>
      </c>
      <c r="D376" s="119">
        <v>2.9</v>
      </c>
      <c r="E376" s="119">
        <v>2.75</v>
      </c>
      <c r="F376" s="119">
        <v>2.9</v>
      </c>
      <c r="G376" s="119">
        <v>2.9</v>
      </c>
      <c r="H376" s="119">
        <v>2.8</v>
      </c>
      <c r="I376" s="119">
        <v>2991576</v>
      </c>
      <c r="J376" s="119">
        <v>8446871.5999999996</v>
      </c>
      <c r="K376" s="121">
        <v>43202</v>
      </c>
      <c r="L376" s="119">
        <v>808</v>
      </c>
      <c r="M376" s="119" t="s">
        <v>3007</v>
      </c>
    </row>
    <row r="377" spans="1:13">
      <c r="A377" s="119" t="s">
        <v>806</v>
      </c>
      <c r="B377" s="119" t="s">
        <v>395</v>
      </c>
      <c r="C377" s="119">
        <v>23.25</v>
      </c>
      <c r="D377" s="119">
        <v>23.7</v>
      </c>
      <c r="E377" s="119">
        <v>23.15</v>
      </c>
      <c r="F377" s="119">
        <v>23.3</v>
      </c>
      <c r="G377" s="119">
        <v>23.45</v>
      </c>
      <c r="H377" s="119">
        <v>23.3</v>
      </c>
      <c r="I377" s="119">
        <v>13401</v>
      </c>
      <c r="J377" s="119">
        <v>313192.34999999998</v>
      </c>
      <c r="K377" s="121">
        <v>43202</v>
      </c>
      <c r="L377" s="119">
        <v>117</v>
      </c>
      <c r="M377" s="119" t="s">
        <v>807</v>
      </c>
    </row>
    <row r="378" spans="1:13">
      <c r="A378" s="119" t="s">
        <v>808</v>
      </c>
      <c r="B378" s="119" t="s">
        <v>395</v>
      </c>
      <c r="C378" s="119">
        <v>254.55</v>
      </c>
      <c r="D378" s="119">
        <v>261.5</v>
      </c>
      <c r="E378" s="119">
        <v>254.25</v>
      </c>
      <c r="F378" s="119">
        <v>258.95</v>
      </c>
      <c r="G378" s="119">
        <v>259.5</v>
      </c>
      <c r="H378" s="119">
        <v>252.9</v>
      </c>
      <c r="I378" s="119">
        <v>32617</v>
      </c>
      <c r="J378" s="119">
        <v>8441812.0999999996</v>
      </c>
      <c r="K378" s="121">
        <v>43202</v>
      </c>
      <c r="L378" s="119">
        <v>672</v>
      </c>
      <c r="M378" s="119" t="s">
        <v>809</v>
      </c>
    </row>
    <row r="379" spans="1:13">
      <c r="A379" s="119" t="s">
        <v>2401</v>
      </c>
      <c r="B379" s="119" t="s">
        <v>395</v>
      </c>
      <c r="C379" s="119">
        <v>73.5</v>
      </c>
      <c r="D379" s="119">
        <v>75.3</v>
      </c>
      <c r="E379" s="119">
        <v>72.2</v>
      </c>
      <c r="F379" s="119">
        <v>73.45</v>
      </c>
      <c r="G379" s="119">
        <v>73.099999999999994</v>
      </c>
      <c r="H379" s="119">
        <v>74.400000000000006</v>
      </c>
      <c r="I379" s="119">
        <v>109544</v>
      </c>
      <c r="J379" s="119">
        <v>8097306.75</v>
      </c>
      <c r="K379" s="121">
        <v>43202</v>
      </c>
      <c r="L379" s="119">
        <v>784</v>
      </c>
      <c r="M379" s="119" t="s">
        <v>2402</v>
      </c>
    </row>
    <row r="380" spans="1:13">
      <c r="A380" s="119" t="s">
        <v>2626</v>
      </c>
      <c r="B380" s="119" t="s">
        <v>395</v>
      </c>
      <c r="C380" s="119">
        <v>5.65</v>
      </c>
      <c r="D380" s="119">
        <v>5.65</v>
      </c>
      <c r="E380" s="119">
        <v>5.4</v>
      </c>
      <c r="F380" s="119">
        <v>5.5</v>
      </c>
      <c r="G380" s="119">
        <v>5.55</v>
      </c>
      <c r="H380" s="119">
        <v>5.65</v>
      </c>
      <c r="I380" s="119">
        <v>39634</v>
      </c>
      <c r="J380" s="119">
        <v>221606.39999999999</v>
      </c>
      <c r="K380" s="121">
        <v>43202</v>
      </c>
      <c r="L380" s="119">
        <v>62</v>
      </c>
      <c r="M380" s="119" t="s">
        <v>2627</v>
      </c>
    </row>
    <row r="381" spans="1:13">
      <c r="A381" s="119" t="s">
        <v>3581</v>
      </c>
      <c r="B381" s="119" t="s">
        <v>395</v>
      </c>
      <c r="C381" s="119">
        <v>2.0499999999999998</v>
      </c>
      <c r="D381" s="119">
        <v>2.2000000000000002</v>
      </c>
      <c r="E381" s="119">
        <v>2.0499999999999998</v>
      </c>
      <c r="F381" s="119">
        <v>2.2000000000000002</v>
      </c>
      <c r="G381" s="119">
        <v>2.2000000000000002</v>
      </c>
      <c r="H381" s="119">
        <v>2.1</v>
      </c>
      <c r="I381" s="119">
        <v>343</v>
      </c>
      <c r="J381" s="119">
        <v>728.8</v>
      </c>
      <c r="K381" s="121">
        <v>43202</v>
      </c>
      <c r="L381" s="119">
        <v>5</v>
      </c>
      <c r="M381" s="119" t="s">
        <v>3582</v>
      </c>
    </row>
    <row r="382" spans="1:13">
      <c r="A382" s="119" t="s">
        <v>2841</v>
      </c>
      <c r="B382" s="119" t="s">
        <v>395</v>
      </c>
      <c r="C382" s="119">
        <v>34.549999999999997</v>
      </c>
      <c r="D382" s="119">
        <v>34.9</v>
      </c>
      <c r="E382" s="119">
        <v>34</v>
      </c>
      <c r="F382" s="119">
        <v>34.9</v>
      </c>
      <c r="G382" s="119">
        <v>34.9</v>
      </c>
      <c r="H382" s="119">
        <v>33.450000000000003</v>
      </c>
      <c r="I382" s="119">
        <v>677</v>
      </c>
      <c r="J382" s="119">
        <v>23425.95</v>
      </c>
      <c r="K382" s="121">
        <v>43202</v>
      </c>
      <c r="L382" s="119">
        <v>13</v>
      </c>
      <c r="M382" s="119" t="s">
        <v>2842</v>
      </c>
    </row>
    <row r="383" spans="1:13">
      <c r="A383" s="119" t="s">
        <v>810</v>
      </c>
      <c r="B383" s="119" t="s">
        <v>395</v>
      </c>
      <c r="C383" s="119">
        <v>382.3</v>
      </c>
      <c r="D383" s="119">
        <v>395</v>
      </c>
      <c r="E383" s="119">
        <v>380.05</v>
      </c>
      <c r="F383" s="119">
        <v>384.4</v>
      </c>
      <c r="G383" s="119">
        <v>383.1</v>
      </c>
      <c r="H383" s="119">
        <v>382.8</v>
      </c>
      <c r="I383" s="119">
        <v>90714</v>
      </c>
      <c r="J383" s="119">
        <v>35380834.549999997</v>
      </c>
      <c r="K383" s="121">
        <v>43202</v>
      </c>
      <c r="L383" s="119">
        <v>1941</v>
      </c>
      <c r="M383" s="119" t="s">
        <v>811</v>
      </c>
    </row>
    <row r="384" spans="1:13">
      <c r="A384" s="119" t="s">
        <v>812</v>
      </c>
      <c r="B384" s="119" t="s">
        <v>395</v>
      </c>
      <c r="C384" s="119">
        <v>501.95</v>
      </c>
      <c r="D384" s="119">
        <v>514.79999999999995</v>
      </c>
      <c r="E384" s="119">
        <v>496.55</v>
      </c>
      <c r="F384" s="119">
        <v>499.25</v>
      </c>
      <c r="G384" s="119">
        <v>497.5</v>
      </c>
      <c r="H384" s="119">
        <v>498.2</v>
      </c>
      <c r="I384" s="119">
        <v>105251</v>
      </c>
      <c r="J384" s="119">
        <v>52900334.399999999</v>
      </c>
      <c r="K384" s="121">
        <v>43202</v>
      </c>
      <c r="L384" s="119">
        <v>5192</v>
      </c>
      <c r="M384" s="119" t="s">
        <v>813</v>
      </c>
    </row>
    <row r="385" spans="1:13">
      <c r="A385" s="119" t="s">
        <v>3008</v>
      </c>
      <c r="B385" s="119" t="s">
        <v>395</v>
      </c>
      <c r="C385" s="119">
        <v>18.649999999999999</v>
      </c>
      <c r="D385" s="119">
        <v>19.7</v>
      </c>
      <c r="E385" s="119">
        <v>18.649999999999999</v>
      </c>
      <c r="F385" s="119">
        <v>19.7</v>
      </c>
      <c r="G385" s="119">
        <v>19.7</v>
      </c>
      <c r="H385" s="119">
        <v>18.8</v>
      </c>
      <c r="I385" s="119">
        <v>137515</v>
      </c>
      <c r="J385" s="119">
        <v>2698264.95</v>
      </c>
      <c r="K385" s="121">
        <v>43202</v>
      </c>
      <c r="L385" s="119">
        <v>178</v>
      </c>
      <c r="M385" s="119" t="s">
        <v>3009</v>
      </c>
    </row>
    <row r="386" spans="1:13">
      <c r="A386" s="119" t="s">
        <v>814</v>
      </c>
      <c r="B386" s="119" t="s">
        <v>395</v>
      </c>
      <c r="C386" s="119">
        <v>3283.6</v>
      </c>
      <c r="D386" s="119">
        <v>3350</v>
      </c>
      <c r="E386" s="119">
        <v>3283</v>
      </c>
      <c r="F386" s="119">
        <v>3337.45</v>
      </c>
      <c r="G386" s="119">
        <v>3350</v>
      </c>
      <c r="H386" s="119">
        <v>3315.8</v>
      </c>
      <c r="I386" s="119">
        <v>2681</v>
      </c>
      <c r="J386" s="119">
        <v>8916656.9499999993</v>
      </c>
      <c r="K386" s="121">
        <v>43202</v>
      </c>
      <c r="L386" s="119">
        <v>266</v>
      </c>
      <c r="M386" s="119" t="s">
        <v>815</v>
      </c>
    </row>
    <row r="387" spans="1:13">
      <c r="A387" s="119" t="s">
        <v>816</v>
      </c>
      <c r="B387" s="119" t="s">
        <v>395</v>
      </c>
      <c r="C387" s="119">
        <v>1152.55</v>
      </c>
      <c r="D387" s="119">
        <v>1164</v>
      </c>
      <c r="E387" s="119">
        <v>1131</v>
      </c>
      <c r="F387" s="119">
        <v>1135.3</v>
      </c>
      <c r="G387" s="119">
        <v>1131</v>
      </c>
      <c r="H387" s="119">
        <v>1144.0999999999999</v>
      </c>
      <c r="I387" s="119">
        <v>19333</v>
      </c>
      <c r="J387" s="119">
        <v>22170556.899999999</v>
      </c>
      <c r="K387" s="121">
        <v>43202</v>
      </c>
      <c r="L387" s="119">
        <v>970</v>
      </c>
      <c r="M387" s="119" t="s">
        <v>817</v>
      </c>
    </row>
    <row r="388" spans="1:13">
      <c r="A388" s="119" t="s">
        <v>67</v>
      </c>
      <c r="B388" s="119" t="s">
        <v>395</v>
      </c>
      <c r="C388" s="119">
        <v>240.95</v>
      </c>
      <c r="D388" s="119">
        <v>242.05</v>
      </c>
      <c r="E388" s="119">
        <v>235.95</v>
      </c>
      <c r="F388" s="119">
        <v>237.25</v>
      </c>
      <c r="G388" s="119">
        <v>238</v>
      </c>
      <c r="H388" s="119">
        <v>241.15</v>
      </c>
      <c r="I388" s="119">
        <v>1767307</v>
      </c>
      <c r="J388" s="119">
        <v>422816930.19999999</v>
      </c>
      <c r="K388" s="121">
        <v>43202</v>
      </c>
      <c r="L388" s="119">
        <v>23192</v>
      </c>
      <c r="M388" s="119" t="s">
        <v>818</v>
      </c>
    </row>
    <row r="389" spans="1:13">
      <c r="A389" s="119" t="s">
        <v>2628</v>
      </c>
      <c r="B389" s="119" t="s">
        <v>395</v>
      </c>
      <c r="C389" s="119">
        <v>54.3</v>
      </c>
      <c r="D389" s="119">
        <v>55.65</v>
      </c>
      <c r="E389" s="119">
        <v>53</v>
      </c>
      <c r="F389" s="119">
        <v>53.7</v>
      </c>
      <c r="G389" s="119">
        <v>53.8</v>
      </c>
      <c r="H389" s="119">
        <v>54.65</v>
      </c>
      <c r="I389" s="119">
        <v>94208</v>
      </c>
      <c r="J389" s="119">
        <v>5088511.7</v>
      </c>
      <c r="K389" s="121">
        <v>43202</v>
      </c>
      <c r="L389" s="119">
        <v>823</v>
      </c>
      <c r="M389" s="119" t="s">
        <v>2629</v>
      </c>
    </row>
    <row r="390" spans="1:13">
      <c r="A390" s="119" t="s">
        <v>2367</v>
      </c>
      <c r="B390" s="119" t="s">
        <v>395</v>
      </c>
      <c r="C390" s="119">
        <v>414.5</v>
      </c>
      <c r="D390" s="119">
        <v>433.95</v>
      </c>
      <c r="E390" s="119">
        <v>412</v>
      </c>
      <c r="F390" s="119">
        <v>432.75</v>
      </c>
      <c r="G390" s="119">
        <v>430</v>
      </c>
      <c r="H390" s="119">
        <v>418.55</v>
      </c>
      <c r="I390" s="119">
        <v>5724</v>
      </c>
      <c r="J390" s="119">
        <v>2447466.6</v>
      </c>
      <c r="K390" s="121">
        <v>43202</v>
      </c>
      <c r="L390" s="119">
        <v>257</v>
      </c>
      <c r="M390" s="119" t="s">
        <v>427</v>
      </c>
    </row>
    <row r="391" spans="1:13">
      <c r="A391" s="119" t="s">
        <v>821</v>
      </c>
      <c r="B391" s="119" t="s">
        <v>395</v>
      </c>
      <c r="C391" s="119">
        <v>80.599999999999994</v>
      </c>
      <c r="D391" s="119">
        <v>81.599999999999994</v>
      </c>
      <c r="E391" s="119">
        <v>77.2</v>
      </c>
      <c r="F391" s="119">
        <v>78.400000000000006</v>
      </c>
      <c r="G391" s="119">
        <v>78.3</v>
      </c>
      <c r="H391" s="119">
        <v>80.599999999999994</v>
      </c>
      <c r="I391" s="119">
        <v>1102606</v>
      </c>
      <c r="J391" s="119">
        <v>87820791.950000003</v>
      </c>
      <c r="K391" s="121">
        <v>43202</v>
      </c>
      <c r="L391" s="119">
        <v>10221</v>
      </c>
      <c r="M391" s="119" t="s">
        <v>822</v>
      </c>
    </row>
    <row r="392" spans="1:13">
      <c r="A392" s="119" t="s">
        <v>2264</v>
      </c>
      <c r="B392" s="119" t="s">
        <v>395</v>
      </c>
      <c r="C392" s="119">
        <v>59</v>
      </c>
      <c r="D392" s="119">
        <v>61.45</v>
      </c>
      <c r="E392" s="119">
        <v>58.55</v>
      </c>
      <c r="F392" s="119">
        <v>60.1</v>
      </c>
      <c r="G392" s="119">
        <v>60</v>
      </c>
      <c r="H392" s="119">
        <v>58.65</v>
      </c>
      <c r="I392" s="119">
        <v>16569041</v>
      </c>
      <c r="J392" s="119">
        <v>1001098257.5</v>
      </c>
      <c r="K392" s="121">
        <v>43202</v>
      </c>
      <c r="L392" s="119">
        <v>51685</v>
      </c>
      <c r="M392" s="119" t="s">
        <v>820</v>
      </c>
    </row>
    <row r="393" spans="1:13">
      <c r="A393" s="119" t="s">
        <v>823</v>
      </c>
      <c r="B393" s="119" t="s">
        <v>395</v>
      </c>
      <c r="C393" s="119">
        <v>260.3</v>
      </c>
      <c r="D393" s="119">
        <v>262.89999999999998</v>
      </c>
      <c r="E393" s="119">
        <v>254</v>
      </c>
      <c r="F393" s="119">
        <v>254.9</v>
      </c>
      <c r="G393" s="119">
        <v>254.2</v>
      </c>
      <c r="H393" s="119">
        <v>260.3</v>
      </c>
      <c r="I393" s="119">
        <v>25640</v>
      </c>
      <c r="J393" s="119">
        <v>6620424.0999999996</v>
      </c>
      <c r="K393" s="121">
        <v>43202</v>
      </c>
      <c r="L393" s="119">
        <v>1853</v>
      </c>
      <c r="M393" s="119" t="s">
        <v>824</v>
      </c>
    </row>
    <row r="394" spans="1:13">
      <c r="A394" s="119" t="s">
        <v>2515</v>
      </c>
      <c r="B394" s="119" t="s">
        <v>395</v>
      </c>
      <c r="C394" s="119">
        <v>69.55</v>
      </c>
      <c r="D394" s="119">
        <v>70</v>
      </c>
      <c r="E394" s="119">
        <v>68.400000000000006</v>
      </c>
      <c r="F394" s="119">
        <v>69</v>
      </c>
      <c r="G394" s="119">
        <v>69.2</v>
      </c>
      <c r="H394" s="119">
        <v>69.55</v>
      </c>
      <c r="I394" s="119">
        <v>41597</v>
      </c>
      <c r="J394" s="119">
        <v>2888527.1</v>
      </c>
      <c r="K394" s="121">
        <v>43202</v>
      </c>
      <c r="L394" s="119">
        <v>418</v>
      </c>
      <c r="M394" s="119" t="s">
        <v>825</v>
      </c>
    </row>
    <row r="395" spans="1:13">
      <c r="A395" s="119" t="s">
        <v>68</v>
      </c>
      <c r="B395" s="119" t="s">
        <v>395</v>
      </c>
      <c r="C395" s="119">
        <v>98.7</v>
      </c>
      <c r="D395" s="119">
        <v>100</v>
      </c>
      <c r="E395" s="119">
        <v>97.85</v>
      </c>
      <c r="F395" s="119">
        <v>98.65</v>
      </c>
      <c r="G395" s="119">
        <v>98.5</v>
      </c>
      <c r="H395" s="119">
        <v>99.1</v>
      </c>
      <c r="I395" s="119">
        <v>12333485</v>
      </c>
      <c r="J395" s="119">
        <v>1221367250.55</v>
      </c>
      <c r="K395" s="121">
        <v>43202</v>
      </c>
      <c r="L395" s="119">
        <v>57912</v>
      </c>
      <c r="M395" s="119" t="s">
        <v>826</v>
      </c>
    </row>
    <row r="396" spans="1:13">
      <c r="A396" s="119" t="s">
        <v>827</v>
      </c>
      <c r="B396" s="119" t="s">
        <v>395</v>
      </c>
      <c r="C396" s="119">
        <v>38.25</v>
      </c>
      <c r="D396" s="119">
        <v>39.200000000000003</v>
      </c>
      <c r="E396" s="119">
        <v>37.700000000000003</v>
      </c>
      <c r="F396" s="119">
        <v>38.6</v>
      </c>
      <c r="G396" s="119">
        <v>38.85</v>
      </c>
      <c r="H396" s="119">
        <v>38.049999999999997</v>
      </c>
      <c r="I396" s="119">
        <v>1199229</v>
      </c>
      <c r="J396" s="119">
        <v>46369588.25</v>
      </c>
      <c r="K396" s="121">
        <v>43202</v>
      </c>
      <c r="L396" s="119">
        <v>5011</v>
      </c>
      <c r="M396" s="119" t="s">
        <v>828</v>
      </c>
    </row>
    <row r="397" spans="1:13">
      <c r="A397" s="119" t="s">
        <v>829</v>
      </c>
      <c r="B397" s="119" t="s">
        <v>395</v>
      </c>
      <c r="C397" s="119">
        <v>37.5</v>
      </c>
      <c r="D397" s="119">
        <v>39.200000000000003</v>
      </c>
      <c r="E397" s="119">
        <v>37.5</v>
      </c>
      <c r="F397" s="119">
        <v>38.200000000000003</v>
      </c>
      <c r="G397" s="119">
        <v>38</v>
      </c>
      <c r="H397" s="119">
        <v>37.549999999999997</v>
      </c>
      <c r="I397" s="119">
        <v>22205</v>
      </c>
      <c r="J397" s="119">
        <v>853727.75</v>
      </c>
      <c r="K397" s="121">
        <v>43202</v>
      </c>
      <c r="L397" s="119">
        <v>224</v>
      </c>
      <c r="M397" s="119" t="s">
        <v>830</v>
      </c>
    </row>
    <row r="398" spans="1:13">
      <c r="A398" s="119" t="s">
        <v>831</v>
      </c>
      <c r="B398" s="119" t="s">
        <v>395</v>
      </c>
      <c r="C398" s="119">
        <v>932.1</v>
      </c>
      <c r="D398" s="119">
        <v>939.2</v>
      </c>
      <c r="E398" s="119">
        <v>932</v>
      </c>
      <c r="F398" s="119">
        <v>932.7</v>
      </c>
      <c r="G398" s="119">
        <v>932.5</v>
      </c>
      <c r="H398" s="119">
        <v>934.85</v>
      </c>
      <c r="I398" s="119">
        <v>4702</v>
      </c>
      <c r="J398" s="119">
        <v>4389746.0999999996</v>
      </c>
      <c r="K398" s="121">
        <v>43202</v>
      </c>
      <c r="L398" s="119">
        <v>311</v>
      </c>
      <c r="M398" s="119" t="s">
        <v>832</v>
      </c>
    </row>
    <row r="399" spans="1:13">
      <c r="A399" s="119" t="s">
        <v>833</v>
      </c>
      <c r="B399" s="119" t="s">
        <v>395</v>
      </c>
      <c r="C399" s="119">
        <v>171.95</v>
      </c>
      <c r="D399" s="119">
        <v>172.5</v>
      </c>
      <c r="E399" s="119">
        <v>160.1</v>
      </c>
      <c r="F399" s="119">
        <v>161.6</v>
      </c>
      <c r="G399" s="119">
        <v>165.5</v>
      </c>
      <c r="H399" s="119">
        <v>171.65</v>
      </c>
      <c r="I399" s="119">
        <v>1077347</v>
      </c>
      <c r="J399" s="119">
        <v>175229365.5</v>
      </c>
      <c r="K399" s="121">
        <v>43202</v>
      </c>
      <c r="L399" s="119">
        <v>3341</v>
      </c>
      <c r="M399" s="119" t="s">
        <v>834</v>
      </c>
    </row>
    <row r="400" spans="1:13">
      <c r="A400" s="119" t="s">
        <v>836</v>
      </c>
      <c r="B400" s="119" t="s">
        <v>395</v>
      </c>
      <c r="C400" s="119">
        <v>714.9</v>
      </c>
      <c r="D400" s="119">
        <v>714.9</v>
      </c>
      <c r="E400" s="119">
        <v>688.6</v>
      </c>
      <c r="F400" s="119">
        <v>693.35</v>
      </c>
      <c r="G400" s="119">
        <v>691.05</v>
      </c>
      <c r="H400" s="119">
        <v>717.85</v>
      </c>
      <c r="I400" s="119">
        <v>134540</v>
      </c>
      <c r="J400" s="119">
        <v>93576752.049999997</v>
      </c>
      <c r="K400" s="121">
        <v>43202</v>
      </c>
      <c r="L400" s="119">
        <v>9182</v>
      </c>
      <c r="M400" s="119" t="s">
        <v>837</v>
      </c>
    </row>
    <row r="401" spans="1:13">
      <c r="A401" s="119" t="s">
        <v>838</v>
      </c>
      <c r="B401" s="119" t="s">
        <v>395</v>
      </c>
      <c r="C401" s="119">
        <v>658.6</v>
      </c>
      <c r="D401" s="119">
        <v>662.1</v>
      </c>
      <c r="E401" s="119">
        <v>655.6</v>
      </c>
      <c r="F401" s="119">
        <v>657.45</v>
      </c>
      <c r="G401" s="119">
        <v>658.35</v>
      </c>
      <c r="H401" s="119">
        <v>658.55</v>
      </c>
      <c r="I401" s="119">
        <v>29374</v>
      </c>
      <c r="J401" s="119">
        <v>19386277.699999999</v>
      </c>
      <c r="K401" s="121">
        <v>43202</v>
      </c>
      <c r="L401" s="119">
        <v>690</v>
      </c>
      <c r="M401" s="119" t="s">
        <v>839</v>
      </c>
    </row>
    <row r="402" spans="1:13">
      <c r="A402" s="119" t="s">
        <v>3010</v>
      </c>
      <c r="B402" s="119" t="s">
        <v>395</v>
      </c>
      <c r="C402" s="119">
        <v>65</v>
      </c>
      <c r="D402" s="119">
        <v>67.2</v>
      </c>
      <c r="E402" s="119">
        <v>64</v>
      </c>
      <c r="F402" s="119">
        <v>67.099999999999994</v>
      </c>
      <c r="G402" s="119">
        <v>67.2</v>
      </c>
      <c r="H402" s="119">
        <v>65.349999999999994</v>
      </c>
      <c r="I402" s="119">
        <v>12888</v>
      </c>
      <c r="J402" s="119">
        <v>844580.65</v>
      </c>
      <c r="K402" s="121">
        <v>43202</v>
      </c>
      <c r="L402" s="119">
        <v>349</v>
      </c>
      <c r="M402" s="119" t="s">
        <v>3011</v>
      </c>
    </row>
    <row r="403" spans="1:13">
      <c r="A403" s="119" t="s">
        <v>840</v>
      </c>
      <c r="B403" s="119" t="s">
        <v>395</v>
      </c>
      <c r="C403" s="119">
        <v>443</v>
      </c>
      <c r="D403" s="119">
        <v>449.9</v>
      </c>
      <c r="E403" s="119">
        <v>442.35</v>
      </c>
      <c r="F403" s="119">
        <v>449.35</v>
      </c>
      <c r="G403" s="119">
        <v>448.5</v>
      </c>
      <c r="H403" s="119">
        <v>441.75</v>
      </c>
      <c r="I403" s="119">
        <v>98786</v>
      </c>
      <c r="J403" s="119">
        <v>44243100.149999999</v>
      </c>
      <c r="K403" s="121">
        <v>43202</v>
      </c>
      <c r="L403" s="119">
        <v>2287</v>
      </c>
      <c r="M403" s="119" t="s">
        <v>841</v>
      </c>
    </row>
    <row r="404" spans="1:13">
      <c r="A404" s="119" t="s">
        <v>842</v>
      </c>
      <c r="B404" s="119" t="s">
        <v>395</v>
      </c>
      <c r="C404" s="119">
        <v>467.25</v>
      </c>
      <c r="D404" s="119">
        <v>469.7</v>
      </c>
      <c r="E404" s="119">
        <v>447.85</v>
      </c>
      <c r="F404" s="119">
        <v>453.7</v>
      </c>
      <c r="G404" s="119">
        <v>454.5</v>
      </c>
      <c r="H404" s="119">
        <v>470.15</v>
      </c>
      <c r="I404" s="119">
        <v>94616</v>
      </c>
      <c r="J404" s="119">
        <v>43112308.200000003</v>
      </c>
      <c r="K404" s="121">
        <v>43202</v>
      </c>
      <c r="L404" s="119">
        <v>3824</v>
      </c>
      <c r="M404" s="119" t="s">
        <v>843</v>
      </c>
    </row>
    <row r="405" spans="1:13">
      <c r="A405" s="119" t="s">
        <v>844</v>
      </c>
      <c r="B405" s="119" t="s">
        <v>395</v>
      </c>
      <c r="C405" s="119">
        <v>122.3</v>
      </c>
      <c r="D405" s="119">
        <v>141.80000000000001</v>
      </c>
      <c r="E405" s="119">
        <v>119.75</v>
      </c>
      <c r="F405" s="119">
        <v>132.75</v>
      </c>
      <c r="G405" s="119">
        <v>132.75</v>
      </c>
      <c r="H405" s="119">
        <v>119.8</v>
      </c>
      <c r="I405" s="119">
        <v>1564035</v>
      </c>
      <c r="J405" s="119">
        <v>212148592.09999999</v>
      </c>
      <c r="K405" s="121">
        <v>43202</v>
      </c>
      <c r="L405" s="119">
        <v>19774</v>
      </c>
      <c r="M405" s="119" t="s">
        <v>845</v>
      </c>
    </row>
    <row r="406" spans="1:13">
      <c r="A406" s="119" t="s">
        <v>846</v>
      </c>
      <c r="B406" s="119" t="s">
        <v>395</v>
      </c>
      <c r="C406" s="119">
        <v>147.5</v>
      </c>
      <c r="D406" s="119">
        <v>154.69999999999999</v>
      </c>
      <c r="E406" s="119">
        <v>147.5</v>
      </c>
      <c r="F406" s="119">
        <v>153.9</v>
      </c>
      <c r="G406" s="119">
        <v>153.85</v>
      </c>
      <c r="H406" s="119">
        <v>147.85</v>
      </c>
      <c r="I406" s="119">
        <v>19813729</v>
      </c>
      <c r="J406" s="119">
        <v>3010370875.75</v>
      </c>
      <c r="K406" s="121">
        <v>43202</v>
      </c>
      <c r="L406" s="119">
        <v>119406</v>
      </c>
      <c r="M406" s="119" t="s">
        <v>847</v>
      </c>
    </row>
    <row r="407" spans="1:13">
      <c r="A407" s="119" t="s">
        <v>2550</v>
      </c>
      <c r="B407" s="119" t="s">
        <v>395</v>
      </c>
      <c r="C407" s="119">
        <v>241</v>
      </c>
      <c r="D407" s="119">
        <v>249</v>
      </c>
      <c r="E407" s="119">
        <v>240</v>
      </c>
      <c r="F407" s="119">
        <v>243.2</v>
      </c>
      <c r="G407" s="119">
        <v>241</v>
      </c>
      <c r="H407" s="119">
        <v>240.25</v>
      </c>
      <c r="I407" s="119">
        <v>6461</v>
      </c>
      <c r="J407" s="119">
        <v>1592970.95</v>
      </c>
      <c r="K407" s="121">
        <v>43202</v>
      </c>
      <c r="L407" s="119">
        <v>115</v>
      </c>
      <c r="M407" s="119" t="s">
        <v>2551</v>
      </c>
    </row>
    <row r="408" spans="1:13">
      <c r="A408" s="119" t="s">
        <v>848</v>
      </c>
      <c r="B408" s="119" t="s">
        <v>395</v>
      </c>
      <c r="C408" s="119">
        <v>1581.45</v>
      </c>
      <c r="D408" s="119">
        <v>1609</v>
      </c>
      <c r="E408" s="119">
        <v>1575</v>
      </c>
      <c r="F408" s="119">
        <v>1585.25</v>
      </c>
      <c r="G408" s="119">
        <v>1598</v>
      </c>
      <c r="H408" s="119">
        <v>1608.25</v>
      </c>
      <c r="I408" s="119">
        <v>898</v>
      </c>
      <c r="J408" s="119">
        <v>1433270.65</v>
      </c>
      <c r="K408" s="121">
        <v>43202</v>
      </c>
      <c r="L408" s="119">
        <v>131</v>
      </c>
      <c r="M408" s="119" t="s">
        <v>849</v>
      </c>
    </row>
    <row r="409" spans="1:13">
      <c r="A409" s="119" t="s">
        <v>2867</v>
      </c>
      <c r="B409" s="119" t="s">
        <v>395</v>
      </c>
      <c r="C409" s="119">
        <v>579.4</v>
      </c>
      <c r="D409" s="119">
        <v>607.04999999999995</v>
      </c>
      <c r="E409" s="119">
        <v>578</v>
      </c>
      <c r="F409" s="119">
        <v>602.9</v>
      </c>
      <c r="G409" s="119">
        <v>602</v>
      </c>
      <c r="H409" s="119">
        <v>577.04999999999995</v>
      </c>
      <c r="I409" s="119">
        <v>1080160</v>
      </c>
      <c r="J409" s="119">
        <v>643785030.5</v>
      </c>
      <c r="K409" s="121">
        <v>43202</v>
      </c>
      <c r="L409" s="119">
        <v>28415</v>
      </c>
      <c r="M409" s="119" t="s">
        <v>2868</v>
      </c>
    </row>
    <row r="410" spans="1:13">
      <c r="A410" s="119" t="s">
        <v>2871</v>
      </c>
      <c r="B410" s="119" t="s">
        <v>395</v>
      </c>
      <c r="C410" s="119">
        <v>694.4</v>
      </c>
      <c r="D410" s="119">
        <v>695</v>
      </c>
      <c r="E410" s="119">
        <v>680.4</v>
      </c>
      <c r="F410" s="119">
        <v>693.5</v>
      </c>
      <c r="G410" s="119">
        <v>691.25</v>
      </c>
      <c r="H410" s="119">
        <v>691</v>
      </c>
      <c r="I410" s="119">
        <v>10375</v>
      </c>
      <c r="J410" s="119">
        <v>7153589.2999999998</v>
      </c>
      <c r="K410" s="121">
        <v>43202</v>
      </c>
      <c r="L410" s="119">
        <v>883</v>
      </c>
      <c r="M410" s="119" t="s">
        <v>2872</v>
      </c>
    </row>
    <row r="411" spans="1:13">
      <c r="A411" s="119" t="s">
        <v>850</v>
      </c>
      <c r="B411" s="119" t="s">
        <v>395</v>
      </c>
      <c r="C411" s="119">
        <v>55.55</v>
      </c>
      <c r="D411" s="119">
        <v>58.35</v>
      </c>
      <c r="E411" s="119">
        <v>55.25</v>
      </c>
      <c r="F411" s="119">
        <v>57.75</v>
      </c>
      <c r="G411" s="119">
        <v>57.45</v>
      </c>
      <c r="H411" s="119">
        <v>55.65</v>
      </c>
      <c r="I411" s="119">
        <v>13462823</v>
      </c>
      <c r="J411" s="119">
        <v>772672531.14999998</v>
      </c>
      <c r="K411" s="121">
        <v>43202</v>
      </c>
      <c r="L411" s="119">
        <v>34183</v>
      </c>
      <c r="M411" s="119" t="s">
        <v>851</v>
      </c>
    </row>
    <row r="412" spans="1:13">
      <c r="A412" s="119" t="s">
        <v>852</v>
      </c>
      <c r="B412" s="119" t="s">
        <v>395</v>
      </c>
      <c r="C412" s="119">
        <v>159.69999999999999</v>
      </c>
      <c r="D412" s="119">
        <v>159.69999999999999</v>
      </c>
      <c r="E412" s="119">
        <v>154.30000000000001</v>
      </c>
      <c r="F412" s="119">
        <v>156.44999999999999</v>
      </c>
      <c r="G412" s="119">
        <v>156.9</v>
      </c>
      <c r="H412" s="119">
        <v>158.1</v>
      </c>
      <c r="I412" s="119">
        <v>68169</v>
      </c>
      <c r="J412" s="119">
        <v>10704743.85</v>
      </c>
      <c r="K412" s="121">
        <v>43202</v>
      </c>
      <c r="L412" s="119">
        <v>2302</v>
      </c>
      <c r="M412" s="119" t="s">
        <v>853</v>
      </c>
    </row>
    <row r="413" spans="1:13">
      <c r="A413" s="119" t="s">
        <v>854</v>
      </c>
      <c r="B413" s="119" t="s">
        <v>395</v>
      </c>
      <c r="C413" s="119">
        <v>258.75</v>
      </c>
      <c r="D413" s="119">
        <v>261.55</v>
      </c>
      <c r="E413" s="119">
        <v>251.7</v>
      </c>
      <c r="F413" s="119">
        <v>254.85</v>
      </c>
      <c r="G413" s="119">
        <v>254.15</v>
      </c>
      <c r="H413" s="119">
        <v>257.3</v>
      </c>
      <c r="I413" s="119">
        <v>66590</v>
      </c>
      <c r="J413" s="119">
        <v>17181602.399999999</v>
      </c>
      <c r="K413" s="121">
        <v>43202</v>
      </c>
      <c r="L413" s="119">
        <v>1519</v>
      </c>
      <c r="M413" s="119" t="s">
        <v>855</v>
      </c>
    </row>
    <row r="414" spans="1:13">
      <c r="A414" s="119" t="s">
        <v>69</v>
      </c>
      <c r="B414" s="119" t="s">
        <v>395</v>
      </c>
      <c r="C414" s="119">
        <v>325.5</v>
      </c>
      <c r="D414" s="119">
        <v>327.85</v>
      </c>
      <c r="E414" s="119">
        <v>325</v>
      </c>
      <c r="F414" s="119">
        <v>326.05</v>
      </c>
      <c r="G414" s="119">
        <v>326</v>
      </c>
      <c r="H414" s="119">
        <v>327</v>
      </c>
      <c r="I414" s="119">
        <v>2207374</v>
      </c>
      <c r="J414" s="119">
        <v>719695888.85000002</v>
      </c>
      <c r="K414" s="121">
        <v>43202</v>
      </c>
      <c r="L414" s="119">
        <v>43499</v>
      </c>
      <c r="M414" s="119" t="s">
        <v>856</v>
      </c>
    </row>
    <row r="415" spans="1:13">
      <c r="A415" s="119" t="s">
        <v>3216</v>
      </c>
      <c r="B415" s="119" t="s">
        <v>395</v>
      </c>
      <c r="C415" s="119">
        <v>1380</v>
      </c>
      <c r="D415" s="119">
        <v>1391.7</v>
      </c>
      <c r="E415" s="119">
        <v>1374.95</v>
      </c>
      <c r="F415" s="119">
        <v>1380</v>
      </c>
      <c r="G415" s="119">
        <v>1374.95</v>
      </c>
      <c r="H415" s="119">
        <v>1379.8</v>
      </c>
      <c r="I415" s="119">
        <v>17772</v>
      </c>
      <c r="J415" s="119">
        <v>24576899.100000001</v>
      </c>
      <c r="K415" s="121">
        <v>43202</v>
      </c>
      <c r="L415" s="119">
        <v>1548</v>
      </c>
      <c r="M415" s="119" t="s">
        <v>3217</v>
      </c>
    </row>
    <row r="416" spans="1:13">
      <c r="A416" s="119" t="s">
        <v>2892</v>
      </c>
      <c r="B416" s="119" t="s">
        <v>395</v>
      </c>
      <c r="C416" s="119">
        <v>301.95</v>
      </c>
      <c r="D416" s="119">
        <v>307.3</v>
      </c>
      <c r="E416" s="119">
        <v>300.14999999999998</v>
      </c>
      <c r="F416" s="119">
        <v>301.89999999999998</v>
      </c>
      <c r="G416" s="119">
        <v>301</v>
      </c>
      <c r="H416" s="119">
        <v>306.8</v>
      </c>
      <c r="I416" s="119">
        <v>1691</v>
      </c>
      <c r="J416" s="119">
        <v>511070.55</v>
      </c>
      <c r="K416" s="121">
        <v>43202</v>
      </c>
      <c r="L416" s="119">
        <v>89</v>
      </c>
      <c r="M416" s="119" t="s">
        <v>2893</v>
      </c>
    </row>
    <row r="417" spans="1:13">
      <c r="A417" s="119" t="s">
        <v>857</v>
      </c>
      <c r="B417" s="119" t="s">
        <v>395</v>
      </c>
      <c r="C417" s="119">
        <v>2.6</v>
      </c>
      <c r="D417" s="119">
        <v>2.6</v>
      </c>
      <c r="E417" s="119">
        <v>2.5499999999999998</v>
      </c>
      <c r="F417" s="119">
        <v>2.5499999999999998</v>
      </c>
      <c r="G417" s="119">
        <v>2.5499999999999998</v>
      </c>
      <c r="H417" s="119">
        <v>2.6</v>
      </c>
      <c r="I417" s="119">
        <v>1087500</v>
      </c>
      <c r="J417" s="119">
        <v>2786398.65</v>
      </c>
      <c r="K417" s="121">
        <v>43202</v>
      </c>
      <c r="L417" s="119">
        <v>2555</v>
      </c>
      <c r="M417" s="119" t="s">
        <v>858</v>
      </c>
    </row>
    <row r="418" spans="1:13">
      <c r="A418" s="119" t="s">
        <v>859</v>
      </c>
      <c r="B418" s="119" t="s">
        <v>395</v>
      </c>
      <c r="C418" s="119">
        <v>402.3</v>
      </c>
      <c r="D418" s="119">
        <v>409.5</v>
      </c>
      <c r="E418" s="119">
        <v>395.1</v>
      </c>
      <c r="F418" s="119">
        <v>396.2</v>
      </c>
      <c r="G418" s="119">
        <v>395.1</v>
      </c>
      <c r="H418" s="119">
        <v>395.4</v>
      </c>
      <c r="I418" s="119">
        <v>6802</v>
      </c>
      <c r="J418" s="119">
        <v>2718251</v>
      </c>
      <c r="K418" s="121">
        <v>43202</v>
      </c>
      <c r="L418" s="119">
        <v>328</v>
      </c>
      <c r="M418" s="119" t="s">
        <v>860</v>
      </c>
    </row>
    <row r="419" spans="1:13">
      <c r="A419" s="119" t="s">
        <v>861</v>
      </c>
      <c r="B419" s="119" t="s">
        <v>395</v>
      </c>
      <c r="C419" s="119">
        <v>385.65</v>
      </c>
      <c r="D419" s="119">
        <v>398</v>
      </c>
      <c r="E419" s="119">
        <v>385.35</v>
      </c>
      <c r="F419" s="119">
        <v>395.3</v>
      </c>
      <c r="G419" s="119">
        <v>398</v>
      </c>
      <c r="H419" s="119">
        <v>394.2</v>
      </c>
      <c r="I419" s="119">
        <v>4347</v>
      </c>
      <c r="J419" s="119">
        <v>1712702.15</v>
      </c>
      <c r="K419" s="121">
        <v>43202</v>
      </c>
      <c r="L419" s="119">
        <v>109</v>
      </c>
      <c r="M419" s="119" t="s">
        <v>862</v>
      </c>
    </row>
    <row r="420" spans="1:13">
      <c r="A420" s="119" t="s">
        <v>863</v>
      </c>
      <c r="B420" s="119" t="s">
        <v>395</v>
      </c>
      <c r="C420" s="119">
        <v>131</v>
      </c>
      <c r="D420" s="119">
        <v>135</v>
      </c>
      <c r="E420" s="119">
        <v>130.35</v>
      </c>
      <c r="F420" s="119">
        <v>133.44999999999999</v>
      </c>
      <c r="G420" s="119">
        <v>133.75</v>
      </c>
      <c r="H420" s="119">
        <v>131.30000000000001</v>
      </c>
      <c r="I420" s="119">
        <v>127296</v>
      </c>
      <c r="J420" s="119">
        <v>16963966.399999999</v>
      </c>
      <c r="K420" s="121">
        <v>43202</v>
      </c>
      <c r="L420" s="119">
        <v>1983</v>
      </c>
      <c r="M420" s="119" t="s">
        <v>864</v>
      </c>
    </row>
    <row r="421" spans="1:13">
      <c r="A421" s="119" t="s">
        <v>3012</v>
      </c>
      <c r="B421" s="119" t="s">
        <v>395</v>
      </c>
      <c r="C421" s="119">
        <v>80</v>
      </c>
      <c r="D421" s="119">
        <v>86.75</v>
      </c>
      <c r="E421" s="119">
        <v>78.849999999999994</v>
      </c>
      <c r="F421" s="119">
        <v>82.55</v>
      </c>
      <c r="G421" s="119">
        <v>81</v>
      </c>
      <c r="H421" s="119">
        <v>84.25</v>
      </c>
      <c r="I421" s="119">
        <v>1990</v>
      </c>
      <c r="J421" s="119">
        <v>164807.75</v>
      </c>
      <c r="K421" s="121">
        <v>43202</v>
      </c>
      <c r="L421" s="119">
        <v>25</v>
      </c>
      <c r="M421" s="119" t="s">
        <v>3013</v>
      </c>
    </row>
    <row r="422" spans="1:13">
      <c r="A422" s="119" t="s">
        <v>865</v>
      </c>
      <c r="B422" s="119" t="s">
        <v>395</v>
      </c>
      <c r="C422" s="119">
        <v>35.700000000000003</v>
      </c>
      <c r="D422" s="119">
        <v>36.450000000000003</v>
      </c>
      <c r="E422" s="119">
        <v>34.700000000000003</v>
      </c>
      <c r="F422" s="119">
        <v>35.15</v>
      </c>
      <c r="G422" s="119">
        <v>35</v>
      </c>
      <c r="H422" s="119">
        <v>35.75</v>
      </c>
      <c r="I422" s="119">
        <v>32779</v>
      </c>
      <c r="J422" s="119">
        <v>1167027.7</v>
      </c>
      <c r="K422" s="121">
        <v>43202</v>
      </c>
      <c r="L422" s="119">
        <v>255</v>
      </c>
      <c r="M422" s="119" t="s">
        <v>866</v>
      </c>
    </row>
    <row r="423" spans="1:13">
      <c r="A423" s="119" t="s">
        <v>867</v>
      </c>
      <c r="B423" s="119" t="s">
        <v>395</v>
      </c>
      <c r="C423" s="119">
        <v>930</v>
      </c>
      <c r="D423" s="119">
        <v>934.8</v>
      </c>
      <c r="E423" s="119">
        <v>920</v>
      </c>
      <c r="F423" s="119">
        <v>929.2</v>
      </c>
      <c r="G423" s="119">
        <v>932</v>
      </c>
      <c r="H423" s="119">
        <v>926.2</v>
      </c>
      <c r="I423" s="119">
        <v>5361</v>
      </c>
      <c r="J423" s="119">
        <v>4969037.5999999996</v>
      </c>
      <c r="K423" s="121">
        <v>43202</v>
      </c>
      <c r="L423" s="119">
        <v>536</v>
      </c>
      <c r="M423" s="119" t="s">
        <v>868</v>
      </c>
    </row>
    <row r="424" spans="1:13">
      <c r="A424" s="119" t="s">
        <v>869</v>
      </c>
      <c r="B424" s="119" t="s">
        <v>395</v>
      </c>
      <c r="C424" s="119">
        <v>99.5</v>
      </c>
      <c r="D424" s="119">
        <v>100.9</v>
      </c>
      <c r="E424" s="119">
        <v>99</v>
      </c>
      <c r="F424" s="119">
        <v>99.3</v>
      </c>
      <c r="G424" s="119">
        <v>99.25</v>
      </c>
      <c r="H424" s="119">
        <v>99.85</v>
      </c>
      <c r="I424" s="119">
        <v>348362</v>
      </c>
      <c r="J424" s="119">
        <v>34776058.350000001</v>
      </c>
      <c r="K424" s="121">
        <v>43202</v>
      </c>
      <c r="L424" s="119">
        <v>3136</v>
      </c>
      <c r="M424" s="119" t="s">
        <v>870</v>
      </c>
    </row>
    <row r="425" spans="1:13">
      <c r="A425" s="119" t="s">
        <v>3219</v>
      </c>
      <c r="B425" s="119" t="s">
        <v>395</v>
      </c>
      <c r="C425" s="119">
        <v>202</v>
      </c>
      <c r="D425" s="119">
        <v>205.55</v>
      </c>
      <c r="E425" s="119">
        <v>202</v>
      </c>
      <c r="F425" s="119">
        <v>203.4</v>
      </c>
      <c r="G425" s="119">
        <v>202.05</v>
      </c>
      <c r="H425" s="119">
        <v>203.2</v>
      </c>
      <c r="I425" s="119">
        <v>48669</v>
      </c>
      <c r="J425" s="119">
        <v>9904361.4000000004</v>
      </c>
      <c r="K425" s="121">
        <v>43202</v>
      </c>
      <c r="L425" s="119">
        <v>1585</v>
      </c>
      <c r="M425" s="119" t="s">
        <v>3220</v>
      </c>
    </row>
    <row r="426" spans="1:13">
      <c r="A426" s="119" t="s">
        <v>388</v>
      </c>
      <c r="B426" s="119" t="s">
        <v>395</v>
      </c>
      <c r="C426" s="119">
        <v>182.6</v>
      </c>
      <c r="D426" s="119">
        <v>183.6</v>
      </c>
      <c r="E426" s="119">
        <v>177.25</v>
      </c>
      <c r="F426" s="119">
        <v>178.75</v>
      </c>
      <c r="G426" s="119">
        <v>178.2</v>
      </c>
      <c r="H426" s="119">
        <v>182.5</v>
      </c>
      <c r="I426" s="119">
        <v>81502</v>
      </c>
      <c r="J426" s="119">
        <v>14701566.5</v>
      </c>
      <c r="K426" s="121">
        <v>43202</v>
      </c>
      <c r="L426" s="119">
        <v>2601</v>
      </c>
      <c r="M426" s="119" t="s">
        <v>871</v>
      </c>
    </row>
    <row r="427" spans="1:13">
      <c r="A427" s="119" t="s">
        <v>872</v>
      </c>
      <c r="B427" s="119" t="s">
        <v>395</v>
      </c>
      <c r="C427" s="119">
        <v>141.25</v>
      </c>
      <c r="D427" s="119">
        <v>141.6</v>
      </c>
      <c r="E427" s="119">
        <v>136.5</v>
      </c>
      <c r="F427" s="119">
        <v>137.19999999999999</v>
      </c>
      <c r="G427" s="119">
        <v>137</v>
      </c>
      <c r="H427" s="119">
        <v>140.25</v>
      </c>
      <c r="I427" s="119">
        <v>7113</v>
      </c>
      <c r="J427" s="119">
        <v>983593.25</v>
      </c>
      <c r="K427" s="121">
        <v>43202</v>
      </c>
      <c r="L427" s="119">
        <v>205</v>
      </c>
      <c r="M427" s="119" t="s">
        <v>873</v>
      </c>
    </row>
    <row r="428" spans="1:13">
      <c r="A428" s="119" t="s">
        <v>874</v>
      </c>
      <c r="B428" s="119" t="s">
        <v>395</v>
      </c>
      <c r="C428" s="119">
        <v>299.75</v>
      </c>
      <c r="D428" s="119">
        <v>300.85000000000002</v>
      </c>
      <c r="E428" s="119">
        <v>291.10000000000002</v>
      </c>
      <c r="F428" s="119">
        <v>293.75</v>
      </c>
      <c r="G428" s="119">
        <v>294</v>
      </c>
      <c r="H428" s="119">
        <v>298.45</v>
      </c>
      <c r="I428" s="119">
        <v>15779</v>
      </c>
      <c r="J428" s="119">
        <v>4661637.7</v>
      </c>
      <c r="K428" s="121">
        <v>43202</v>
      </c>
      <c r="L428" s="119">
        <v>639</v>
      </c>
      <c r="M428" s="119" t="s">
        <v>875</v>
      </c>
    </row>
    <row r="429" spans="1:13">
      <c r="A429" s="119" t="s">
        <v>3014</v>
      </c>
      <c r="B429" s="119" t="s">
        <v>395</v>
      </c>
      <c r="C429" s="119">
        <v>13.4</v>
      </c>
      <c r="D429" s="119">
        <v>13.4</v>
      </c>
      <c r="E429" s="119">
        <v>12.9</v>
      </c>
      <c r="F429" s="119">
        <v>12.95</v>
      </c>
      <c r="G429" s="119">
        <v>12.9</v>
      </c>
      <c r="H429" s="119">
        <v>13.05</v>
      </c>
      <c r="I429" s="119">
        <v>90884</v>
      </c>
      <c r="J429" s="119">
        <v>1185062.45</v>
      </c>
      <c r="K429" s="121">
        <v>43202</v>
      </c>
      <c r="L429" s="119">
        <v>266</v>
      </c>
      <c r="M429" s="119" t="s">
        <v>3015</v>
      </c>
    </row>
    <row r="430" spans="1:13">
      <c r="A430" s="119" t="s">
        <v>876</v>
      </c>
      <c r="B430" s="119" t="s">
        <v>395</v>
      </c>
      <c r="C430" s="119">
        <v>52.6</v>
      </c>
      <c r="D430" s="119">
        <v>55.2</v>
      </c>
      <c r="E430" s="119">
        <v>52.25</v>
      </c>
      <c r="F430" s="119">
        <v>54.65</v>
      </c>
      <c r="G430" s="119">
        <v>55.2</v>
      </c>
      <c r="H430" s="119">
        <v>52.45</v>
      </c>
      <c r="I430" s="119">
        <v>765803</v>
      </c>
      <c r="J430" s="119">
        <v>41464079.549999997</v>
      </c>
      <c r="K430" s="121">
        <v>43202</v>
      </c>
      <c r="L430" s="119">
        <v>3221</v>
      </c>
      <c r="M430" s="119" t="s">
        <v>877</v>
      </c>
    </row>
    <row r="431" spans="1:13">
      <c r="A431" s="119" t="s">
        <v>2391</v>
      </c>
      <c r="B431" s="119" t="s">
        <v>395</v>
      </c>
      <c r="C431" s="119">
        <v>93.8</v>
      </c>
      <c r="D431" s="119">
        <v>94.55</v>
      </c>
      <c r="E431" s="119">
        <v>92.5</v>
      </c>
      <c r="F431" s="119">
        <v>93.1</v>
      </c>
      <c r="G431" s="119">
        <v>92.5</v>
      </c>
      <c r="H431" s="119">
        <v>94.55</v>
      </c>
      <c r="I431" s="119">
        <v>76060</v>
      </c>
      <c r="J431" s="119">
        <v>7127730.0999999996</v>
      </c>
      <c r="K431" s="121">
        <v>43202</v>
      </c>
      <c r="L431" s="119">
        <v>637</v>
      </c>
      <c r="M431" s="119" t="s">
        <v>878</v>
      </c>
    </row>
    <row r="432" spans="1:13">
      <c r="A432" s="119" t="s">
        <v>2234</v>
      </c>
      <c r="B432" s="119" t="s">
        <v>395</v>
      </c>
      <c r="C432" s="119">
        <v>858.5</v>
      </c>
      <c r="D432" s="119">
        <v>877.75</v>
      </c>
      <c r="E432" s="119">
        <v>832.25</v>
      </c>
      <c r="F432" s="119">
        <v>837</v>
      </c>
      <c r="G432" s="119">
        <v>838.9</v>
      </c>
      <c r="H432" s="119">
        <v>853.05</v>
      </c>
      <c r="I432" s="119">
        <v>12550</v>
      </c>
      <c r="J432" s="119">
        <v>10644856.5</v>
      </c>
      <c r="K432" s="121">
        <v>43202</v>
      </c>
      <c r="L432" s="119">
        <v>831</v>
      </c>
      <c r="M432" s="119" t="s">
        <v>440</v>
      </c>
    </row>
    <row r="433" spans="1:13">
      <c r="A433" s="119" t="s">
        <v>198</v>
      </c>
      <c r="B433" s="119" t="s">
        <v>395</v>
      </c>
      <c r="C433" s="119">
        <v>341.3</v>
      </c>
      <c r="D433" s="119">
        <v>350.9</v>
      </c>
      <c r="E433" s="119">
        <v>340.1</v>
      </c>
      <c r="F433" s="119">
        <v>348.95</v>
      </c>
      <c r="G433" s="119">
        <v>350.05</v>
      </c>
      <c r="H433" s="119">
        <v>341.55</v>
      </c>
      <c r="I433" s="119">
        <v>89616</v>
      </c>
      <c r="J433" s="119">
        <v>30812100.350000001</v>
      </c>
      <c r="K433" s="121">
        <v>43202</v>
      </c>
      <c r="L433" s="119">
        <v>2939</v>
      </c>
      <c r="M433" s="119" t="s">
        <v>879</v>
      </c>
    </row>
    <row r="434" spans="1:13">
      <c r="A434" s="119" t="s">
        <v>2235</v>
      </c>
      <c r="B434" s="119" t="s">
        <v>395</v>
      </c>
      <c r="C434" s="119">
        <v>377</v>
      </c>
      <c r="D434" s="119">
        <v>377</v>
      </c>
      <c r="E434" s="119">
        <v>368.55</v>
      </c>
      <c r="F434" s="119">
        <v>369.75</v>
      </c>
      <c r="G434" s="119">
        <v>369.05</v>
      </c>
      <c r="H434" s="119">
        <v>376.1</v>
      </c>
      <c r="I434" s="119">
        <v>53825</v>
      </c>
      <c r="J434" s="119">
        <v>19995671</v>
      </c>
      <c r="K434" s="121">
        <v>43202</v>
      </c>
      <c r="L434" s="119">
        <v>4138</v>
      </c>
      <c r="M434" s="119" t="s">
        <v>460</v>
      </c>
    </row>
    <row r="435" spans="1:13">
      <c r="A435" s="119" t="s">
        <v>880</v>
      </c>
      <c r="B435" s="119" t="s">
        <v>395</v>
      </c>
      <c r="C435" s="119">
        <v>276.10000000000002</v>
      </c>
      <c r="D435" s="119">
        <v>285.10000000000002</v>
      </c>
      <c r="E435" s="119">
        <v>276.10000000000002</v>
      </c>
      <c r="F435" s="119">
        <v>280.3</v>
      </c>
      <c r="G435" s="119">
        <v>280.5</v>
      </c>
      <c r="H435" s="119">
        <v>278.39999999999998</v>
      </c>
      <c r="I435" s="119">
        <v>87366</v>
      </c>
      <c r="J435" s="119">
        <v>24572735.399999999</v>
      </c>
      <c r="K435" s="121">
        <v>43202</v>
      </c>
      <c r="L435" s="119">
        <v>1391</v>
      </c>
      <c r="M435" s="119" t="s">
        <v>881</v>
      </c>
    </row>
    <row r="436" spans="1:13">
      <c r="A436" s="119" t="s">
        <v>882</v>
      </c>
      <c r="B436" s="119" t="s">
        <v>395</v>
      </c>
      <c r="C436" s="119">
        <v>397</v>
      </c>
      <c r="D436" s="119">
        <v>414.5</v>
      </c>
      <c r="E436" s="119">
        <v>394.75</v>
      </c>
      <c r="F436" s="119">
        <v>406.6</v>
      </c>
      <c r="G436" s="119">
        <v>407</v>
      </c>
      <c r="H436" s="119">
        <v>396.75</v>
      </c>
      <c r="I436" s="119">
        <v>282990</v>
      </c>
      <c r="J436" s="119">
        <v>115708623.95</v>
      </c>
      <c r="K436" s="121">
        <v>43202</v>
      </c>
      <c r="L436" s="119">
        <v>5892</v>
      </c>
      <c r="M436" s="119" t="s">
        <v>883</v>
      </c>
    </row>
    <row r="437" spans="1:13">
      <c r="A437" s="119" t="s">
        <v>2750</v>
      </c>
      <c r="B437" s="119" t="s">
        <v>395</v>
      </c>
      <c r="C437" s="119">
        <v>729.95</v>
      </c>
      <c r="D437" s="119">
        <v>733.8</v>
      </c>
      <c r="E437" s="119">
        <v>722.25</v>
      </c>
      <c r="F437" s="119">
        <v>723.95</v>
      </c>
      <c r="G437" s="119">
        <v>724.4</v>
      </c>
      <c r="H437" s="119">
        <v>729.65</v>
      </c>
      <c r="I437" s="119">
        <v>28139</v>
      </c>
      <c r="J437" s="119">
        <v>20453218.300000001</v>
      </c>
      <c r="K437" s="121">
        <v>43202</v>
      </c>
      <c r="L437" s="119">
        <v>1952</v>
      </c>
      <c r="M437" s="119" t="s">
        <v>2751</v>
      </c>
    </row>
    <row r="438" spans="1:13">
      <c r="A438" s="119" t="s">
        <v>3016</v>
      </c>
      <c r="B438" s="119" t="s">
        <v>395</v>
      </c>
      <c r="C438" s="119">
        <v>66.55</v>
      </c>
      <c r="D438" s="119">
        <v>69.900000000000006</v>
      </c>
      <c r="E438" s="119">
        <v>66.55</v>
      </c>
      <c r="F438" s="119">
        <v>67.599999999999994</v>
      </c>
      <c r="G438" s="119">
        <v>67.599999999999994</v>
      </c>
      <c r="H438" s="119">
        <v>69.7</v>
      </c>
      <c r="I438" s="119">
        <v>378</v>
      </c>
      <c r="J438" s="119">
        <v>25832.25</v>
      </c>
      <c r="K438" s="121">
        <v>43202</v>
      </c>
      <c r="L438" s="119">
        <v>16</v>
      </c>
      <c r="M438" s="119" t="s">
        <v>3017</v>
      </c>
    </row>
    <row r="439" spans="1:13">
      <c r="A439" s="119" t="s">
        <v>884</v>
      </c>
      <c r="B439" s="119" t="s">
        <v>395</v>
      </c>
      <c r="C439" s="119">
        <v>6542</v>
      </c>
      <c r="D439" s="119">
        <v>6558.95</v>
      </c>
      <c r="E439" s="119">
        <v>6515</v>
      </c>
      <c r="F439" s="119">
        <v>6549.3</v>
      </c>
      <c r="G439" s="119">
        <v>6535.1</v>
      </c>
      <c r="H439" s="119">
        <v>6546.3</v>
      </c>
      <c r="I439" s="119">
        <v>2216</v>
      </c>
      <c r="J439" s="119">
        <v>14510653.199999999</v>
      </c>
      <c r="K439" s="121">
        <v>43202</v>
      </c>
      <c r="L439" s="119">
        <v>475</v>
      </c>
      <c r="M439" s="119" t="s">
        <v>885</v>
      </c>
    </row>
    <row r="440" spans="1:13">
      <c r="A440" s="119" t="s">
        <v>886</v>
      </c>
      <c r="B440" s="119" t="s">
        <v>395</v>
      </c>
      <c r="C440" s="119">
        <v>32.700000000000003</v>
      </c>
      <c r="D440" s="119">
        <v>33.1</v>
      </c>
      <c r="E440" s="119">
        <v>32.1</v>
      </c>
      <c r="F440" s="119">
        <v>32.200000000000003</v>
      </c>
      <c r="G440" s="119">
        <v>32.200000000000003</v>
      </c>
      <c r="H440" s="119">
        <v>32.65</v>
      </c>
      <c r="I440" s="119">
        <v>73968</v>
      </c>
      <c r="J440" s="119">
        <v>2404496.75</v>
      </c>
      <c r="K440" s="121">
        <v>43202</v>
      </c>
      <c r="L440" s="119">
        <v>481</v>
      </c>
      <c r="M440" s="119" t="s">
        <v>887</v>
      </c>
    </row>
    <row r="441" spans="1:13">
      <c r="A441" s="119" t="s">
        <v>888</v>
      </c>
      <c r="B441" s="119" t="s">
        <v>395</v>
      </c>
      <c r="C441" s="119">
        <v>106.3</v>
      </c>
      <c r="D441" s="119">
        <v>106.3</v>
      </c>
      <c r="E441" s="119">
        <v>103.9</v>
      </c>
      <c r="F441" s="119">
        <v>104.45</v>
      </c>
      <c r="G441" s="119">
        <v>104.9</v>
      </c>
      <c r="H441" s="119">
        <v>105.4</v>
      </c>
      <c r="I441" s="119">
        <v>39244</v>
      </c>
      <c r="J441" s="119">
        <v>4111526.4</v>
      </c>
      <c r="K441" s="121">
        <v>43202</v>
      </c>
      <c r="L441" s="119">
        <v>556</v>
      </c>
      <c r="M441" s="119" t="s">
        <v>889</v>
      </c>
    </row>
    <row r="442" spans="1:13">
      <c r="A442" s="119" t="s">
        <v>890</v>
      </c>
      <c r="B442" s="119" t="s">
        <v>395</v>
      </c>
      <c r="C442" s="119">
        <v>5.45</v>
      </c>
      <c r="D442" s="119">
        <v>5.45</v>
      </c>
      <c r="E442" s="119">
        <v>5.45</v>
      </c>
      <c r="F442" s="119">
        <v>5.45</v>
      </c>
      <c r="G442" s="119">
        <v>5.45</v>
      </c>
      <c r="H442" s="119">
        <v>5.7</v>
      </c>
      <c r="I442" s="119">
        <v>89009</v>
      </c>
      <c r="J442" s="119">
        <v>485099.05</v>
      </c>
      <c r="K442" s="121">
        <v>43202</v>
      </c>
      <c r="L442" s="119">
        <v>767</v>
      </c>
      <c r="M442" s="119" t="s">
        <v>891</v>
      </c>
    </row>
    <row r="443" spans="1:13">
      <c r="A443" s="119" t="s">
        <v>2283</v>
      </c>
      <c r="B443" s="119" t="s">
        <v>395</v>
      </c>
      <c r="C443" s="119">
        <v>565.1</v>
      </c>
      <c r="D443" s="119">
        <v>572.9</v>
      </c>
      <c r="E443" s="119">
        <v>561.75</v>
      </c>
      <c r="F443" s="119">
        <v>568.79999999999995</v>
      </c>
      <c r="G443" s="119">
        <v>565</v>
      </c>
      <c r="H443" s="119">
        <v>579.79999999999995</v>
      </c>
      <c r="I443" s="119">
        <v>107</v>
      </c>
      <c r="J443" s="119">
        <v>60550.95</v>
      </c>
      <c r="K443" s="121">
        <v>43202</v>
      </c>
      <c r="L443" s="119">
        <v>25</v>
      </c>
      <c r="M443" s="119" t="s">
        <v>2284</v>
      </c>
    </row>
    <row r="444" spans="1:13">
      <c r="A444" s="119" t="s">
        <v>892</v>
      </c>
      <c r="B444" s="119" t="s">
        <v>395</v>
      </c>
      <c r="C444" s="119">
        <v>2298.8000000000002</v>
      </c>
      <c r="D444" s="119">
        <v>2340</v>
      </c>
      <c r="E444" s="119">
        <v>2283</v>
      </c>
      <c r="F444" s="119">
        <v>2323.9499999999998</v>
      </c>
      <c r="G444" s="119">
        <v>2337</v>
      </c>
      <c r="H444" s="119">
        <v>2305.85</v>
      </c>
      <c r="I444" s="119">
        <v>7083</v>
      </c>
      <c r="J444" s="119">
        <v>16396059.25</v>
      </c>
      <c r="K444" s="121">
        <v>43202</v>
      </c>
      <c r="L444" s="119">
        <v>1402</v>
      </c>
      <c r="M444" s="119" t="s">
        <v>893</v>
      </c>
    </row>
    <row r="445" spans="1:13">
      <c r="A445" s="119" t="s">
        <v>70</v>
      </c>
      <c r="B445" s="119" t="s">
        <v>395</v>
      </c>
      <c r="C445" s="119">
        <v>559</v>
      </c>
      <c r="D445" s="119">
        <v>563</v>
      </c>
      <c r="E445" s="119">
        <v>555.20000000000005</v>
      </c>
      <c r="F445" s="119">
        <v>558.29999999999995</v>
      </c>
      <c r="G445" s="119">
        <v>558.5</v>
      </c>
      <c r="H445" s="119">
        <v>559.54999999999995</v>
      </c>
      <c r="I445" s="119">
        <v>222336</v>
      </c>
      <c r="J445" s="119">
        <v>124137947.05</v>
      </c>
      <c r="K445" s="121">
        <v>43202</v>
      </c>
      <c r="L445" s="119">
        <v>5285</v>
      </c>
      <c r="M445" s="119" t="s">
        <v>894</v>
      </c>
    </row>
    <row r="446" spans="1:13">
      <c r="A446" s="119" t="s">
        <v>895</v>
      </c>
      <c r="B446" s="119" t="s">
        <v>395</v>
      </c>
      <c r="C446" s="119">
        <v>127.75</v>
      </c>
      <c r="D446" s="119">
        <v>127.75</v>
      </c>
      <c r="E446" s="119">
        <v>122.3</v>
      </c>
      <c r="F446" s="119">
        <v>122.9</v>
      </c>
      <c r="G446" s="119">
        <v>123.35</v>
      </c>
      <c r="H446" s="119">
        <v>125.6</v>
      </c>
      <c r="I446" s="119">
        <v>14153</v>
      </c>
      <c r="J446" s="119">
        <v>1759987.95</v>
      </c>
      <c r="K446" s="121">
        <v>43202</v>
      </c>
      <c r="L446" s="119">
        <v>535</v>
      </c>
      <c r="M446" s="119" t="s">
        <v>896</v>
      </c>
    </row>
    <row r="447" spans="1:13">
      <c r="A447" s="119" t="s">
        <v>3018</v>
      </c>
      <c r="B447" s="119" t="s">
        <v>395</v>
      </c>
      <c r="C447" s="119">
        <v>29.9</v>
      </c>
      <c r="D447" s="119">
        <v>30.4</v>
      </c>
      <c r="E447" s="119">
        <v>29</v>
      </c>
      <c r="F447" s="119">
        <v>29.5</v>
      </c>
      <c r="G447" s="119">
        <v>29.65</v>
      </c>
      <c r="H447" s="119">
        <v>29.2</v>
      </c>
      <c r="I447" s="119">
        <v>36785</v>
      </c>
      <c r="J447" s="119">
        <v>1094958.05</v>
      </c>
      <c r="K447" s="121">
        <v>43202</v>
      </c>
      <c r="L447" s="119">
        <v>403</v>
      </c>
      <c r="M447" s="119" t="s">
        <v>3019</v>
      </c>
    </row>
    <row r="448" spans="1:13">
      <c r="A448" s="119" t="s">
        <v>3020</v>
      </c>
      <c r="B448" s="119" t="s">
        <v>395</v>
      </c>
      <c r="C448" s="119">
        <v>140.25</v>
      </c>
      <c r="D448" s="119">
        <v>146.94999999999999</v>
      </c>
      <c r="E448" s="119">
        <v>139</v>
      </c>
      <c r="F448" s="119">
        <v>142.35</v>
      </c>
      <c r="G448" s="119">
        <v>143</v>
      </c>
      <c r="H448" s="119">
        <v>139.19999999999999</v>
      </c>
      <c r="I448" s="119">
        <v>139109</v>
      </c>
      <c r="J448" s="119">
        <v>19940616.25</v>
      </c>
      <c r="K448" s="121">
        <v>43202</v>
      </c>
      <c r="L448" s="119">
        <v>1970</v>
      </c>
      <c r="M448" s="119" t="s">
        <v>3021</v>
      </c>
    </row>
    <row r="449" spans="1:13">
      <c r="A449" s="119" t="s">
        <v>897</v>
      </c>
      <c r="B449" s="119" t="s">
        <v>395</v>
      </c>
      <c r="C449" s="119">
        <v>1002</v>
      </c>
      <c r="D449" s="119">
        <v>1022.9</v>
      </c>
      <c r="E449" s="119">
        <v>990</v>
      </c>
      <c r="F449" s="119">
        <v>996.75</v>
      </c>
      <c r="G449" s="119">
        <v>997</v>
      </c>
      <c r="H449" s="119">
        <v>1001.75</v>
      </c>
      <c r="I449" s="119">
        <v>54925</v>
      </c>
      <c r="J449" s="119">
        <v>55091426.649999999</v>
      </c>
      <c r="K449" s="121">
        <v>43202</v>
      </c>
      <c r="L449" s="119">
        <v>3234</v>
      </c>
      <c r="M449" s="119" t="s">
        <v>898</v>
      </c>
    </row>
    <row r="450" spans="1:13">
      <c r="A450" s="119" t="s">
        <v>899</v>
      </c>
      <c r="B450" s="119" t="s">
        <v>395</v>
      </c>
      <c r="C450" s="119">
        <v>134</v>
      </c>
      <c r="D450" s="119">
        <v>139</v>
      </c>
      <c r="E450" s="119">
        <v>133.6</v>
      </c>
      <c r="F450" s="119">
        <v>138.30000000000001</v>
      </c>
      <c r="G450" s="119">
        <v>138</v>
      </c>
      <c r="H450" s="119">
        <v>133.44999999999999</v>
      </c>
      <c r="I450" s="119">
        <v>299107</v>
      </c>
      <c r="J450" s="119">
        <v>41222769.5</v>
      </c>
      <c r="K450" s="121">
        <v>43202</v>
      </c>
      <c r="L450" s="119">
        <v>2400</v>
      </c>
      <c r="M450" s="119" t="s">
        <v>900</v>
      </c>
    </row>
    <row r="451" spans="1:13">
      <c r="A451" s="119" t="s">
        <v>3247</v>
      </c>
      <c r="B451" s="119" t="s">
        <v>395</v>
      </c>
      <c r="C451" s="119">
        <v>742.35</v>
      </c>
      <c r="D451" s="119">
        <v>742.35</v>
      </c>
      <c r="E451" s="119">
        <v>715.1</v>
      </c>
      <c r="F451" s="119">
        <v>725.1</v>
      </c>
      <c r="G451" s="119">
        <v>715.1</v>
      </c>
      <c r="H451" s="119">
        <v>742.35</v>
      </c>
      <c r="I451" s="119">
        <v>3208</v>
      </c>
      <c r="J451" s="119">
        <v>2338986.1</v>
      </c>
      <c r="K451" s="121">
        <v>43202</v>
      </c>
      <c r="L451" s="119">
        <v>149</v>
      </c>
      <c r="M451" s="119" t="s">
        <v>3248</v>
      </c>
    </row>
    <row r="452" spans="1:13">
      <c r="A452" s="119" t="s">
        <v>71</v>
      </c>
      <c r="B452" s="119" t="s">
        <v>395</v>
      </c>
      <c r="C452" s="119">
        <v>20.7</v>
      </c>
      <c r="D452" s="119">
        <v>20.95</v>
      </c>
      <c r="E452" s="119">
        <v>19.649999999999999</v>
      </c>
      <c r="F452" s="119">
        <v>19.75</v>
      </c>
      <c r="G452" s="119">
        <v>19.75</v>
      </c>
      <c r="H452" s="119">
        <v>20.75</v>
      </c>
      <c r="I452" s="119">
        <v>69286421</v>
      </c>
      <c r="J452" s="119">
        <v>1397784805.25</v>
      </c>
      <c r="K452" s="121">
        <v>43202</v>
      </c>
      <c r="L452" s="119">
        <v>38110</v>
      </c>
      <c r="M452" s="119" t="s">
        <v>901</v>
      </c>
    </row>
    <row r="453" spans="1:13">
      <c r="A453" s="119" t="s">
        <v>2258</v>
      </c>
      <c r="B453" s="119" t="s">
        <v>395</v>
      </c>
      <c r="C453" s="119">
        <v>529</v>
      </c>
      <c r="D453" s="119">
        <v>531.70000000000005</v>
      </c>
      <c r="E453" s="119">
        <v>512</v>
      </c>
      <c r="F453" s="119">
        <v>517</v>
      </c>
      <c r="G453" s="119">
        <v>512.5</v>
      </c>
      <c r="H453" s="119">
        <v>512.75</v>
      </c>
      <c r="I453" s="119">
        <v>598961</v>
      </c>
      <c r="J453" s="119">
        <v>313275557.69999999</v>
      </c>
      <c r="K453" s="121">
        <v>43202</v>
      </c>
      <c r="L453" s="119">
        <v>15928</v>
      </c>
      <c r="M453" s="119" t="s">
        <v>2259</v>
      </c>
    </row>
    <row r="454" spans="1:13">
      <c r="A454" s="119" t="s">
        <v>902</v>
      </c>
      <c r="B454" s="119" t="s">
        <v>395</v>
      </c>
      <c r="C454" s="119">
        <v>394</v>
      </c>
      <c r="D454" s="119">
        <v>409.7</v>
      </c>
      <c r="E454" s="119">
        <v>389</v>
      </c>
      <c r="F454" s="119">
        <v>402.55</v>
      </c>
      <c r="G454" s="119">
        <v>403.85</v>
      </c>
      <c r="H454" s="119">
        <v>393.65</v>
      </c>
      <c r="I454" s="119">
        <v>1926746</v>
      </c>
      <c r="J454" s="119">
        <v>772072925.64999998</v>
      </c>
      <c r="K454" s="121">
        <v>43202</v>
      </c>
      <c r="L454" s="119">
        <v>29198</v>
      </c>
      <c r="M454" s="119" t="s">
        <v>903</v>
      </c>
    </row>
    <row r="455" spans="1:13">
      <c r="A455" s="119" t="s">
        <v>2630</v>
      </c>
      <c r="B455" s="119" t="s">
        <v>395</v>
      </c>
      <c r="C455" s="119">
        <v>940</v>
      </c>
      <c r="D455" s="119">
        <v>948.7</v>
      </c>
      <c r="E455" s="119">
        <v>909.6</v>
      </c>
      <c r="F455" s="119">
        <v>909.6</v>
      </c>
      <c r="G455" s="119">
        <v>909.6</v>
      </c>
      <c r="H455" s="119">
        <v>957.45</v>
      </c>
      <c r="I455" s="119">
        <v>449411</v>
      </c>
      <c r="J455" s="119">
        <v>412961043.89999998</v>
      </c>
      <c r="K455" s="121">
        <v>43202</v>
      </c>
      <c r="L455" s="119">
        <v>12961</v>
      </c>
      <c r="M455" s="119" t="s">
        <v>2631</v>
      </c>
    </row>
    <row r="456" spans="1:13">
      <c r="A456" s="119" t="s">
        <v>904</v>
      </c>
      <c r="B456" s="119" t="s">
        <v>395</v>
      </c>
      <c r="C456" s="119">
        <v>515.6</v>
      </c>
      <c r="D456" s="119">
        <v>530.5</v>
      </c>
      <c r="E456" s="119">
        <v>514.1</v>
      </c>
      <c r="F456" s="119">
        <v>520.45000000000005</v>
      </c>
      <c r="G456" s="119">
        <v>520</v>
      </c>
      <c r="H456" s="119">
        <v>515.25</v>
      </c>
      <c r="I456" s="119">
        <v>3348</v>
      </c>
      <c r="J456" s="119">
        <v>1744021.4</v>
      </c>
      <c r="K456" s="121">
        <v>43202</v>
      </c>
      <c r="L456" s="119">
        <v>269</v>
      </c>
      <c r="M456" s="119" t="s">
        <v>905</v>
      </c>
    </row>
    <row r="457" spans="1:13">
      <c r="A457" s="119" t="s">
        <v>906</v>
      </c>
      <c r="B457" s="119" t="s">
        <v>395</v>
      </c>
      <c r="C457" s="119">
        <v>901</v>
      </c>
      <c r="D457" s="119">
        <v>902</v>
      </c>
      <c r="E457" s="119">
        <v>880.95</v>
      </c>
      <c r="F457" s="119">
        <v>884.15</v>
      </c>
      <c r="G457" s="119">
        <v>882</v>
      </c>
      <c r="H457" s="119">
        <v>900.25</v>
      </c>
      <c r="I457" s="119">
        <v>68903</v>
      </c>
      <c r="J457" s="119">
        <v>61245609.5</v>
      </c>
      <c r="K457" s="121">
        <v>43202</v>
      </c>
      <c r="L457" s="119">
        <v>2724</v>
      </c>
      <c r="M457" s="119" t="s">
        <v>907</v>
      </c>
    </row>
    <row r="458" spans="1:13">
      <c r="A458" s="119" t="s">
        <v>2720</v>
      </c>
      <c r="B458" s="119" t="s">
        <v>395</v>
      </c>
      <c r="C458" s="119">
        <v>691.8</v>
      </c>
      <c r="D458" s="119">
        <v>706.35</v>
      </c>
      <c r="E458" s="119">
        <v>688</v>
      </c>
      <c r="F458" s="119">
        <v>702.65</v>
      </c>
      <c r="G458" s="119">
        <v>702</v>
      </c>
      <c r="H458" s="119">
        <v>691.35</v>
      </c>
      <c r="I458" s="119">
        <v>322274</v>
      </c>
      <c r="J458" s="119">
        <v>225510890.65000001</v>
      </c>
      <c r="K458" s="121">
        <v>43202</v>
      </c>
      <c r="L458" s="119">
        <v>11113</v>
      </c>
      <c r="M458" s="119" t="s">
        <v>2721</v>
      </c>
    </row>
    <row r="459" spans="1:13">
      <c r="A459" s="119" t="s">
        <v>350</v>
      </c>
      <c r="B459" s="119" t="s">
        <v>395</v>
      </c>
      <c r="C459" s="119">
        <v>1079.6500000000001</v>
      </c>
      <c r="D459" s="119">
        <v>1082.45</v>
      </c>
      <c r="E459" s="119">
        <v>1068.05</v>
      </c>
      <c r="F459" s="119">
        <v>1077.5999999999999</v>
      </c>
      <c r="G459" s="119">
        <v>1075.0999999999999</v>
      </c>
      <c r="H459" s="119">
        <v>1075.2</v>
      </c>
      <c r="I459" s="119">
        <v>301420</v>
      </c>
      <c r="J459" s="119">
        <v>325241976.30000001</v>
      </c>
      <c r="K459" s="121">
        <v>43202</v>
      </c>
      <c r="L459" s="119">
        <v>13291</v>
      </c>
      <c r="M459" s="119" t="s">
        <v>908</v>
      </c>
    </row>
    <row r="460" spans="1:13">
      <c r="A460" s="119" t="s">
        <v>72</v>
      </c>
      <c r="B460" s="119" t="s">
        <v>395</v>
      </c>
      <c r="C460" s="119">
        <v>560.70000000000005</v>
      </c>
      <c r="D460" s="119">
        <v>579.29999999999995</v>
      </c>
      <c r="E460" s="119">
        <v>558.1</v>
      </c>
      <c r="F460" s="119">
        <v>575.29999999999995</v>
      </c>
      <c r="G460" s="119">
        <v>575.29999999999995</v>
      </c>
      <c r="H460" s="119">
        <v>559.4</v>
      </c>
      <c r="I460" s="119">
        <v>1541483</v>
      </c>
      <c r="J460" s="119">
        <v>879101403.79999995</v>
      </c>
      <c r="K460" s="121">
        <v>43202</v>
      </c>
      <c r="L460" s="119">
        <v>17493</v>
      </c>
      <c r="M460" s="119" t="s">
        <v>909</v>
      </c>
    </row>
    <row r="461" spans="1:13">
      <c r="A461" s="119" t="s">
        <v>910</v>
      </c>
      <c r="B461" s="119" t="s">
        <v>395</v>
      </c>
      <c r="C461" s="119">
        <v>731.9</v>
      </c>
      <c r="D461" s="119">
        <v>731.9</v>
      </c>
      <c r="E461" s="119">
        <v>716.6</v>
      </c>
      <c r="F461" s="119">
        <v>721.2</v>
      </c>
      <c r="G461" s="119">
        <v>721.25</v>
      </c>
      <c r="H461" s="119">
        <v>726.4</v>
      </c>
      <c r="I461" s="119">
        <v>65656</v>
      </c>
      <c r="J461" s="119">
        <v>47420523.25</v>
      </c>
      <c r="K461" s="121">
        <v>43202</v>
      </c>
      <c r="L461" s="119">
        <v>7770</v>
      </c>
      <c r="M461" s="119" t="s">
        <v>911</v>
      </c>
    </row>
    <row r="462" spans="1:13">
      <c r="A462" s="119" t="s">
        <v>2477</v>
      </c>
      <c r="B462" s="119" t="s">
        <v>395</v>
      </c>
      <c r="C462" s="119">
        <v>89.05</v>
      </c>
      <c r="D462" s="119">
        <v>90.15</v>
      </c>
      <c r="E462" s="119">
        <v>87.65</v>
      </c>
      <c r="F462" s="119">
        <v>88.25</v>
      </c>
      <c r="G462" s="119">
        <v>88.15</v>
      </c>
      <c r="H462" s="119">
        <v>89.45</v>
      </c>
      <c r="I462" s="119">
        <v>38585</v>
      </c>
      <c r="J462" s="119">
        <v>3440908.55</v>
      </c>
      <c r="K462" s="121">
        <v>43202</v>
      </c>
      <c r="L462" s="119">
        <v>544</v>
      </c>
      <c r="M462" s="119" t="s">
        <v>2478</v>
      </c>
    </row>
    <row r="463" spans="1:13">
      <c r="A463" s="119" t="s">
        <v>3022</v>
      </c>
      <c r="B463" s="119" t="s">
        <v>395</v>
      </c>
      <c r="C463" s="119">
        <v>14.6</v>
      </c>
      <c r="D463" s="119">
        <v>16.149999999999999</v>
      </c>
      <c r="E463" s="119">
        <v>14.45</v>
      </c>
      <c r="F463" s="119">
        <v>15.05</v>
      </c>
      <c r="G463" s="119">
        <v>15.15</v>
      </c>
      <c r="H463" s="119">
        <v>14.7</v>
      </c>
      <c r="I463" s="119">
        <v>30040</v>
      </c>
      <c r="J463" s="119">
        <v>455464.45</v>
      </c>
      <c r="K463" s="121">
        <v>43202</v>
      </c>
      <c r="L463" s="119">
        <v>112</v>
      </c>
      <c r="M463" s="119" t="s">
        <v>3023</v>
      </c>
    </row>
    <row r="464" spans="1:13">
      <c r="A464" s="119" t="s">
        <v>3024</v>
      </c>
      <c r="B464" s="119" t="s">
        <v>395</v>
      </c>
      <c r="C464" s="119">
        <v>23</v>
      </c>
      <c r="D464" s="119">
        <v>23.85</v>
      </c>
      <c r="E464" s="119">
        <v>22.55</v>
      </c>
      <c r="F464" s="119">
        <v>23.75</v>
      </c>
      <c r="G464" s="119">
        <v>23.85</v>
      </c>
      <c r="H464" s="119">
        <v>23.15</v>
      </c>
      <c r="I464" s="119">
        <v>15534</v>
      </c>
      <c r="J464" s="119">
        <v>360833.75</v>
      </c>
      <c r="K464" s="121">
        <v>43202</v>
      </c>
      <c r="L464" s="119">
        <v>110</v>
      </c>
      <c r="M464" s="119" t="s">
        <v>3025</v>
      </c>
    </row>
    <row r="465" spans="1:13">
      <c r="A465" s="119" t="s">
        <v>2728</v>
      </c>
      <c r="B465" s="119" t="s">
        <v>395</v>
      </c>
      <c r="C465" s="119">
        <v>2785.55</v>
      </c>
      <c r="D465" s="119">
        <v>2829.95</v>
      </c>
      <c r="E465" s="119">
        <v>2782.5</v>
      </c>
      <c r="F465" s="119">
        <v>2785.9</v>
      </c>
      <c r="G465" s="119">
        <v>2786.55</v>
      </c>
      <c r="H465" s="119">
        <v>2776.55</v>
      </c>
      <c r="I465" s="119">
        <v>17440</v>
      </c>
      <c r="J465" s="119">
        <v>48712364.600000001</v>
      </c>
      <c r="K465" s="121">
        <v>43202</v>
      </c>
      <c r="L465" s="119">
        <v>1489</v>
      </c>
      <c r="M465" s="119" t="s">
        <v>2729</v>
      </c>
    </row>
    <row r="466" spans="1:13">
      <c r="A466" s="119" t="s">
        <v>912</v>
      </c>
      <c r="B466" s="119" t="s">
        <v>395</v>
      </c>
      <c r="C466" s="119">
        <v>66.95</v>
      </c>
      <c r="D466" s="119">
        <v>68.400000000000006</v>
      </c>
      <c r="E466" s="119">
        <v>66</v>
      </c>
      <c r="F466" s="119">
        <v>66.8</v>
      </c>
      <c r="G466" s="119">
        <v>66.5</v>
      </c>
      <c r="H466" s="119">
        <v>67.05</v>
      </c>
      <c r="I466" s="119">
        <v>9708</v>
      </c>
      <c r="J466" s="119">
        <v>650484.5</v>
      </c>
      <c r="K466" s="121">
        <v>43202</v>
      </c>
      <c r="L466" s="119">
        <v>142</v>
      </c>
      <c r="M466" s="119" t="s">
        <v>913</v>
      </c>
    </row>
    <row r="467" spans="1:13">
      <c r="A467" s="119" t="s">
        <v>2805</v>
      </c>
      <c r="B467" s="119" t="s">
        <v>395</v>
      </c>
      <c r="C467" s="119">
        <v>175.85</v>
      </c>
      <c r="D467" s="119">
        <v>192</v>
      </c>
      <c r="E467" s="119">
        <v>173.55</v>
      </c>
      <c r="F467" s="119">
        <v>186.4</v>
      </c>
      <c r="G467" s="119">
        <v>186.9</v>
      </c>
      <c r="H467" s="119">
        <v>175.4</v>
      </c>
      <c r="I467" s="119">
        <v>361040</v>
      </c>
      <c r="J467" s="119">
        <v>67460314.799999997</v>
      </c>
      <c r="K467" s="121">
        <v>43202</v>
      </c>
      <c r="L467" s="119">
        <v>4323</v>
      </c>
      <c r="M467" s="119" t="s">
        <v>2806</v>
      </c>
    </row>
    <row r="468" spans="1:13">
      <c r="A468" s="119" t="s">
        <v>2731</v>
      </c>
      <c r="B468" s="119" t="s">
        <v>395</v>
      </c>
      <c r="C468" s="119">
        <v>2780.55</v>
      </c>
      <c r="D468" s="119">
        <v>2798</v>
      </c>
      <c r="E468" s="119">
        <v>2780.55</v>
      </c>
      <c r="F468" s="119">
        <v>2789.35</v>
      </c>
      <c r="G468" s="119">
        <v>2790</v>
      </c>
      <c r="H468" s="119">
        <v>2775.75</v>
      </c>
      <c r="I468" s="119">
        <v>1435</v>
      </c>
      <c r="J468" s="119">
        <v>4006156.1</v>
      </c>
      <c r="K468" s="121">
        <v>43202</v>
      </c>
      <c r="L468" s="119">
        <v>120</v>
      </c>
      <c r="M468" s="119" t="s">
        <v>2732</v>
      </c>
    </row>
    <row r="469" spans="1:13">
      <c r="A469" s="119" t="s">
        <v>3026</v>
      </c>
      <c r="B469" s="119" t="s">
        <v>395</v>
      </c>
      <c r="C469" s="119">
        <v>13.1</v>
      </c>
      <c r="D469" s="119">
        <v>13.75</v>
      </c>
      <c r="E469" s="119">
        <v>13.1</v>
      </c>
      <c r="F469" s="119">
        <v>13.4</v>
      </c>
      <c r="G469" s="119">
        <v>13.4</v>
      </c>
      <c r="H469" s="119">
        <v>13.7</v>
      </c>
      <c r="I469" s="119">
        <v>6893</v>
      </c>
      <c r="J469" s="119">
        <v>91888.7</v>
      </c>
      <c r="K469" s="121">
        <v>43202</v>
      </c>
      <c r="L469" s="119">
        <v>27</v>
      </c>
      <c r="M469" s="119" t="s">
        <v>3027</v>
      </c>
    </row>
    <row r="470" spans="1:13">
      <c r="A470" s="119" t="s">
        <v>2807</v>
      </c>
      <c r="B470" s="119" t="s">
        <v>395</v>
      </c>
      <c r="C470" s="119">
        <v>539</v>
      </c>
      <c r="D470" s="119">
        <v>552</v>
      </c>
      <c r="E470" s="119">
        <v>533.4</v>
      </c>
      <c r="F470" s="119">
        <v>542.29999999999995</v>
      </c>
      <c r="G470" s="119">
        <v>544.5</v>
      </c>
      <c r="H470" s="119">
        <v>540.65</v>
      </c>
      <c r="I470" s="119">
        <v>247300</v>
      </c>
      <c r="J470" s="119">
        <v>134249636.40000001</v>
      </c>
      <c r="K470" s="121">
        <v>43202</v>
      </c>
      <c r="L470" s="119">
        <v>6992</v>
      </c>
      <c r="M470" s="119" t="s">
        <v>2808</v>
      </c>
    </row>
    <row r="471" spans="1:13">
      <c r="A471" s="119" t="s">
        <v>318</v>
      </c>
      <c r="B471" s="119" t="s">
        <v>395</v>
      </c>
      <c r="C471" s="119">
        <v>138.15</v>
      </c>
      <c r="D471" s="119">
        <v>139.85</v>
      </c>
      <c r="E471" s="119">
        <v>137.15</v>
      </c>
      <c r="F471" s="119">
        <v>139.30000000000001</v>
      </c>
      <c r="G471" s="119">
        <v>139.1</v>
      </c>
      <c r="H471" s="119">
        <v>138</v>
      </c>
      <c r="I471" s="119">
        <v>62394</v>
      </c>
      <c r="J471" s="119">
        <v>8657611.5500000007</v>
      </c>
      <c r="K471" s="121">
        <v>43202</v>
      </c>
      <c r="L471" s="119">
        <v>1022</v>
      </c>
      <c r="M471" s="119" t="s">
        <v>914</v>
      </c>
    </row>
    <row r="472" spans="1:13">
      <c r="A472" s="119" t="s">
        <v>2180</v>
      </c>
      <c r="B472" s="119" t="s">
        <v>395</v>
      </c>
      <c r="C472" s="119">
        <v>190</v>
      </c>
      <c r="D472" s="119">
        <v>190</v>
      </c>
      <c r="E472" s="119">
        <v>186</v>
      </c>
      <c r="F472" s="119">
        <v>186.65</v>
      </c>
      <c r="G472" s="119">
        <v>186</v>
      </c>
      <c r="H472" s="119">
        <v>188.85</v>
      </c>
      <c r="I472" s="119">
        <v>18049</v>
      </c>
      <c r="J472" s="119">
        <v>3407646.05</v>
      </c>
      <c r="K472" s="121">
        <v>43202</v>
      </c>
      <c r="L472" s="119">
        <v>222</v>
      </c>
      <c r="M472" s="119" t="s">
        <v>2181</v>
      </c>
    </row>
    <row r="473" spans="1:13">
      <c r="A473" s="119" t="s">
        <v>355</v>
      </c>
      <c r="B473" s="119" t="s">
        <v>395</v>
      </c>
      <c r="C473" s="119">
        <v>108.5</v>
      </c>
      <c r="D473" s="119">
        <v>109.15</v>
      </c>
      <c r="E473" s="119">
        <v>107</v>
      </c>
      <c r="F473" s="119">
        <v>107.45</v>
      </c>
      <c r="G473" s="119">
        <v>107.4</v>
      </c>
      <c r="H473" s="119">
        <v>108.85</v>
      </c>
      <c r="I473" s="119">
        <v>684709</v>
      </c>
      <c r="J473" s="119">
        <v>73798017.549999997</v>
      </c>
      <c r="K473" s="121">
        <v>43202</v>
      </c>
      <c r="L473" s="119">
        <v>4206</v>
      </c>
      <c r="M473" s="119" t="s">
        <v>915</v>
      </c>
    </row>
    <row r="474" spans="1:13">
      <c r="A474" s="119" t="s">
        <v>916</v>
      </c>
      <c r="B474" s="119" t="s">
        <v>395</v>
      </c>
      <c r="C474" s="119">
        <v>708.65</v>
      </c>
      <c r="D474" s="119">
        <v>718</v>
      </c>
      <c r="E474" s="119">
        <v>700.1</v>
      </c>
      <c r="F474" s="119">
        <v>703.3</v>
      </c>
      <c r="G474" s="119">
        <v>704</v>
      </c>
      <c r="H474" s="119">
        <v>706.4</v>
      </c>
      <c r="I474" s="119">
        <v>1626148</v>
      </c>
      <c r="J474" s="119">
        <v>1150624298.25</v>
      </c>
      <c r="K474" s="121">
        <v>43202</v>
      </c>
      <c r="L474" s="119">
        <v>38921</v>
      </c>
      <c r="M474" s="119" t="s">
        <v>917</v>
      </c>
    </row>
    <row r="475" spans="1:13">
      <c r="A475" s="119" t="s">
        <v>73</v>
      </c>
      <c r="B475" s="119" t="s">
        <v>395</v>
      </c>
      <c r="C475" s="119">
        <v>1068</v>
      </c>
      <c r="D475" s="119">
        <v>1068.1500000000001</v>
      </c>
      <c r="E475" s="119">
        <v>1059.55</v>
      </c>
      <c r="F475" s="119">
        <v>1064.45</v>
      </c>
      <c r="G475" s="119">
        <v>1064.25</v>
      </c>
      <c r="H475" s="119">
        <v>1068.7</v>
      </c>
      <c r="I475" s="119">
        <v>956526</v>
      </c>
      <c r="J475" s="119">
        <v>1018130958.35</v>
      </c>
      <c r="K475" s="121">
        <v>43202</v>
      </c>
      <c r="L475" s="119">
        <v>32416</v>
      </c>
      <c r="M475" s="119" t="s">
        <v>2257</v>
      </c>
    </row>
    <row r="476" spans="1:13">
      <c r="A476" s="119" t="s">
        <v>390</v>
      </c>
      <c r="B476" s="119" t="s">
        <v>395</v>
      </c>
      <c r="C476" s="119">
        <v>170.65</v>
      </c>
      <c r="D476" s="119">
        <v>177.8</v>
      </c>
      <c r="E476" s="119">
        <v>170.65</v>
      </c>
      <c r="F476" s="119">
        <v>175.2</v>
      </c>
      <c r="G476" s="119">
        <v>175.25</v>
      </c>
      <c r="H476" s="119">
        <v>172.2</v>
      </c>
      <c r="I476" s="119">
        <v>174269</v>
      </c>
      <c r="J476" s="119">
        <v>30446571.649999999</v>
      </c>
      <c r="K476" s="121">
        <v>43202</v>
      </c>
      <c r="L476" s="119">
        <v>2323</v>
      </c>
      <c r="M476" s="119" t="s">
        <v>918</v>
      </c>
    </row>
    <row r="477" spans="1:13">
      <c r="A477" s="119" t="s">
        <v>919</v>
      </c>
      <c r="B477" s="119" t="s">
        <v>395</v>
      </c>
      <c r="C477" s="119">
        <v>121.4</v>
      </c>
      <c r="D477" s="119">
        <v>122.95</v>
      </c>
      <c r="E477" s="119">
        <v>120.45</v>
      </c>
      <c r="F477" s="119">
        <v>121.2</v>
      </c>
      <c r="G477" s="119">
        <v>121.15</v>
      </c>
      <c r="H477" s="119">
        <v>120.7</v>
      </c>
      <c r="I477" s="119">
        <v>342574</v>
      </c>
      <c r="J477" s="119">
        <v>41653035.700000003</v>
      </c>
      <c r="K477" s="121">
        <v>43202</v>
      </c>
      <c r="L477" s="119">
        <v>6435</v>
      </c>
      <c r="M477" s="119" t="s">
        <v>920</v>
      </c>
    </row>
    <row r="478" spans="1:13">
      <c r="A478" s="119" t="s">
        <v>921</v>
      </c>
      <c r="B478" s="119" t="s">
        <v>395</v>
      </c>
      <c r="C478" s="119">
        <v>1260</v>
      </c>
      <c r="D478" s="119">
        <v>1267.45</v>
      </c>
      <c r="E478" s="119">
        <v>1209</v>
      </c>
      <c r="F478" s="119">
        <v>1237</v>
      </c>
      <c r="G478" s="119">
        <v>1237.7</v>
      </c>
      <c r="H478" s="119">
        <v>1246.4000000000001</v>
      </c>
      <c r="I478" s="119">
        <v>466</v>
      </c>
      <c r="J478" s="119">
        <v>577041.65</v>
      </c>
      <c r="K478" s="121">
        <v>43202</v>
      </c>
      <c r="L478" s="119">
        <v>144</v>
      </c>
      <c r="M478" s="119" t="s">
        <v>922</v>
      </c>
    </row>
    <row r="479" spans="1:13">
      <c r="A479" s="119" t="s">
        <v>923</v>
      </c>
      <c r="B479" s="119" t="s">
        <v>395</v>
      </c>
      <c r="C479" s="119">
        <v>324.95</v>
      </c>
      <c r="D479" s="119">
        <v>324.95</v>
      </c>
      <c r="E479" s="119">
        <v>316.85000000000002</v>
      </c>
      <c r="F479" s="119">
        <v>318.7</v>
      </c>
      <c r="G479" s="119">
        <v>319.7</v>
      </c>
      <c r="H479" s="119">
        <v>321.95</v>
      </c>
      <c r="I479" s="119">
        <v>133636</v>
      </c>
      <c r="J479" s="119">
        <v>42752787.700000003</v>
      </c>
      <c r="K479" s="121">
        <v>43202</v>
      </c>
      <c r="L479" s="119">
        <v>1617</v>
      </c>
      <c r="M479" s="119" t="s">
        <v>924</v>
      </c>
    </row>
    <row r="480" spans="1:13">
      <c r="A480" s="119" t="s">
        <v>925</v>
      </c>
      <c r="B480" s="119" t="s">
        <v>395</v>
      </c>
      <c r="C480" s="119">
        <v>10.25</v>
      </c>
      <c r="D480" s="119">
        <v>10.25</v>
      </c>
      <c r="E480" s="119">
        <v>9.9499999999999993</v>
      </c>
      <c r="F480" s="119">
        <v>10</v>
      </c>
      <c r="G480" s="119">
        <v>10</v>
      </c>
      <c r="H480" s="119">
        <v>10.199999999999999</v>
      </c>
      <c r="I480" s="119">
        <v>197514</v>
      </c>
      <c r="J480" s="119">
        <v>1986818.85</v>
      </c>
      <c r="K480" s="121">
        <v>43202</v>
      </c>
      <c r="L480" s="119">
        <v>394</v>
      </c>
      <c r="M480" s="119" t="s">
        <v>926</v>
      </c>
    </row>
    <row r="481" spans="1:13">
      <c r="A481" s="119" t="s">
        <v>927</v>
      </c>
      <c r="B481" s="119" t="s">
        <v>395</v>
      </c>
      <c r="C481" s="119">
        <v>515</v>
      </c>
      <c r="D481" s="119">
        <v>515</v>
      </c>
      <c r="E481" s="119">
        <v>510.25</v>
      </c>
      <c r="F481" s="119">
        <v>510.6</v>
      </c>
      <c r="G481" s="119">
        <v>510.25</v>
      </c>
      <c r="H481" s="119">
        <v>519.70000000000005</v>
      </c>
      <c r="I481" s="119">
        <v>6159</v>
      </c>
      <c r="J481" s="119">
        <v>3157106.5</v>
      </c>
      <c r="K481" s="121">
        <v>43202</v>
      </c>
      <c r="L481" s="119">
        <v>440</v>
      </c>
      <c r="M481" s="119" t="s">
        <v>928</v>
      </c>
    </row>
    <row r="482" spans="1:13">
      <c r="A482" s="119" t="s">
        <v>2344</v>
      </c>
      <c r="B482" s="119" t="s">
        <v>395</v>
      </c>
      <c r="C482" s="119">
        <v>1308</v>
      </c>
      <c r="D482" s="119">
        <v>1340</v>
      </c>
      <c r="E482" s="119">
        <v>1270</v>
      </c>
      <c r="F482" s="119">
        <v>1272.4000000000001</v>
      </c>
      <c r="G482" s="119">
        <v>1270</v>
      </c>
      <c r="H482" s="119">
        <v>1271.7</v>
      </c>
      <c r="I482" s="119">
        <v>311</v>
      </c>
      <c r="J482" s="119">
        <v>408265.2</v>
      </c>
      <c r="K482" s="121">
        <v>43202</v>
      </c>
      <c r="L482" s="119">
        <v>74</v>
      </c>
      <c r="M482" s="119" t="s">
        <v>2345</v>
      </c>
    </row>
    <row r="483" spans="1:13">
      <c r="A483" s="119" t="s">
        <v>929</v>
      </c>
      <c r="B483" s="119" t="s">
        <v>395</v>
      </c>
      <c r="C483" s="119">
        <v>606</v>
      </c>
      <c r="D483" s="119">
        <v>618.45000000000005</v>
      </c>
      <c r="E483" s="119">
        <v>603.6</v>
      </c>
      <c r="F483" s="119">
        <v>615.75</v>
      </c>
      <c r="G483" s="119">
        <v>615</v>
      </c>
      <c r="H483" s="119">
        <v>608.20000000000005</v>
      </c>
      <c r="I483" s="119">
        <v>316365</v>
      </c>
      <c r="J483" s="119">
        <v>194444820.84999999</v>
      </c>
      <c r="K483" s="121">
        <v>43202</v>
      </c>
      <c r="L483" s="119">
        <v>7971</v>
      </c>
      <c r="M483" s="119" t="s">
        <v>930</v>
      </c>
    </row>
    <row r="484" spans="1:13">
      <c r="A484" s="119" t="s">
        <v>2809</v>
      </c>
      <c r="B484" s="119" t="s">
        <v>395</v>
      </c>
      <c r="C484" s="119">
        <v>31.85</v>
      </c>
      <c r="D484" s="119">
        <v>31.85</v>
      </c>
      <c r="E484" s="119">
        <v>30.6</v>
      </c>
      <c r="F484" s="119">
        <v>30.65</v>
      </c>
      <c r="G484" s="119">
        <v>30.65</v>
      </c>
      <c r="H484" s="119">
        <v>31.05</v>
      </c>
      <c r="I484" s="119">
        <v>8554</v>
      </c>
      <c r="J484" s="119">
        <v>263356.40000000002</v>
      </c>
      <c r="K484" s="121">
        <v>43202</v>
      </c>
      <c r="L484" s="119">
        <v>72</v>
      </c>
      <c r="M484" s="119" t="s">
        <v>2810</v>
      </c>
    </row>
    <row r="485" spans="1:13">
      <c r="A485" s="119" t="s">
        <v>316</v>
      </c>
      <c r="B485" s="119" t="s">
        <v>395</v>
      </c>
      <c r="C485" s="119">
        <v>124.3</v>
      </c>
      <c r="D485" s="119">
        <v>126.1</v>
      </c>
      <c r="E485" s="119">
        <v>123.6</v>
      </c>
      <c r="F485" s="119">
        <v>125.1</v>
      </c>
      <c r="G485" s="119">
        <v>125.45</v>
      </c>
      <c r="H485" s="119">
        <v>124.05</v>
      </c>
      <c r="I485" s="119">
        <v>932019</v>
      </c>
      <c r="J485" s="119">
        <v>116253596.05</v>
      </c>
      <c r="K485" s="121">
        <v>43202</v>
      </c>
      <c r="L485" s="119">
        <v>5286</v>
      </c>
      <c r="M485" s="119" t="s">
        <v>931</v>
      </c>
    </row>
    <row r="486" spans="1:13">
      <c r="A486" s="119" t="s">
        <v>182</v>
      </c>
      <c r="B486" s="119" t="s">
        <v>395</v>
      </c>
      <c r="C486" s="119">
        <v>6010</v>
      </c>
      <c r="D486" s="119">
        <v>6080</v>
      </c>
      <c r="E486" s="119">
        <v>5926.6</v>
      </c>
      <c r="F486" s="119">
        <v>5993.1</v>
      </c>
      <c r="G486" s="119">
        <v>5980</v>
      </c>
      <c r="H486" s="119">
        <v>5986.5</v>
      </c>
      <c r="I486" s="119">
        <v>5661</v>
      </c>
      <c r="J486" s="119">
        <v>33853686.649999999</v>
      </c>
      <c r="K486" s="121">
        <v>43202</v>
      </c>
      <c r="L486" s="119">
        <v>1718</v>
      </c>
      <c r="M486" s="119" t="s">
        <v>932</v>
      </c>
    </row>
    <row r="487" spans="1:13">
      <c r="A487" s="119" t="s">
        <v>199</v>
      </c>
      <c r="B487" s="119" t="s">
        <v>395</v>
      </c>
      <c r="C487" s="119">
        <v>186.85</v>
      </c>
      <c r="D487" s="119">
        <v>190.7</v>
      </c>
      <c r="E487" s="119">
        <v>185.55</v>
      </c>
      <c r="F487" s="119">
        <v>187.1</v>
      </c>
      <c r="G487" s="119">
        <v>187.9</v>
      </c>
      <c r="H487" s="119">
        <v>187.6</v>
      </c>
      <c r="I487" s="119">
        <v>261532</v>
      </c>
      <c r="J487" s="119">
        <v>49293446.649999999</v>
      </c>
      <c r="K487" s="121">
        <v>43202</v>
      </c>
      <c r="L487" s="119">
        <v>9689</v>
      </c>
      <c r="M487" s="119" t="s">
        <v>933</v>
      </c>
    </row>
    <row r="488" spans="1:13">
      <c r="A488" s="119" t="s">
        <v>2632</v>
      </c>
      <c r="B488" s="119" t="s">
        <v>395</v>
      </c>
      <c r="C488" s="119">
        <v>53.95</v>
      </c>
      <c r="D488" s="119">
        <v>54.95</v>
      </c>
      <c r="E488" s="119">
        <v>53.5</v>
      </c>
      <c r="F488" s="119">
        <v>53.9</v>
      </c>
      <c r="G488" s="119">
        <v>53.9</v>
      </c>
      <c r="H488" s="119">
        <v>53.85</v>
      </c>
      <c r="I488" s="119">
        <v>264304</v>
      </c>
      <c r="J488" s="119">
        <v>14315621.4</v>
      </c>
      <c r="K488" s="121">
        <v>43202</v>
      </c>
      <c r="L488" s="119">
        <v>1749</v>
      </c>
      <c r="M488" s="119" t="s">
        <v>2633</v>
      </c>
    </row>
    <row r="489" spans="1:13">
      <c r="A489" s="119" t="s">
        <v>934</v>
      </c>
      <c r="B489" s="119" t="s">
        <v>395</v>
      </c>
      <c r="C489" s="119">
        <v>11.75</v>
      </c>
      <c r="D489" s="119">
        <v>11.75</v>
      </c>
      <c r="E489" s="119">
        <v>11.3</v>
      </c>
      <c r="F489" s="119">
        <v>11.4</v>
      </c>
      <c r="G489" s="119">
        <v>11.4</v>
      </c>
      <c r="H489" s="119">
        <v>11.55</v>
      </c>
      <c r="I489" s="119">
        <v>42959</v>
      </c>
      <c r="J489" s="119">
        <v>493829.6</v>
      </c>
      <c r="K489" s="121">
        <v>43202</v>
      </c>
      <c r="L489" s="119">
        <v>192</v>
      </c>
      <c r="M489" s="119" t="s">
        <v>935</v>
      </c>
    </row>
    <row r="490" spans="1:13">
      <c r="A490" s="119" t="s">
        <v>936</v>
      </c>
      <c r="B490" s="119" t="s">
        <v>395</v>
      </c>
      <c r="C490" s="119">
        <v>2.9</v>
      </c>
      <c r="D490" s="119">
        <v>2.9</v>
      </c>
      <c r="E490" s="119">
        <v>2.8</v>
      </c>
      <c r="F490" s="119">
        <v>2.8</v>
      </c>
      <c r="G490" s="119">
        <v>2.8</v>
      </c>
      <c r="H490" s="119">
        <v>2.9</v>
      </c>
      <c r="I490" s="119">
        <v>4093540</v>
      </c>
      <c r="J490" s="119">
        <v>11625453.65</v>
      </c>
      <c r="K490" s="121">
        <v>43202</v>
      </c>
      <c r="L490" s="119">
        <v>1682</v>
      </c>
      <c r="M490" s="119" t="s">
        <v>937</v>
      </c>
    </row>
    <row r="491" spans="1:13">
      <c r="A491" s="119" t="s">
        <v>2275</v>
      </c>
      <c r="B491" s="119" t="s">
        <v>395</v>
      </c>
      <c r="C491" s="119">
        <v>13.75</v>
      </c>
      <c r="D491" s="119">
        <v>14.2</v>
      </c>
      <c r="E491" s="119">
        <v>13.5</v>
      </c>
      <c r="F491" s="119">
        <v>13.7</v>
      </c>
      <c r="G491" s="119">
        <v>13.8</v>
      </c>
      <c r="H491" s="119">
        <v>13.9</v>
      </c>
      <c r="I491" s="119">
        <v>7142</v>
      </c>
      <c r="J491" s="119">
        <v>97923.7</v>
      </c>
      <c r="K491" s="121">
        <v>43202</v>
      </c>
      <c r="L491" s="119">
        <v>22</v>
      </c>
      <c r="M491" s="119" t="s">
        <v>2276</v>
      </c>
    </row>
    <row r="492" spans="1:13">
      <c r="A492" s="119" t="s">
        <v>3028</v>
      </c>
      <c r="B492" s="119" t="s">
        <v>395</v>
      </c>
      <c r="C492" s="119">
        <v>18.45</v>
      </c>
      <c r="D492" s="119">
        <v>21.45</v>
      </c>
      <c r="E492" s="119">
        <v>18.45</v>
      </c>
      <c r="F492" s="119">
        <v>18.850000000000001</v>
      </c>
      <c r="G492" s="119">
        <v>19.05</v>
      </c>
      <c r="H492" s="119">
        <v>19.95</v>
      </c>
      <c r="I492" s="119">
        <v>5276</v>
      </c>
      <c r="J492" s="119">
        <v>101628.3</v>
      </c>
      <c r="K492" s="121">
        <v>43202</v>
      </c>
      <c r="L492" s="119">
        <v>50</v>
      </c>
      <c r="M492" s="119" t="s">
        <v>3029</v>
      </c>
    </row>
    <row r="493" spans="1:13">
      <c r="A493" s="119" t="s">
        <v>2530</v>
      </c>
      <c r="B493" s="119" t="s">
        <v>395</v>
      </c>
      <c r="C493" s="119">
        <v>161.05000000000001</v>
      </c>
      <c r="D493" s="119">
        <v>164.8</v>
      </c>
      <c r="E493" s="119">
        <v>156.30000000000001</v>
      </c>
      <c r="F493" s="119">
        <v>158.75</v>
      </c>
      <c r="G493" s="119">
        <v>157.1</v>
      </c>
      <c r="H493" s="119">
        <v>163.1</v>
      </c>
      <c r="I493" s="119">
        <v>28243</v>
      </c>
      <c r="J493" s="119">
        <v>4552515.6500000004</v>
      </c>
      <c r="K493" s="121">
        <v>43202</v>
      </c>
      <c r="L493" s="119">
        <v>857</v>
      </c>
      <c r="M493" s="119" t="s">
        <v>2531</v>
      </c>
    </row>
    <row r="494" spans="1:13">
      <c r="A494" s="119" t="s">
        <v>938</v>
      </c>
      <c r="B494" s="119" t="s">
        <v>395</v>
      </c>
      <c r="C494" s="119">
        <v>121.05</v>
      </c>
      <c r="D494" s="119">
        <v>122.5</v>
      </c>
      <c r="E494" s="119">
        <v>118.1</v>
      </c>
      <c r="F494" s="119">
        <v>119.15</v>
      </c>
      <c r="G494" s="119">
        <v>119.3</v>
      </c>
      <c r="H494" s="119">
        <v>121.8</v>
      </c>
      <c r="I494" s="119">
        <v>47549</v>
      </c>
      <c r="J494" s="119">
        <v>5740949.5</v>
      </c>
      <c r="K494" s="121">
        <v>43202</v>
      </c>
      <c r="L494" s="119">
        <v>823</v>
      </c>
      <c r="M494" s="119" t="s">
        <v>939</v>
      </c>
    </row>
    <row r="495" spans="1:13">
      <c r="A495" s="119" t="s">
        <v>940</v>
      </c>
      <c r="B495" s="119" t="s">
        <v>395</v>
      </c>
      <c r="C495" s="119">
        <v>759.95</v>
      </c>
      <c r="D495" s="119">
        <v>779</v>
      </c>
      <c r="E495" s="119">
        <v>751.15</v>
      </c>
      <c r="F495" s="119">
        <v>762.35</v>
      </c>
      <c r="G495" s="119">
        <v>761.5</v>
      </c>
      <c r="H495" s="119">
        <v>755.95</v>
      </c>
      <c r="I495" s="119">
        <v>107522</v>
      </c>
      <c r="J495" s="119">
        <v>82846954.5</v>
      </c>
      <c r="K495" s="121">
        <v>43202</v>
      </c>
      <c r="L495" s="119">
        <v>2853</v>
      </c>
      <c r="M495" s="119" t="s">
        <v>941</v>
      </c>
    </row>
    <row r="496" spans="1:13">
      <c r="A496" s="119" t="s">
        <v>2189</v>
      </c>
      <c r="B496" s="119" t="s">
        <v>395</v>
      </c>
      <c r="C496" s="119">
        <v>211.25</v>
      </c>
      <c r="D496" s="119">
        <v>217</v>
      </c>
      <c r="E496" s="119">
        <v>209.45</v>
      </c>
      <c r="F496" s="119">
        <v>212.75</v>
      </c>
      <c r="G496" s="119">
        <v>213.95</v>
      </c>
      <c r="H496" s="119">
        <v>208.65</v>
      </c>
      <c r="I496" s="119">
        <v>2650</v>
      </c>
      <c r="J496" s="119">
        <v>565699</v>
      </c>
      <c r="K496" s="121">
        <v>43202</v>
      </c>
      <c r="L496" s="119">
        <v>121</v>
      </c>
      <c r="M496" s="119" t="s">
        <v>2190</v>
      </c>
    </row>
    <row r="497" spans="1:13">
      <c r="A497" s="119" t="s">
        <v>942</v>
      </c>
      <c r="B497" s="119" t="s">
        <v>395</v>
      </c>
      <c r="C497" s="119">
        <v>819.3</v>
      </c>
      <c r="D497" s="119">
        <v>828</v>
      </c>
      <c r="E497" s="119">
        <v>808</v>
      </c>
      <c r="F497" s="119">
        <v>813.05</v>
      </c>
      <c r="G497" s="119">
        <v>808.2</v>
      </c>
      <c r="H497" s="119">
        <v>819.2</v>
      </c>
      <c r="I497" s="119">
        <v>49866</v>
      </c>
      <c r="J497" s="119">
        <v>40901928.600000001</v>
      </c>
      <c r="K497" s="121">
        <v>43202</v>
      </c>
      <c r="L497" s="119">
        <v>928</v>
      </c>
      <c r="M497" s="119" t="s">
        <v>943</v>
      </c>
    </row>
    <row r="498" spans="1:13">
      <c r="A498" s="119" t="s">
        <v>944</v>
      </c>
      <c r="B498" s="119" t="s">
        <v>395</v>
      </c>
      <c r="C498" s="119">
        <v>872.6</v>
      </c>
      <c r="D498" s="119">
        <v>874</v>
      </c>
      <c r="E498" s="119">
        <v>858</v>
      </c>
      <c r="F498" s="119">
        <v>860.25</v>
      </c>
      <c r="G498" s="119">
        <v>859.8</v>
      </c>
      <c r="H498" s="119">
        <v>874.2</v>
      </c>
      <c r="I498" s="119">
        <v>3870</v>
      </c>
      <c r="J498" s="119">
        <v>3349051.5</v>
      </c>
      <c r="K498" s="121">
        <v>43202</v>
      </c>
      <c r="L498" s="119">
        <v>461</v>
      </c>
      <c r="M498" s="119" t="s">
        <v>945</v>
      </c>
    </row>
    <row r="499" spans="1:13">
      <c r="A499" s="119" t="s">
        <v>946</v>
      </c>
      <c r="B499" s="119" t="s">
        <v>395</v>
      </c>
      <c r="C499" s="119">
        <v>920</v>
      </c>
      <c r="D499" s="119">
        <v>929</v>
      </c>
      <c r="E499" s="119">
        <v>904.3</v>
      </c>
      <c r="F499" s="119">
        <v>914.05</v>
      </c>
      <c r="G499" s="119">
        <v>909.95</v>
      </c>
      <c r="H499" s="119">
        <v>913.35</v>
      </c>
      <c r="I499" s="119">
        <v>21336</v>
      </c>
      <c r="J499" s="119">
        <v>19505890.600000001</v>
      </c>
      <c r="K499" s="121">
        <v>43202</v>
      </c>
      <c r="L499" s="119">
        <v>716</v>
      </c>
      <c r="M499" s="119" t="s">
        <v>947</v>
      </c>
    </row>
    <row r="500" spans="1:13">
      <c r="A500" s="119" t="s">
        <v>948</v>
      </c>
      <c r="B500" s="119" t="s">
        <v>395</v>
      </c>
      <c r="C500" s="119">
        <v>81.5</v>
      </c>
      <c r="D500" s="119">
        <v>83.5</v>
      </c>
      <c r="E500" s="119">
        <v>80.400000000000006</v>
      </c>
      <c r="F500" s="119">
        <v>82.75</v>
      </c>
      <c r="G500" s="119">
        <v>82.5</v>
      </c>
      <c r="H500" s="119">
        <v>80.75</v>
      </c>
      <c r="I500" s="119">
        <v>79264</v>
      </c>
      <c r="J500" s="119">
        <v>6531955.5999999996</v>
      </c>
      <c r="K500" s="121">
        <v>43202</v>
      </c>
      <c r="L500" s="119">
        <v>705</v>
      </c>
      <c r="M500" s="119" t="s">
        <v>949</v>
      </c>
    </row>
    <row r="501" spans="1:13">
      <c r="A501" s="119" t="s">
        <v>950</v>
      </c>
      <c r="B501" s="119" t="s">
        <v>395</v>
      </c>
      <c r="C501" s="119">
        <v>72.8</v>
      </c>
      <c r="D501" s="119">
        <v>73.900000000000006</v>
      </c>
      <c r="E501" s="119">
        <v>72.2</v>
      </c>
      <c r="F501" s="119">
        <v>73.5</v>
      </c>
      <c r="G501" s="119">
        <v>73</v>
      </c>
      <c r="H501" s="119">
        <v>72.900000000000006</v>
      </c>
      <c r="I501" s="119">
        <v>40855</v>
      </c>
      <c r="J501" s="119">
        <v>2988586.75</v>
      </c>
      <c r="K501" s="121">
        <v>43202</v>
      </c>
      <c r="L501" s="119">
        <v>219</v>
      </c>
      <c r="M501" s="119" t="s">
        <v>2346</v>
      </c>
    </row>
    <row r="502" spans="1:13">
      <c r="A502" s="119" t="s">
        <v>3030</v>
      </c>
      <c r="B502" s="119" t="s">
        <v>395</v>
      </c>
      <c r="C502" s="119">
        <v>16.600000000000001</v>
      </c>
      <c r="D502" s="119">
        <v>16.75</v>
      </c>
      <c r="E502" s="119">
        <v>16.2</v>
      </c>
      <c r="F502" s="119">
        <v>16.350000000000001</v>
      </c>
      <c r="G502" s="119">
        <v>16.399999999999999</v>
      </c>
      <c r="H502" s="119">
        <v>16.649999999999999</v>
      </c>
      <c r="I502" s="119">
        <v>2050900</v>
      </c>
      <c r="J502" s="119">
        <v>33702122.700000003</v>
      </c>
      <c r="K502" s="121">
        <v>43202</v>
      </c>
      <c r="L502" s="119">
        <v>2194</v>
      </c>
      <c r="M502" s="119" t="s">
        <v>3031</v>
      </c>
    </row>
    <row r="503" spans="1:13">
      <c r="A503" s="119" t="s">
        <v>3292</v>
      </c>
      <c r="B503" s="119" t="s">
        <v>395</v>
      </c>
      <c r="C503" s="119">
        <v>1096</v>
      </c>
      <c r="D503" s="119">
        <v>1098.05</v>
      </c>
      <c r="E503" s="119">
        <v>1080.0999999999999</v>
      </c>
      <c r="F503" s="119">
        <v>1086.1500000000001</v>
      </c>
      <c r="G503" s="119">
        <v>1083.2</v>
      </c>
      <c r="H503" s="119">
        <v>1097.3</v>
      </c>
      <c r="I503" s="119">
        <v>54719</v>
      </c>
      <c r="J503" s="119">
        <v>59556401.600000001</v>
      </c>
      <c r="K503" s="121">
        <v>43202</v>
      </c>
      <c r="L503" s="119">
        <v>4495</v>
      </c>
      <c r="M503" s="119" t="s">
        <v>3293</v>
      </c>
    </row>
    <row r="504" spans="1:13">
      <c r="A504" s="119" t="s">
        <v>951</v>
      </c>
      <c r="B504" s="119" t="s">
        <v>395</v>
      </c>
      <c r="C504" s="119">
        <v>1021</v>
      </c>
      <c r="D504" s="119">
        <v>1021</v>
      </c>
      <c r="E504" s="119">
        <v>996.05</v>
      </c>
      <c r="F504" s="119">
        <v>1001.5</v>
      </c>
      <c r="G504" s="119">
        <v>1000</v>
      </c>
      <c r="H504" s="119">
        <v>1015.15</v>
      </c>
      <c r="I504" s="119">
        <v>1057</v>
      </c>
      <c r="J504" s="119">
        <v>1058619.45</v>
      </c>
      <c r="K504" s="121">
        <v>43202</v>
      </c>
      <c r="L504" s="119">
        <v>117</v>
      </c>
      <c r="M504" s="119" t="s">
        <v>952</v>
      </c>
    </row>
    <row r="505" spans="1:13">
      <c r="A505" s="119" t="s">
        <v>3032</v>
      </c>
      <c r="B505" s="119" t="s">
        <v>395</v>
      </c>
      <c r="C505" s="119">
        <v>98.4</v>
      </c>
      <c r="D505" s="119">
        <v>100.15</v>
      </c>
      <c r="E505" s="119">
        <v>97.5</v>
      </c>
      <c r="F505" s="119">
        <v>100.15</v>
      </c>
      <c r="G505" s="119">
        <v>100.15</v>
      </c>
      <c r="H505" s="119">
        <v>91.05</v>
      </c>
      <c r="I505" s="119">
        <v>143315</v>
      </c>
      <c r="J505" s="119">
        <v>14266539.85</v>
      </c>
      <c r="K505" s="121">
        <v>43202</v>
      </c>
      <c r="L505" s="119">
        <v>752</v>
      </c>
      <c r="M505" s="119" t="s">
        <v>3033</v>
      </c>
    </row>
    <row r="506" spans="1:13">
      <c r="A506" s="119" t="s">
        <v>953</v>
      </c>
      <c r="B506" s="119" t="s">
        <v>395</v>
      </c>
      <c r="C506" s="119">
        <v>39.25</v>
      </c>
      <c r="D506" s="119">
        <v>39.9</v>
      </c>
      <c r="E506" s="119">
        <v>38.049999999999997</v>
      </c>
      <c r="F506" s="119">
        <v>39.200000000000003</v>
      </c>
      <c r="G506" s="119">
        <v>38.75</v>
      </c>
      <c r="H506" s="119">
        <v>37.65</v>
      </c>
      <c r="I506" s="119">
        <v>2007113</v>
      </c>
      <c r="J506" s="119">
        <v>77749288.099999994</v>
      </c>
      <c r="K506" s="121">
        <v>43202</v>
      </c>
      <c r="L506" s="119">
        <v>7704</v>
      </c>
      <c r="M506" s="119" t="s">
        <v>954</v>
      </c>
    </row>
    <row r="507" spans="1:13">
      <c r="A507" s="119" t="s">
        <v>955</v>
      </c>
      <c r="B507" s="119" t="s">
        <v>395</v>
      </c>
      <c r="C507" s="119">
        <v>706.9</v>
      </c>
      <c r="D507" s="119">
        <v>785</v>
      </c>
      <c r="E507" s="119">
        <v>705.85</v>
      </c>
      <c r="F507" s="119">
        <v>737.35</v>
      </c>
      <c r="G507" s="119">
        <v>741</v>
      </c>
      <c r="H507" s="119">
        <v>704.85</v>
      </c>
      <c r="I507" s="119">
        <v>88688</v>
      </c>
      <c r="J507" s="119">
        <v>66606614.549999997</v>
      </c>
      <c r="K507" s="121">
        <v>43202</v>
      </c>
      <c r="L507" s="119">
        <v>8245</v>
      </c>
      <c r="M507" s="119" t="s">
        <v>956</v>
      </c>
    </row>
    <row r="508" spans="1:13">
      <c r="A508" s="119" t="s">
        <v>74</v>
      </c>
      <c r="B508" s="119" t="s">
        <v>395</v>
      </c>
      <c r="C508" s="119">
        <v>530</v>
      </c>
      <c r="D508" s="119">
        <v>551</v>
      </c>
      <c r="E508" s="119">
        <v>527.70000000000005</v>
      </c>
      <c r="F508" s="119">
        <v>548.25</v>
      </c>
      <c r="G508" s="119">
        <v>546.95000000000005</v>
      </c>
      <c r="H508" s="119">
        <v>530.85</v>
      </c>
      <c r="I508" s="119">
        <v>2291213</v>
      </c>
      <c r="J508" s="119">
        <v>1248003935.55</v>
      </c>
      <c r="K508" s="121">
        <v>43202</v>
      </c>
      <c r="L508" s="119">
        <v>33141</v>
      </c>
      <c r="M508" s="119" t="s">
        <v>957</v>
      </c>
    </row>
    <row r="509" spans="1:13">
      <c r="A509" s="119" t="s">
        <v>958</v>
      </c>
      <c r="B509" s="119" t="s">
        <v>395</v>
      </c>
      <c r="C509" s="119">
        <v>49.65</v>
      </c>
      <c r="D509" s="119">
        <v>50.4</v>
      </c>
      <c r="E509" s="119">
        <v>49.05</v>
      </c>
      <c r="F509" s="119">
        <v>49.3</v>
      </c>
      <c r="G509" s="119">
        <v>49.9</v>
      </c>
      <c r="H509" s="119">
        <v>49.6</v>
      </c>
      <c r="I509" s="119">
        <v>243558</v>
      </c>
      <c r="J509" s="119">
        <v>12076400.6</v>
      </c>
      <c r="K509" s="121">
        <v>43202</v>
      </c>
      <c r="L509" s="119">
        <v>1325</v>
      </c>
      <c r="M509" s="119" t="s">
        <v>959</v>
      </c>
    </row>
    <row r="510" spans="1:13">
      <c r="A510" s="119" t="s">
        <v>960</v>
      </c>
      <c r="B510" s="119" t="s">
        <v>395</v>
      </c>
      <c r="C510" s="119">
        <v>25</v>
      </c>
      <c r="D510" s="119">
        <v>25.15</v>
      </c>
      <c r="E510" s="119">
        <v>24.35</v>
      </c>
      <c r="F510" s="119">
        <v>24.6</v>
      </c>
      <c r="G510" s="119">
        <v>24.7</v>
      </c>
      <c r="H510" s="119">
        <v>25.1</v>
      </c>
      <c r="I510" s="119">
        <v>5512314</v>
      </c>
      <c r="J510" s="119">
        <v>136622748.15000001</v>
      </c>
      <c r="K510" s="121">
        <v>43202</v>
      </c>
      <c r="L510" s="119">
        <v>7444</v>
      </c>
      <c r="M510" s="119" t="s">
        <v>961</v>
      </c>
    </row>
    <row r="511" spans="1:13">
      <c r="A511" s="119" t="s">
        <v>962</v>
      </c>
      <c r="B511" s="119" t="s">
        <v>395</v>
      </c>
      <c r="C511" s="119">
        <v>309.05</v>
      </c>
      <c r="D511" s="119">
        <v>324.39999999999998</v>
      </c>
      <c r="E511" s="119">
        <v>308</v>
      </c>
      <c r="F511" s="119">
        <v>310.39999999999998</v>
      </c>
      <c r="G511" s="119">
        <v>311.85000000000002</v>
      </c>
      <c r="H511" s="119">
        <v>311.39999999999998</v>
      </c>
      <c r="I511" s="119">
        <v>31886</v>
      </c>
      <c r="J511" s="119">
        <v>10033091.75</v>
      </c>
      <c r="K511" s="121">
        <v>43202</v>
      </c>
      <c r="L511" s="119">
        <v>1456</v>
      </c>
      <c r="M511" s="119" t="s">
        <v>963</v>
      </c>
    </row>
    <row r="512" spans="1:13">
      <c r="A512" s="119" t="s">
        <v>965</v>
      </c>
      <c r="B512" s="119" t="s">
        <v>395</v>
      </c>
      <c r="C512" s="119">
        <v>53.3</v>
      </c>
      <c r="D512" s="119">
        <v>55.3</v>
      </c>
      <c r="E512" s="119">
        <v>52.65</v>
      </c>
      <c r="F512" s="119">
        <v>54.25</v>
      </c>
      <c r="G512" s="119">
        <v>54</v>
      </c>
      <c r="H512" s="119">
        <v>53.3</v>
      </c>
      <c r="I512" s="119">
        <v>3208105</v>
      </c>
      <c r="J512" s="119">
        <v>173471838.55000001</v>
      </c>
      <c r="K512" s="121">
        <v>43202</v>
      </c>
      <c r="L512" s="119">
        <v>11097</v>
      </c>
      <c r="M512" s="119" t="s">
        <v>966</v>
      </c>
    </row>
    <row r="513" spans="1:13">
      <c r="A513" s="119" t="s">
        <v>75</v>
      </c>
      <c r="B513" s="119" t="s">
        <v>395</v>
      </c>
      <c r="C513" s="119">
        <v>967.95</v>
      </c>
      <c r="D513" s="119">
        <v>1013</v>
      </c>
      <c r="E513" s="119">
        <v>967.3</v>
      </c>
      <c r="F513" s="119">
        <v>1010.05</v>
      </c>
      <c r="G513" s="119">
        <v>1007</v>
      </c>
      <c r="H513" s="119">
        <v>967.3</v>
      </c>
      <c r="I513" s="119">
        <v>4091383</v>
      </c>
      <c r="J513" s="119">
        <v>4104668242.0999999</v>
      </c>
      <c r="K513" s="121">
        <v>43202</v>
      </c>
      <c r="L513" s="119">
        <v>75311</v>
      </c>
      <c r="M513" s="119" t="s">
        <v>967</v>
      </c>
    </row>
    <row r="514" spans="1:13">
      <c r="A514" s="119" t="s">
        <v>76</v>
      </c>
      <c r="B514" s="119" t="s">
        <v>395</v>
      </c>
      <c r="C514" s="119">
        <v>1808.45</v>
      </c>
      <c r="D514" s="119">
        <v>1830.55</v>
      </c>
      <c r="E514" s="119">
        <v>1806</v>
      </c>
      <c r="F514" s="119">
        <v>1829.05</v>
      </c>
      <c r="G514" s="119">
        <v>1828</v>
      </c>
      <c r="H514" s="119">
        <v>1812.4</v>
      </c>
      <c r="I514" s="119">
        <v>1296216</v>
      </c>
      <c r="J514" s="119">
        <v>2362518554.1999998</v>
      </c>
      <c r="K514" s="121">
        <v>43202</v>
      </c>
      <c r="L514" s="119">
        <v>70565</v>
      </c>
      <c r="M514" s="119" t="s">
        <v>968</v>
      </c>
    </row>
    <row r="515" spans="1:13">
      <c r="A515" s="119" t="s">
        <v>77</v>
      </c>
      <c r="B515" s="119" t="s">
        <v>395</v>
      </c>
      <c r="C515" s="119">
        <v>1916</v>
      </c>
      <c r="D515" s="119">
        <v>1932.9</v>
      </c>
      <c r="E515" s="119">
        <v>1905.9</v>
      </c>
      <c r="F515" s="119">
        <v>1928.8</v>
      </c>
      <c r="G515" s="119">
        <v>1925</v>
      </c>
      <c r="H515" s="119">
        <v>1918.85</v>
      </c>
      <c r="I515" s="119">
        <v>1178129</v>
      </c>
      <c r="J515" s="119">
        <v>2262325817.3499999</v>
      </c>
      <c r="K515" s="121">
        <v>43202</v>
      </c>
      <c r="L515" s="119">
        <v>26955</v>
      </c>
      <c r="M515" s="119" t="s">
        <v>969</v>
      </c>
    </row>
    <row r="516" spans="1:13">
      <c r="A516" s="119" t="s">
        <v>2843</v>
      </c>
      <c r="B516" s="119" t="s">
        <v>395</v>
      </c>
      <c r="C516" s="119">
        <v>500</v>
      </c>
      <c r="D516" s="119">
        <v>501.5</v>
      </c>
      <c r="E516" s="119">
        <v>497.4</v>
      </c>
      <c r="F516" s="119">
        <v>499.6</v>
      </c>
      <c r="G516" s="119">
        <v>498.7</v>
      </c>
      <c r="H516" s="119">
        <v>499.75</v>
      </c>
      <c r="I516" s="119">
        <v>870497</v>
      </c>
      <c r="J516" s="119">
        <v>435308206.69999999</v>
      </c>
      <c r="K516" s="121">
        <v>43202</v>
      </c>
      <c r="L516" s="119">
        <v>34313</v>
      </c>
      <c r="M516" s="119" t="s">
        <v>2844</v>
      </c>
    </row>
    <row r="517" spans="1:13">
      <c r="A517" s="119" t="s">
        <v>2733</v>
      </c>
      <c r="B517" s="119" t="s">
        <v>395</v>
      </c>
      <c r="C517" s="119">
        <v>2852</v>
      </c>
      <c r="D517" s="119">
        <v>2864.8</v>
      </c>
      <c r="E517" s="119">
        <v>2846.65</v>
      </c>
      <c r="F517" s="119">
        <v>2850.3</v>
      </c>
      <c r="G517" s="119">
        <v>2853</v>
      </c>
      <c r="H517" s="119">
        <v>2844.9</v>
      </c>
      <c r="I517" s="119">
        <v>1151</v>
      </c>
      <c r="J517" s="119">
        <v>3287724</v>
      </c>
      <c r="K517" s="121">
        <v>43202</v>
      </c>
      <c r="L517" s="119">
        <v>169</v>
      </c>
      <c r="M517" s="119" t="s">
        <v>2734</v>
      </c>
    </row>
    <row r="518" spans="1:13">
      <c r="A518" s="119" t="s">
        <v>970</v>
      </c>
      <c r="B518" s="119" t="s">
        <v>395</v>
      </c>
      <c r="C518" s="119">
        <v>1064.5999999999999</v>
      </c>
      <c r="D518" s="119">
        <v>1072.01</v>
      </c>
      <c r="E518" s="119">
        <v>1064.5999999999999</v>
      </c>
      <c r="F518" s="119">
        <v>1070.26</v>
      </c>
      <c r="G518" s="119">
        <v>1070.26</v>
      </c>
      <c r="H518" s="119">
        <v>1065.4000000000001</v>
      </c>
      <c r="I518" s="119">
        <v>562</v>
      </c>
      <c r="J518" s="119">
        <v>598612.59</v>
      </c>
      <c r="K518" s="121">
        <v>43202</v>
      </c>
      <c r="L518" s="119">
        <v>20</v>
      </c>
      <c r="M518" s="119" t="s">
        <v>971</v>
      </c>
    </row>
    <row r="519" spans="1:13">
      <c r="A519" s="119" t="s">
        <v>3680</v>
      </c>
      <c r="B519" s="119" t="s">
        <v>395</v>
      </c>
      <c r="C519" s="119">
        <v>3513.99</v>
      </c>
      <c r="D519" s="119">
        <v>3513.99</v>
      </c>
      <c r="E519" s="119">
        <v>3513.99</v>
      </c>
      <c r="F519" s="119">
        <v>3513.99</v>
      </c>
      <c r="G519" s="119">
        <v>3513.99</v>
      </c>
      <c r="H519" s="119">
        <v>3513.99</v>
      </c>
      <c r="I519" s="119">
        <v>1</v>
      </c>
      <c r="J519" s="119">
        <v>3513.99</v>
      </c>
      <c r="K519" s="121">
        <v>43202</v>
      </c>
      <c r="L519" s="119">
        <v>1</v>
      </c>
      <c r="M519" s="119" t="s">
        <v>3681</v>
      </c>
    </row>
    <row r="520" spans="1:13">
      <c r="A520" s="119" t="s">
        <v>78</v>
      </c>
      <c r="B520" s="119" t="s">
        <v>395</v>
      </c>
      <c r="C520" s="119">
        <v>42.2</v>
      </c>
      <c r="D520" s="119">
        <v>42.45</v>
      </c>
      <c r="E520" s="119">
        <v>40.5</v>
      </c>
      <c r="F520" s="119">
        <v>41.05</v>
      </c>
      <c r="G520" s="119">
        <v>41.1</v>
      </c>
      <c r="H520" s="119">
        <v>42.2</v>
      </c>
      <c r="I520" s="119">
        <v>9481373</v>
      </c>
      <c r="J520" s="119">
        <v>392269046</v>
      </c>
      <c r="K520" s="121">
        <v>43202</v>
      </c>
      <c r="L520" s="119">
        <v>19827</v>
      </c>
      <c r="M520" s="119" t="s">
        <v>972</v>
      </c>
    </row>
    <row r="521" spans="1:13">
      <c r="A521" s="119" t="s">
        <v>973</v>
      </c>
      <c r="B521" s="119" t="s">
        <v>395</v>
      </c>
      <c r="C521" s="119">
        <v>2873.3</v>
      </c>
      <c r="D521" s="119">
        <v>2890</v>
      </c>
      <c r="E521" s="119">
        <v>2800</v>
      </c>
      <c r="F521" s="119">
        <v>2811.1</v>
      </c>
      <c r="G521" s="119">
        <v>2805</v>
      </c>
      <c r="H521" s="119">
        <v>2873.3</v>
      </c>
      <c r="I521" s="119">
        <v>366074</v>
      </c>
      <c r="J521" s="119">
        <v>1041284951.7</v>
      </c>
      <c r="K521" s="121">
        <v>43202</v>
      </c>
      <c r="L521" s="119">
        <v>30471</v>
      </c>
      <c r="M521" s="119" t="s">
        <v>974</v>
      </c>
    </row>
    <row r="522" spans="1:13">
      <c r="A522" s="119" t="s">
        <v>975</v>
      </c>
      <c r="B522" s="119" t="s">
        <v>395</v>
      </c>
      <c r="C522" s="119">
        <v>158</v>
      </c>
      <c r="D522" s="119">
        <v>158.4</v>
      </c>
      <c r="E522" s="119">
        <v>153.05000000000001</v>
      </c>
      <c r="F522" s="119">
        <v>157.1</v>
      </c>
      <c r="G522" s="119">
        <v>156.80000000000001</v>
      </c>
      <c r="H522" s="119">
        <v>157.6</v>
      </c>
      <c r="I522" s="119">
        <v>236022</v>
      </c>
      <c r="J522" s="119">
        <v>36772486.450000003</v>
      </c>
      <c r="K522" s="121">
        <v>43202</v>
      </c>
      <c r="L522" s="119">
        <v>2197</v>
      </c>
      <c r="M522" s="119" t="s">
        <v>976</v>
      </c>
    </row>
    <row r="523" spans="1:13">
      <c r="A523" s="119" t="s">
        <v>977</v>
      </c>
      <c r="B523" s="119" t="s">
        <v>395</v>
      </c>
      <c r="C523" s="119">
        <v>120.25</v>
      </c>
      <c r="D523" s="119">
        <v>123.3</v>
      </c>
      <c r="E523" s="119">
        <v>119.2</v>
      </c>
      <c r="F523" s="119">
        <v>119.7</v>
      </c>
      <c r="G523" s="119">
        <v>119.7</v>
      </c>
      <c r="H523" s="119">
        <v>120.05</v>
      </c>
      <c r="I523" s="119">
        <v>2588</v>
      </c>
      <c r="J523" s="119">
        <v>312873.45</v>
      </c>
      <c r="K523" s="121">
        <v>43202</v>
      </c>
      <c r="L523" s="119">
        <v>70</v>
      </c>
      <c r="M523" s="119" t="s">
        <v>978</v>
      </c>
    </row>
    <row r="524" spans="1:13">
      <c r="A524" s="119" t="s">
        <v>979</v>
      </c>
      <c r="B524" s="119" t="s">
        <v>395</v>
      </c>
      <c r="C524" s="119">
        <v>760</v>
      </c>
      <c r="D524" s="119">
        <v>763</v>
      </c>
      <c r="E524" s="119">
        <v>741.15</v>
      </c>
      <c r="F524" s="119">
        <v>749.95</v>
      </c>
      <c r="G524" s="119">
        <v>746.05</v>
      </c>
      <c r="H524" s="119">
        <v>760.85</v>
      </c>
      <c r="I524" s="119">
        <v>46617</v>
      </c>
      <c r="J524" s="119">
        <v>35381329</v>
      </c>
      <c r="K524" s="121">
        <v>43202</v>
      </c>
      <c r="L524" s="119">
        <v>979</v>
      </c>
      <c r="M524" s="119" t="s">
        <v>2713</v>
      </c>
    </row>
    <row r="525" spans="1:13">
      <c r="A525" s="119" t="s">
        <v>79</v>
      </c>
      <c r="B525" s="119" t="s">
        <v>395</v>
      </c>
      <c r="C525" s="119">
        <v>3744</v>
      </c>
      <c r="D525" s="119">
        <v>3786.5</v>
      </c>
      <c r="E525" s="119">
        <v>3726.05</v>
      </c>
      <c r="F525" s="119">
        <v>3749.45</v>
      </c>
      <c r="G525" s="119">
        <v>3737.35</v>
      </c>
      <c r="H525" s="119">
        <v>3739.35</v>
      </c>
      <c r="I525" s="119">
        <v>115113</v>
      </c>
      <c r="J525" s="119">
        <v>432117940.05000001</v>
      </c>
      <c r="K525" s="121">
        <v>43202</v>
      </c>
      <c r="L525" s="119">
        <v>14309</v>
      </c>
      <c r="M525" s="119" t="s">
        <v>980</v>
      </c>
    </row>
    <row r="526" spans="1:13">
      <c r="A526" s="119" t="s">
        <v>981</v>
      </c>
      <c r="B526" s="119" t="s">
        <v>395</v>
      </c>
      <c r="C526" s="119">
        <v>1754</v>
      </c>
      <c r="D526" s="119">
        <v>1754</v>
      </c>
      <c r="E526" s="119">
        <v>1684.95</v>
      </c>
      <c r="F526" s="119">
        <v>1696.7</v>
      </c>
      <c r="G526" s="119">
        <v>1695</v>
      </c>
      <c r="H526" s="119">
        <v>1733.15</v>
      </c>
      <c r="I526" s="119">
        <v>2514</v>
      </c>
      <c r="J526" s="119">
        <v>4303327.7</v>
      </c>
      <c r="K526" s="121">
        <v>43202</v>
      </c>
      <c r="L526" s="119">
        <v>257</v>
      </c>
      <c r="M526" s="119" t="s">
        <v>982</v>
      </c>
    </row>
    <row r="527" spans="1:13">
      <c r="A527" s="119" t="s">
        <v>80</v>
      </c>
      <c r="B527" s="119" t="s">
        <v>395</v>
      </c>
      <c r="C527" s="119">
        <v>408</v>
      </c>
      <c r="D527" s="119">
        <v>422.5</v>
      </c>
      <c r="E527" s="119">
        <v>406.95</v>
      </c>
      <c r="F527" s="119">
        <v>415.6</v>
      </c>
      <c r="G527" s="119">
        <v>414.45</v>
      </c>
      <c r="H527" s="119">
        <v>409.4</v>
      </c>
      <c r="I527" s="119">
        <v>2489227</v>
      </c>
      <c r="J527" s="119">
        <v>1040882909.6</v>
      </c>
      <c r="K527" s="121">
        <v>43202</v>
      </c>
      <c r="L527" s="119">
        <v>28103</v>
      </c>
      <c r="M527" s="119" t="s">
        <v>983</v>
      </c>
    </row>
    <row r="528" spans="1:13">
      <c r="A528" s="119" t="s">
        <v>984</v>
      </c>
      <c r="B528" s="119" t="s">
        <v>395</v>
      </c>
      <c r="C528" s="119">
        <v>28.3</v>
      </c>
      <c r="D528" s="119">
        <v>28.3</v>
      </c>
      <c r="E528" s="119">
        <v>27.2</v>
      </c>
      <c r="F528" s="119">
        <v>27.9</v>
      </c>
      <c r="G528" s="119">
        <v>27.85</v>
      </c>
      <c r="H528" s="119">
        <v>28.2</v>
      </c>
      <c r="I528" s="119">
        <v>4850591</v>
      </c>
      <c r="J528" s="119">
        <v>135106955.44999999</v>
      </c>
      <c r="K528" s="121">
        <v>43202</v>
      </c>
      <c r="L528" s="119">
        <v>5459</v>
      </c>
      <c r="M528" s="119" t="s">
        <v>985</v>
      </c>
    </row>
    <row r="529" spans="1:13">
      <c r="A529" s="119" t="s">
        <v>3252</v>
      </c>
      <c r="B529" s="119" t="s">
        <v>395</v>
      </c>
      <c r="C529" s="119">
        <v>342.6</v>
      </c>
      <c r="D529" s="119">
        <v>346.25</v>
      </c>
      <c r="E529" s="119">
        <v>337.5</v>
      </c>
      <c r="F529" s="119">
        <v>338.2</v>
      </c>
      <c r="G529" s="119">
        <v>338.5</v>
      </c>
      <c r="H529" s="119">
        <v>341.3</v>
      </c>
      <c r="I529" s="119">
        <v>130852</v>
      </c>
      <c r="J529" s="119">
        <v>44542307.25</v>
      </c>
      <c r="K529" s="121">
        <v>43202</v>
      </c>
      <c r="L529" s="119">
        <v>3742</v>
      </c>
      <c r="M529" s="119" t="s">
        <v>3253</v>
      </c>
    </row>
    <row r="530" spans="1:13">
      <c r="A530" s="119" t="s">
        <v>986</v>
      </c>
      <c r="B530" s="119" t="s">
        <v>395</v>
      </c>
      <c r="C530" s="119">
        <v>892</v>
      </c>
      <c r="D530" s="119">
        <v>902</v>
      </c>
      <c r="E530" s="119">
        <v>864</v>
      </c>
      <c r="F530" s="119">
        <v>870.55</v>
      </c>
      <c r="G530" s="119">
        <v>865</v>
      </c>
      <c r="H530" s="119">
        <v>897.6</v>
      </c>
      <c r="I530" s="119">
        <v>14463</v>
      </c>
      <c r="J530" s="119">
        <v>12827378.800000001</v>
      </c>
      <c r="K530" s="121">
        <v>43202</v>
      </c>
      <c r="L530" s="119">
        <v>1408</v>
      </c>
      <c r="M530" s="119" t="s">
        <v>987</v>
      </c>
    </row>
    <row r="531" spans="1:13">
      <c r="A531" s="119" t="s">
        <v>2286</v>
      </c>
      <c r="B531" s="119" t="s">
        <v>395</v>
      </c>
      <c r="C531" s="119">
        <v>13.15</v>
      </c>
      <c r="D531" s="119">
        <v>14.2</v>
      </c>
      <c r="E531" s="119">
        <v>12.5</v>
      </c>
      <c r="F531" s="119">
        <v>13.3</v>
      </c>
      <c r="G531" s="119">
        <v>13.3</v>
      </c>
      <c r="H531" s="119">
        <v>12.95</v>
      </c>
      <c r="I531" s="119">
        <v>2711313</v>
      </c>
      <c r="J531" s="119">
        <v>36791284.299999997</v>
      </c>
      <c r="K531" s="121">
        <v>43202</v>
      </c>
      <c r="L531" s="119">
        <v>5999</v>
      </c>
      <c r="M531" s="119" t="s">
        <v>2287</v>
      </c>
    </row>
    <row r="532" spans="1:13">
      <c r="A532" s="119" t="s">
        <v>988</v>
      </c>
      <c r="B532" s="119" t="s">
        <v>395</v>
      </c>
      <c r="C532" s="119">
        <v>236.75</v>
      </c>
      <c r="D532" s="119">
        <v>239.75</v>
      </c>
      <c r="E532" s="119">
        <v>231.7</v>
      </c>
      <c r="F532" s="119">
        <v>232.6</v>
      </c>
      <c r="G532" s="119">
        <v>232.85</v>
      </c>
      <c r="H532" s="119">
        <v>238.6</v>
      </c>
      <c r="I532" s="119">
        <v>143250</v>
      </c>
      <c r="J532" s="119">
        <v>33700857.649999999</v>
      </c>
      <c r="K532" s="121">
        <v>43202</v>
      </c>
      <c r="L532" s="119">
        <v>2860</v>
      </c>
      <c r="M532" s="119" t="s">
        <v>989</v>
      </c>
    </row>
    <row r="533" spans="1:13">
      <c r="A533" s="119" t="s">
        <v>990</v>
      </c>
      <c r="B533" s="119" t="s">
        <v>395</v>
      </c>
      <c r="C533" s="119">
        <v>1925.5</v>
      </c>
      <c r="D533" s="119">
        <v>2089</v>
      </c>
      <c r="E533" s="119">
        <v>1924</v>
      </c>
      <c r="F533" s="119">
        <v>2066.6</v>
      </c>
      <c r="G533" s="119">
        <v>2059</v>
      </c>
      <c r="H533" s="119">
        <v>1954.5</v>
      </c>
      <c r="I533" s="119">
        <v>73595</v>
      </c>
      <c r="J533" s="119">
        <v>150503089.19999999</v>
      </c>
      <c r="K533" s="121">
        <v>43202</v>
      </c>
      <c r="L533" s="119">
        <v>7414</v>
      </c>
      <c r="M533" s="119" t="s">
        <v>991</v>
      </c>
    </row>
    <row r="534" spans="1:13">
      <c r="A534" s="119" t="s">
        <v>2185</v>
      </c>
      <c r="B534" s="119" t="s">
        <v>395</v>
      </c>
      <c r="C534" s="119">
        <v>33.549999999999997</v>
      </c>
      <c r="D534" s="119">
        <v>33.75</v>
      </c>
      <c r="E534" s="119">
        <v>31.8</v>
      </c>
      <c r="F534" s="119">
        <v>32.450000000000003</v>
      </c>
      <c r="G534" s="119">
        <v>32.65</v>
      </c>
      <c r="H534" s="119">
        <v>33.25</v>
      </c>
      <c r="I534" s="119">
        <v>38998</v>
      </c>
      <c r="J534" s="119">
        <v>1273389.8</v>
      </c>
      <c r="K534" s="121">
        <v>43202</v>
      </c>
      <c r="L534" s="119">
        <v>354</v>
      </c>
      <c r="M534" s="119" t="s">
        <v>2186</v>
      </c>
    </row>
    <row r="535" spans="1:13">
      <c r="A535" s="119" t="s">
        <v>992</v>
      </c>
      <c r="B535" s="119" t="s">
        <v>395</v>
      </c>
      <c r="C535" s="119">
        <v>395.7</v>
      </c>
      <c r="D535" s="119">
        <v>398</v>
      </c>
      <c r="E535" s="119">
        <v>388.75</v>
      </c>
      <c r="F535" s="119">
        <v>392.65</v>
      </c>
      <c r="G535" s="119">
        <v>391.3</v>
      </c>
      <c r="H535" s="119">
        <v>395.6</v>
      </c>
      <c r="I535" s="119">
        <v>171698</v>
      </c>
      <c r="J535" s="119">
        <v>67449319.650000006</v>
      </c>
      <c r="K535" s="121">
        <v>43202</v>
      </c>
      <c r="L535" s="119">
        <v>978</v>
      </c>
      <c r="M535" s="119" t="s">
        <v>993</v>
      </c>
    </row>
    <row r="536" spans="1:13">
      <c r="A536" s="119" t="s">
        <v>81</v>
      </c>
      <c r="B536" s="119" t="s">
        <v>395</v>
      </c>
      <c r="C536" s="119">
        <v>233.95</v>
      </c>
      <c r="D536" s="119">
        <v>235.6</v>
      </c>
      <c r="E536" s="119">
        <v>231.05</v>
      </c>
      <c r="F536" s="119">
        <v>232.6</v>
      </c>
      <c r="G536" s="119">
        <v>233.1</v>
      </c>
      <c r="H536" s="119">
        <v>234.2</v>
      </c>
      <c r="I536" s="119">
        <v>11712671</v>
      </c>
      <c r="J536" s="119">
        <v>2731582392.6999998</v>
      </c>
      <c r="K536" s="121">
        <v>43202</v>
      </c>
      <c r="L536" s="119">
        <v>83076</v>
      </c>
      <c r="M536" s="119" t="s">
        <v>994</v>
      </c>
    </row>
    <row r="537" spans="1:13">
      <c r="A537" s="119" t="s">
        <v>995</v>
      </c>
      <c r="B537" s="119" t="s">
        <v>395</v>
      </c>
      <c r="C537" s="119">
        <v>473</v>
      </c>
      <c r="D537" s="119">
        <v>485</v>
      </c>
      <c r="E537" s="119">
        <v>466</v>
      </c>
      <c r="F537" s="119">
        <v>468.45</v>
      </c>
      <c r="G537" s="119">
        <v>468.1</v>
      </c>
      <c r="H537" s="119">
        <v>475.95</v>
      </c>
      <c r="I537" s="119">
        <v>2645</v>
      </c>
      <c r="J537" s="119">
        <v>1255257.25</v>
      </c>
      <c r="K537" s="121">
        <v>43202</v>
      </c>
      <c r="L537" s="119">
        <v>383</v>
      </c>
      <c r="M537" s="119" t="s">
        <v>2463</v>
      </c>
    </row>
    <row r="538" spans="1:13">
      <c r="A538" s="119" t="s">
        <v>996</v>
      </c>
      <c r="B538" s="119" t="s">
        <v>395</v>
      </c>
      <c r="C538" s="119">
        <v>74.3</v>
      </c>
      <c r="D538" s="119">
        <v>75.099999999999994</v>
      </c>
      <c r="E538" s="119">
        <v>72.7</v>
      </c>
      <c r="F538" s="119">
        <v>73.45</v>
      </c>
      <c r="G538" s="119">
        <v>73.3</v>
      </c>
      <c r="H538" s="119">
        <v>74.3</v>
      </c>
      <c r="I538" s="119">
        <v>3165849</v>
      </c>
      <c r="J538" s="119">
        <v>233124062.25</v>
      </c>
      <c r="K538" s="121">
        <v>43202</v>
      </c>
      <c r="L538" s="119">
        <v>12315</v>
      </c>
      <c r="M538" s="119" t="s">
        <v>997</v>
      </c>
    </row>
    <row r="539" spans="1:13">
      <c r="A539" s="119" t="s">
        <v>2914</v>
      </c>
      <c r="B539" s="119" t="s">
        <v>395</v>
      </c>
      <c r="C539" s="119">
        <v>109.9</v>
      </c>
      <c r="D539" s="119">
        <v>109.95</v>
      </c>
      <c r="E539" s="119">
        <v>106</v>
      </c>
      <c r="F539" s="119">
        <v>107.6</v>
      </c>
      <c r="G539" s="119">
        <v>106</v>
      </c>
      <c r="H539" s="119">
        <v>109.9</v>
      </c>
      <c r="I539" s="119">
        <v>206</v>
      </c>
      <c r="J539" s="119">
        <v>22298.799999999999</v>
      </c>
      <c r="K539" s="121">
        <v>43202</v>
      </c>
      <c r="L539" s="119">
        <v>17</v>
      </c>
      <c r="M539" s="119" t="s">
        <v>2915</v>
      </c>
    </row>
    <row r="540" spans="1:13">
      <c r="A540" s="119" t="s">
        <v>998</v>
      </c>
      <c r="B540" s="119" t="s">
        <v>395</v>
      </c>
      <c r="C540" s="119">
        <v>127</v>
      </c>
      <c r="D540" s="119">
        <v>127.7</v>
      </c>
      <c r="E540" s="119">
        <v>125.2</v>
      </c>
      <c r="F540" s="119">
        <v>126.35</v>
      </c>
      <c r="G540" s="119">
        <v>126.1</v>
      </c>
      <c r="H540" s="119">
        <v>125.55</v>
      </c>
      <c r="I540" s="119">
        <v>985732</v>
      </c>
      <c r="J540" s="119">
        <v>124475386.05</v>
      </c>
      <c r="K540" s="121">
        <v>43202</v>
      </c>
      <c r="L540" s="119">
        <v>7934</v>
      </c>
      <c r="M540" s="119" t="s">
        <v>999</v>
      </c>
    </row>
    <row r="541" spans="1:13">
      <c r="A541" s="119" t="s">
        <v>82</v>
      </c>
      <c r="B541" s="119" t="s">
        <v>395</v>
      </c>
      <c r="C541" s="119">
        <v>331.1</v>
      </c>
      <c r="D541" s="119">
        <v>340.9</v>
      </c>
      <c r="E541" s="119">
        <v>325.25</v>
      </c>
      <c r="F541" s="119">
        <v>337.25</v>
      </c>
      <c r="G541" s="119">
        <v>335.95</v>
      </c>
      <c r="H541" s="119">
        <v>336.7</v>
      </c>
      <c r="I541" s="119">
        <v>12315542</v>
      </c>
      <c r="J541" s="119">
        <v>4097014951.6500001</v>
      </c>
      <c r="K541" s="121">
        <v>43202</v>
      </c>
      <c r="L541" s="119">
        <v>107288</v>
      </c>
      <c r="M541" s="119" t="s">
        <v>1000</v>
      </c>
    </row>
    <row r="542" spans="1:13">
      <c r="A542" s="119" t="s">
        <v>1001</v>
      </c>
      <c r="B542" s="119" t="s">
        <v>395</v>
      </c>
      <c r="C542" s="119">
        <v>803.7</v>
      </c>
      <c r="D542" s="119">
        <v>849.95</v>
      </c>
      <c r="E542" s="119">
        <v>803.7</v>
      </c>
      <c r="F542" s="119">
        <v>828.75</v>
      </c>
      <c r="G542" s="119">
        <v>826.5</v>
      </c>
      <c r="H542" s="119">
        <v>821</v>
      </c>
      <c r="I542" s="119">
        <v>5857</v>
      </c>
      <c r="J542" s="119">
        <v>4882222.55</v>
      </c>
      <c r="K542" s="121">
        <v>43202</v>
      </c>
      <c r="L542" s="119">
        <v>714</v>
      </c>
      <c r="M542" s="119" t="s">
        <v>1002</v>
      </c>
    </row>
    <row r="543" spans="1:13">
      <c r="A543" s="119" t="s">
        <v>83</v>
      </c>
      <c r="B543" s="119" t="s">
        <v>395</v>
      </c>
      <c r="C543" s="119">
        <v>1408</v>
      </c>
      <c r="D543" s="119">
        <v>1416</v>
      </c>
      <c r="E543" s="119">
        <v>1397.1</v>
      </c>
      <c r="F543" s="119">
        <v>1412.75</v>
      </c>
      <c r="G543" s="119">
        <v>1412</v>
      </c>
      <c r="H543" s="119">
        <v>1409.15</v>
      </c>
      <c r="I543" s="119">
        <v>510556</v>
      </c>
      <c r="J543" s="119">
        <v>717942270.89999998</v>
      </c>
      <c r="K543" s="121">
        <v>43202</v>
      </c>
      <c r="L543" s="119">
        <v>25054</v>
      </c>
      <c r="M543" s="119" t="s">
        <v>1003</v>
      </c>
    </row>
    <row r="544" spans="1:13">
      <c r="A544" s="119" t="s">
        <v>84</v>
      </c>
      <c r="B544" s="119" t="s">
        <v>395</v>
      </c>
      <c r="C544" s="119">
        <v>316</v>
      </c>
      <c r="D544" s="119">
        <v>316.89999999999998</v>
      </c>
      <c r="E544" s="119">
        <v>308.89999999999998</v>
      </c>
      <c r="F544" s="119">
        <v>312.95</v>
      </c>
      <c r="G544" s="119">
        <v>313.10000000000002</v>
      </c>
      <c r="H544" s="119">
        <v>318.7</v>
      </c>
      <c r="I544" s="119">
        <v>4123627</v>
      </c>
      <c r="J544" s="119">
        <v>1288804893.5999999</v>
      </c>
      <c r="K544" s="121">
        <v>43202</v>
      </c>
      <c r="L544" s="119">
        <v>20300</v>
      </c>
      <c r="M544" s="119" t="s">
        <v>1004</v>
      </c>
    </row>
    <row r="545" spans="1:13">
      <c r="A545" s="119" t="s">
        <v>2811</v>
      </c>
      <c r="B545" s="119" t="s">
        <v>395</v>
      </c>
      <c r="C545" s="119">
        <v>138.44999999999999</v>
      </c>
      <c r="D545" s="119">
        <v>143.30000000000001</v>
      </c>
      <c r="E545" s="119">
        <v>138</v>
      </c>
      <c r="F545" s="119">
        <v>140.65</v>
      </c>
      <c r="G545" s="119">
        <v>139.1</v>
      </c>
      <c r="H545" s="119">
        <v>139.05000000000001</v>
      </c>
      <c r="I545" s="119">
        <v>13737</v>
      </c>
      <c r="J545" s="119">
        <v>1914367.85</v>
      </c>
      <c r="K545" s="121">
        <v>43202</v>
      </c>
      <c r="L545" s="119">
        <v>133</v>
      </c>
      <c r="M545" s="119" t="s">
        <v>2812</v>
      </c>
    </row>
    <row r="546" spans="1:13">
      <c r="A546" s="119" t="s">
        <v>3034</v>
      </c>
      <c r="B546" s="119" t="s">
        <v>395</v>
      </c>
      <c r="C546" s="119">
        <v>100</v>
      </c>
      <c r="D546" s="119">
        <v>100</v>
      </c>
      <c r="E546" s="119">
        <v>97</v>
      </c>
      <c r="F546" s="119">
        <v>97.25</v>
      </c>
      <c r="G546" s="119">
        <v>97</v>
      </c>
      <c r="H546" s="119">
        <v>100.9</v>
      </c>
      <c r="I546" s="119">
        <v>2240</v>
      </c>
      <c r="J546" s="119">
        <v>219220.05</v>
      </c>
      <c r="K546" s="121">
        <v>43202</v>
      </c>
      <c r="L546" s="119">
        <v>42</v>
      </c>
      <c r="M546" s="119" t="s">
        <v>3035</v>
      </c>
    </row>
    <row r="547" spans="1:13">
      <c r="A547" s="119" t="s">
        <v>2459</v>
      </c>
      <c r="B547" s="119" t="s">
        <v>395</v>
      </c>
      <c r="C547" s="119">
        <v>159.6</v>
      </c>
      <c r="D547" s="119">
        <v>159.65</v>
      </c>
      <c r="E547" s="119">
        <v>156.05000000000001</v>
      </c>
      <c r="F547" s="119">
        <v>156.85</v>
      </c>
      <c r="G547" s="119">
        <v>156.05000000000001</v>
      </c>
      <c r="H547" s="119">
        <v>158.05000000000001</v>
      </c>
      <c r="I547" s="119">
        <v>763</v>
      </c>
      <c r="J547" s="119">
        <v>119922.65</v>
      </c>
      <c r="K547" s="121">
        <v>43202</v>
      </c>
      <c r="L547" s="119">
        <v>31</v>
      </c>
      <c r="M547" s="119" t="s">
        <v>1008</v>
      </c>
    </row>
    <row r="548" spans="1:13">
      <c r="A548" s="119" t="s">
        <v>1006</v>
      </c>
      <c r="B548" s="119" t="s">
        <v>395</v>
      </c>
      <c r="C548" s="119">
        <v>453.8</v>
      </c>
      <c r="D548" s="119">
        <v>486.75</v>
      </c>
      <c r="E548" s="119">
        <v>449</v>
      </c>
      <c r="F548" s="119">
        <v>472.25</v>
      </c>
      <c r="G548" s="119">
        <v>471.8</v>
      </c>
      <c r="H548" s="119">
        <v>450.3</v>
      </c>
      <c r="I548" s="119">
        <v>43529</v>
      </c>
      <c r="J548" s="119">
        <v>20557894.100000001</v>
      </c>
      <c r="K548" s="121">
        <v>43202</v>
      </c>
      <c r="L548" s="119">
        <v>1743</v>
      </c>
      <c r="M548" s="119" t="s">
        <v>1007</v>
      </c>
    </row>
    <row r="549" spans="1:13">
      <c r="A549" s="119" t="s">
        <v>1009</v>
      </c>
      <c r="B549" s="119" t="s">
        <v>395</v>
      </c>
      <c r="C549" s="119">
        <v>223.45</v>
      </c>
      <c r="D549" s="119">
        <v>223.45</v>
      </c>
      <c r="E549" s="119">
        <v>215.7</v>
      </c>
      <c r="F549" s="119">
        <v>218.15</v>
      </c>
      <c r="G549" s="119">
        <v>216</v>
      </c>
      <c r="H549" s="119">
        <v>221.1</v>
      </c>
      <c r="I549" s="119">
        <v>31378</v>
      </c>
      <c r="J549" s="119">
        <v>6864662.0499999998</v>
      </c>
      <c r="K549" s="121">
        <v>43202</v>
      </c>
      <c r="L549" s="119">
        <v>833</v>
      </c>
      <c r="M549" s="119" t="s">
        <v>1010</v>
      </c>
    </row>
    <row r="550" spans="1:13">
      <c r="A550" s="119" t="s">
        <v>3250</v>
      </c>
      <c r="B550" s="119" t="s">
        <v>395</v>
      </c>
      <c r="C550" s="119">
        <v>3452.02</v>
      </c>
      <c r="D550" s="119">
        <v>3533</v>
      </c>
      <c r="E550" s="119">
        <v>3452.02</v>
      </c>
      <c r="F550" s="119">
        <v>3533</v>
      </c>
      <c r="G550" s="119">
        <v>3533</v>
      </c>
      <c r="H550" s="119">
        <v>3534.99</v>
      </c>
      <c r="I550" s="119">
        <v>10</v>
      </c>
      <c r="J550" s="119">
        <v>35009.08</v>
      </c>
      <c r="K550" s="121">
        <v>43202</v>
      </c>
      <c r="L550" s="119">
        <v>8</v>
      </c>
      <c r="M550" s="119" t="s">
        <v>3251</v>
      </c>
    </row>
    <row r="551" spans="1:13">
      <c r="A551" s="119" t="s">
        <v>1011</v>
      </c>
      <c r="B551" s="119" t="s">
        <v>395</v>
      </c>
      <c r="C551" s="119">
        <v>18412</v>
      </c>
      <c r="D551" s="119">
        <v>19297.8</v>
      </c>
      <c r="E551" s="119">
        <v>18225.05</v>
      </c>
      <c r="F551" s="119">
        <v>19084.3</v>
      </c>
      <c r="G551" s="119">
        <v>19170</v>
      </c>
      <c r="H551" s="119">
        <v>18350.349999999999</v>
      </c>
      <c r="I551" s="119">
        <v>2287</v>
      </c>
      <c r="J551" s="119">
        <v>43203617.799999997</v>
      </c>
      <c r="K551" s="121">
        <v>43202</v>
      </c>
      <c r="L551" s="119">
        <v>803</v>
      </c>
      <c r="M551" s="119" t="s">
        <v>1012</v>
      </c>
    </row>
    <row r="552" spans="1:13">
      <c r="A552" s="119" t="s">
        <v>1013</v>
      </c>
      <c r="B552" s="119" t="s">
        <v>395</v>
      </c>
      <c r="C552" s="119">
        <v>1429.85</v>
      </c>
      <c r="D552" s="119">
        <v>1442</v>
      </c>
      <c r="E552" s="119">
        <v>1419.65</v>
      </c>
      <c r="F552" s="119">
        <v>1427.9</v>
      </c>
      <c r="G552" s="119">
        <v>1419.65</v>
      </c>
      <c r="H552" s="119">
        <v>1439.15</v>
      </c>
      <c r="I552" s="119">
        <v>2992</v>
      </c>
      <c r="J552" s="119">
        <v>4287668.3499999996</v>
      </c>
      <c r="K552" s="121">
        <v>43202</v>
      </c>
      <c r="L552" s="119">
        <v>205</v>
      </c>
      <c r="M552" s="119" t="s">
        <v>1014</v>
      </c>
    </row>
    <row r="553" spans="1:13">
      <c r="A553" s="119" t="s">
        <v>1015</v>
      </c>
      <c r="B553" s="119" t="s">
        <v>395</v>
      </c>
      <c r="C553" s="119">
        <v>18.8</v>
      </c>
      <c r="D553" s="119">
        <v>19.100000000000001</v>
      </c>
      <c r="E553" s="119">
        <v>18.649999999999999</v>
      </c>
      <c r="F553" s="119">
        <v>18.7</v>
      </c>
      <c r="G553" s="119">
        <v>18.7</v>
      </c>
      <c r="H553" s="119">
        <v>18.8</v>
      </c>
      <c r="I553" s="119">
        <v>179883</v>
      </c>
      <c r="J553" s="119">
        <v>3388279.9</v>
      </c>
      <c r="K553" s="121">
        <v>43202</v>
      </c>
      <c r="L553" s="119">
        <v>567</v>
      </c>
      <c r="M553" s="119" t="s">
        <v>1016</v>
      </c>
    </row>
    <row r="554" spans="1:13">
      <c r="A554" s="119" t="s">
        <v>3036</v>
      </c>
      <c r="B554" s="119" t="s">
        <v>395</v>
      </c>
      <c r="C554" s="119">
        <v>259.75</v>
      </c>
      <c r="D554" s="119">
        <v>260</v>
      </c>
      <c r="E554" s="119">
        <v>252</v>
      </c>
      <c r="F554" s="119">
        <v>255.15</v>
      </c>
      <c r="G554" s="119">
        <v>258.95</v>
      </c>
      <c r="H554" s="119">
        <v>258.85000000000002</v>
      </c>
      <c r="I554" s="119">
        <v>3949</v>
      </c>
      <c r="J554" s="119">
        <v>1014018.4</v>
      </c>
      <c r="K554" s="121">
        <v>43202</v>
      </c>
      <c r="L554" s="119">
        <v>108</v>
      </c>
      <c r="M554" s="119" t="s">
        <v>3037</v>
      </c>
    </row>
    <row r="555" spans="1:13">
      <c r="A555" s="119" t="s">
        <v>2254</v>
      </c>
      <c r="B555" s="119" t="s">
        <v>395</v>
      </c>
      <c r="C555" s="119">
        <v>126.1</v>
      </c>
      <c r="D555" s="119">
        <v>126.9</v>
      </c>
      <c r="E555" s="119">
        <v>124.05</v>
      </c>
      <c r="F555" s="119">
        <v>124.75</v>
      </c>
      <c r="G555" s="119">
        <v>124.1</v>
      </c>
      <c r="H555" s="119">
        <v>126</v>
      </c>
      <c r="I555" s="119">
        <v>29068</v>
      </c>
      <c r="J555" s="119">
        <v>3646138.7</v>
      </c>
      <c r="K555" s="121">
        <v>43202</v>
      </c>
      <c r="L555" s="119">
        <v>423</v>
      </c>
      <c r="M555" s="119" t="s">
        <v>2255</v>
      </c>
    </row>
    <row r="556" spans="1:13">
      <c r="A556" s="119" t="s">
        <v>2209</v>
      </c>
      <c r="B556" s="119" t="s">
        <v>395</v>
      </c>
      <c r="C556" s="119">
        <v>148</v>
      </c>
      <c r="D556" s="119">
        <v>148.44999999999999</v>
      </c>
      <c r="E556" s="119">
        <v>145.44999999999999</v>
      </c>
      <c r="F556" s="119">
        <v>145.9</v>
      </c>
      <c r="G556" s="119">
        <v>145.80000000000001</v>
      </c>
      <c r="H556" s="119">
        <v>148.5</v>
      </c>
      <c r="I556" s="119">
        <v>770594</v>
      </c>
      <c r="J556" s="119">
        <v>113181540.59999999</v>
      </c>
      <c r="K556" s="121">
        <v>43202</v>
      </c>
      <c r="L556" s="119">
        <v>4863</v>
      </c>
      <c r="M556" s="119" t="s">
        <v>964</v>
      </c>
    </row>
    <row r="557" spans="1:13">
      <c r="A557" s="119" t="s">
        <v>303</v>
      </c>
      <c r="B557" s="119" t="s">
        <v>395</v>
      </c>
      <c r="C557" s="119">
        <v>406.5</v>
      </c>
      <c r="D557" s="119">
        <v>412</v>
      </c>
      <c r="E557" s="119">
        <v>397.5</v>
      </c>
      <c r="F557" s="119">
        <v>399.3</v>
      </c>
      <c r="G557" s="119">
        <v>400</v>
      </c>
      <c r="H557" s="119">
        <v>403.3</v>
      </c>
      <c r="I557" s="119">
        <v>72948</v>
      </c>
      <c r="J557" s="119">
        <v>29456817.5</v>
      </c>
      <c r="K557" s="121">
        <v>43202</v>
      </c>
      <c r="L557" s="119">
        <v>1586</v>
      </c>
      <c r="M557" s="119" t="s">
        <v>1017</v>
      </c>
    </row>
    <row r="558" spans="1:13">
      <c r="A558" s="119" t="s">
        <v>1018</v>
      </c>
      <c r="B558" s="119" t="s">
        <v>395</v>
      </c>
      <c r="C558" s="119">
        <v>83.9</v>
      </c>
      <c r="D558" s="119">
        <v>85.4</v>
      </c>
      <c r="E558" s="119">
        <v>83.6</v>
      </c>
      <c r="F558" s="119">
        <v>84.05</v>
      </c>
      <c r="G558" s="119">
        <v>84.35</v>
      </c>
      <c r="H558" s="119">
        <v>83.6</v>
      </c>
      <c r="I558" s="119">
        <v>120728</v>
      </c>
      <c r="J558" s="119">
        <v>10204668.9</v>
      </c>
      <c r="K558" s="121">
        <v>43202</v>
      </c>
      <c r="L558" s="119">
        <v>960</v>
      </c>
      <c r="M558" s="119" t="s">
        <v>1019</v>
      </c>
    </row>
    <row r="559" spans="1:13">
      <c r="A559" s="119" t="s">
        <v>1020</v>
      </c>
      <c r="B559" s="119" t="s">
        <v>395</v>
      </c>
      <c r="C559" s="119">
        <v>77</v>
      </c>
      <c r="D559" s="119">
        <v>78.099999999999994</v>
      </c>
      <c r="E559" s="119">
        <v>75.400000000000006</v>
      </c>
      <c r="F559" s="119">
        <v>77.599999999999994</v>
      </c>
      <c r="G559" s="119">
        <v>77.599999999999994</v>
      </c>
      <c r="H559" s="119">
        <v>77.2</v>
      </c>
      <c r="I559" s="119">
        <v>292351</v>
      </c>
      <c r="J559" s="119">
        <v>22456497.199999999</v>
      </c>
      <c r="K559" s="121">
        <v>43202</v>
      </c>
      <c r="L559" s="119">
        <v>4502</v>
      </c>
      <c r="M559" s="119" t="s">
        <v>1021</v>
      </c>
    </row>
    <row r="560" spans="1:13">
      <c r="A560" s="119" t="s">
        <v>2454</v>
      </c>
      <c r="B560" s="119" t="s">
        <v>395</v>
      </c>
      <c r="C560" s="119">
        <v>70.3</v>
      </c>
      <c r="D560" s="119">
        <v>71.150000000000006</v>
      </c>
      <c r="E560" s="119">
        <v>69.650000000000006</v>
      </c>
      <c r="F560" s="119">
        <v>70.2</v>
      </c>
      <c r="G560" s="119">
        <v>70.099999999999994</v>
      </c>
      <c r="H560" s="119">
        <v>70.400000000000006</v>
      </c>
      <c r="I560" s="119">
        <v>799210</v>
      </c>
      <c r="J560" s="119">
        <v>56199802.649999999</v>
      </c>
      <c r="K560" s="121">
        <v>43202</v>
      </c>
      <c r="L560" s="119">
        <v>3848</v>
      </c>
      <c r="M560" s="119" t="s">
        <v>2455</v>
      </c>
    </row>
    <row r="561" spans="1:13">
      <c r="A561" s="119" t="s">
        <v>85</v>
      </c>
      <c r="B561" s="119" t="s">
        <v>395</v>
      </c>
      <c r="C561" s="119">
        <v>181</v>
      </c>
      <c r="D561" s="119">
        <v>181</v>
      </c>
      <c r="E561" s="119">
        <v>174.25</v>
      </c>
      <c r="F561" s="119">
        <v>176.7</v>
      </c>
      <c r="G561" s="119">
        <v>177.6</v>
      </c>
      <c r="H561" s="119">
        <v>182.15</v>
      </c>
      <c r="I561" s="119">
        <v>8960042</v>
      </c>
      <c r="J561" s="119">
        <v>1592295701.75</v>
      </c>
      <c r="K561" s="121">
        <v>43202</v>
      </c>
      <c r="L561" s="119">
        <v>47710</v>
      </c>
      <c r="M561" s="119" t="s">
        <v>1022</v>
      </c>
    </row>
    <row r="562" spans="1:13">
      <c r="A562" s="119" t="s">
        <v>86</v>
      </c>
      <c r="B562" s="119" t="s">
        <v>395</v>
      </c>
      <c r="C562" s="119">
        <v>1321.9</v>
      </c>
      <c r="D562" s="119">
        <v>1321.9</v>
      </c>
      <c r="E562" s="119">
        <v>1300</v>
      </c>
      <c r="F562" s="119">
        <v>1315.35</v>
      </c>
      <c r="G562" s="119">
        <v>1318.95</v>
      </c>
      <c r="H562" s="119">
        <v>1312.3</v>
      </c>
      <c r="I562" s="119">
        <v>1044533</v>
      </c>
      <c r="J562" s="119">
        <v>1371974874.55</v>
      </c>
      <c r="K562" s="121">
        <v>43202</v>
      </c>
      <c r="L562" s="119">
        <v>30953</v>
      </c>
      <c r="M562" s="119" t="s">
        <v>1023</v>
      </c>
    </row>
    <row r="563" spans="1:13">
      <c r="A563" s="119" t="s">
        <v>1024</v>
      </c>
      <c r="B563" s="119" t="s">
        <v>395</v>
      </c>
      <c r="C563" s="119">
        <v>279.89999999999998</v>
      </c>
      <c r="D563" s="119">
        <v>281.35000000000002</v>
      </c>
      <c r="E563" s="119">
        <v>275</v>
      </c>
      <c r="F563" s="119">
        <v>278.05</v>
      </c>
      <c r="G563" s="119">
        <v>279</v>
      </c>
      <c r="H563" s="119">
        <v>280.3</v>
      </c>
      <c r="I563" s="119">
        <v>1592852</v>
      </c>
      <c r="J563" s="119">
        <v>443414954.14999998</v>
      </c>
      <c r="K563" s="121">
        <v>43202</v>
      </c>
      <c r="L563" s="119">
        <v>9645</v>
      </c>
      <c r="M563" s="119" t="s">
        <v>1025</v>
      </c>
    </row>
    <row r="564" spans="1:13">
      <c r="A564" s="119" t="s">
        <v>87</v>
      </c>
      <c r="B564" s="119" t="s">
        <v>395</v>
      </c>
      <c r="C564" s="119">
        <v>285.3</v>
      </c>
      <c r="D564" s="119">
        <v>289.89999999999998</v>
      </c>
      <c r="E564" s="119">
        <v>283.55</v>
      </c>
      <c r="F564" s="119">
        <v>286.75</v>
      </c>
      <c r="G564" s="119">
        <v>287</v>
      </c>
      <c r="H564" s="119">
        <v>284.55</v>
      </c>
      <c r="I564" s="119">
        <v>22954325</v>
      </c>
      <c r="J564" s="119">
        <v>6596551068.3500004</v>
      </c>
      <c r="K564" s="121">
        <v>43202</v>
      </c>
      <c r="L564" s="119">
        <v>104245</v>
      </c>
      <c r="M564" s="119" t="s">
        <v>1026</v>
      </c>
    </row>
    <row r="565" spans="1:13">
      <c r="A565" s="119" t="s">
        <v>2687</v>
      </c>
      <c r="B565" s="119" t="s">
        <v>395</v>
      </c>
      <c r="C565" s="119">
        <v>770</v>
      </c>
      <c r="D565" s="119">
        <v>777.7</v>
      </c>
      <c r="E565" s="119">
        <v>763</v>
      </c>
      <c r="F565" s="119">
        <v>765.55</v>
      </c>
      <c r="G565" s="119">
        <v>765.15</v>
      </c>
      <c r="H565" s="119">
        <v>771.45</v>
      </c>
      <c r="I565" s="119">
        <v>227585</v>
      </c>
      <c r="J565" s="119">
        <v>174806463.40000001</v>
      </c>
      <c r="K565" s="121">
        <v>43202</v>
      </c>
      <c r="L565" s="119">
        <v>14573</v>
      </c>
      <c r="M565" s="119" t="s">
        <v>2688</v>
      </c>
    </row>
    <row r="566" spans="1:13">
      <c r="A566" s="119" t="s">
        <v>3553</v>
      </c>
      <c r="B566" s="119" t="s">
        <v>395</v>
      </c>
      <c r="C566" s="119">
        <v>285</v>
      </c>
      <c r="D566" s="119">
        <v>286.89999999999998</v>
      </c>
      <c r="E566" s="119">
        <v>282.39999999999998</v>
      </c>
      <c r="F566" s="119">
        <v>284.05</v>
      </c>
      <c r="G566" s="119">
        <v>284.05</v>
      </c>
      <c r="H566" s="119">
        <v>282.39999999999998</v>
      </c>
      <c r="I566" s="119">
        <v>2967</v>
      </c>
      <c r="J566" s="119">
        <v>845244.8</v>
      </c>
      <c r="K566" s="121">
        <v>43202</v>
      </c>
      <c r="L566" s="119">
        <v>71</v>
      </c>
      <c r="M566" s="119" t="s">
        <v>2730</v>
      </c>
    </row>
    <row r="567" spans="1:13">
      <c r="A567" s="119" t="s">
        <v>3554</v>
      </c>
      <c r="B567" s="119" t="s">
        <v>395</v>
      </c>
      <c r="C567" s="119">
        <v>82.39</v>
      </c>
      <c r="D567" s="119">
        <v>83.11</v>
      </c>
      <c r="E567" s="119">
        <v>82.39</v>
      </c>
      <c r="F567" s="119">
        <v>83.11</v>
      </c>
      <c r="G567" s="119">
        <v>83.11</v>
      </c>
      <c r="H567" s="119">
        <v>82.33</v>
      </c>
      <c r="I567" s="119">
        <v>200</v>
      </c>
      <c r="J567" s="119">
        <v>16560.97</v>
      </c>
      <c r="K567" s="121">
        <v>43202</v>
      </c>
      <c r="L567" s="119">
        <v>6</v>
      </c>
      <c r="M567" s="119" t="s">
        <v>3343</v>
      </c>
    </row>
    <row r="568" spans="1:13">
      <c r="A568" s="119" t="s">
        <v>3555</v>
      </c>
      <c r="B568" s="119" t="s">
        <v>395</v>
      </c>
      <c r="C568" s="119">
        <v>72.72</v>
      </c>
      <c r="D568" s="119">
        <v>72.72</v>
      </c>
      <c r="E568" s="119">
        <v>72.2</v>
      </c>
      <c r="F568" s="119">
        <v>72.400000000000006</v>
      </c>
      <c r="G568" s="119">
        <v>72.400000000000006</v>
      </c>
      <c r="H568" s="119">
        <v>72.53</v>
      </c>
      <c r="I568" s="119">
        <v>1354</v>
      </c>
      <c r="J568" s="119">
        <v>98383.29</v>
      </c>
      <c r="K568" s="121">
        <v>43202</v>
      </c>
      <c r="L568" s="119">
        <v>39</v>
      </c>
      <c r="M568" s="119" t="s">
        <v>2532</v>
      </c>
    </row>
    <row r="569" spans="1:13">
      <c r="A569" s="119" t="s">
        <v>3556</v>
      </c>
      <c r="B569" s="119" t="s">
        <v>395</v>
      </c>
      <c r="C569" s="119">
        <v>113.55</v>
      </c>
      <c r="D569" s="119">
        <v>114.38</v>
      </c>
      <c r="E569" s="119">
        <v>113.34</v>
      </c>
      <c r="F569" s="119">
        <v>114.38</v>
      </c>
      <c r="G569" s="119">
        <v>114.38</v>
      </c>
      <c r="H569" s="119">
        <v>113.66</v>
      </c>
      <c r="I569" s="119">
        <v>600</v>
      </c>
      <c r="J569" s="119">
        <v>68350.559999999998</v>
      </c>
      <c r="K569" s="121">
        <v>43202</v>
      </c>
      <c r="L569" s="119">
        <v>17</v>
      </c>
      <c r="M569" s="119" t="s">
        <v>1027</v>
      </c>
    </row>
    <row r="570" spans="1:13">
      <c r="A570" s="119" t="s">
        <v>3557</v>
      </c>
      <c r="B570" s="119" t="s">
        <v>395</v>
      </c>
      <c r="C570" s="119">
        <v>107.9</v>
      </c>
      <c r="D570" s="119">
        <v>107.9</v>
      </c>
      <c r="E570" s="119">
        <v>106.15</v>
      </c>
      <c r="F570" s="119">
        <v>107.47</v>
      </c>
      <c r="G570" s="119">
        <v>107.47</v>
      </c>
      <c r="H570" s="119">
        <v>107.1</v>
      </c>
      <c r="I570" s="119">
        <v>131112</v>
      </c>
      <c r="J570" s="119">
        <v>14093220.449999999</v>
      </c>
      <c r="K570" s="121">
        <v>43202</v>
      </c>
      <c r="L570" s="119">
        <v>2600</v>
      </c>
      <c r="M570" s="119" t="s">
        <v>1079</v>
      </c>
    </row>
    <row r="571" spans="1:13">
      <c r="A571" s="119" t="s">
        <v>3558</v>
      </c>
      <c r="B571" s="119" t="s">
        <v>395</v>
      </c>
      <c r="C571" s="119">
        <v>47.67</v>
      </c>
      <c r="D571" s="119">
        <v>47.88</v>
      </c>
      <c r="E571" s="119">
        <v>47.49</v>
      </c>
      <c r="F571" s="119">
        <v>47.74</v>
      </c>
      <c r="G571" s="119">
        <v>47.7</v>
      </c>
      <c r="H571" s="119">
        <v>47.37</v>
      </c>
      <c r="I571" s="119">
        <v>529</v>
      </c>
      <c r="J571" s="119">
        <v>25217.46</v>
      </c>
      <c r="K571" s="121">
        <v>43202</v>
      </c>
      <c r="L571" s="119">
        <v>9</v>
      </c>
      <c r="M571" s="119" t="s">
        <v>2660</v>
      </c>
    </row>
    <row r="572" spans="1:13">
      <c r="A572" s="119" t="s">
        <v>2250</v>
      </c>
      <c r="B572" s="119" t="s">
        <v>395</v>
      </c>
      <c r="C572" s="119">
        <v>397.6</v>
      </c>
      <c r="D572" s="119">
        <v>402.9</v>
      </c>
      <c r="E572" s="119">
        <v>394</v>
      </c>
      <c r="F572" s="119">
        <v>395.7</v>
      </c>
      <c r="G572" s="119">
        <v>395.5</v>
      </c>
      <c r="H572" s="119">
        <v>399.9</v>
      </c>
      <c r="I572" s="119">
        <v>352607</v>
      </c>
      <c r="J572" s="119">
        <v>139827902.40000001</v>
      </c>
      <c r="K572" s="121">
        <v>43202</v>
      </c>
      <c r="L572" s="119">
        <v>8380</v>
      </c>
      <c r="M572" s="119" t="s">
        <v>2251</v>
      </c>
    </row>
    <row r="573" spans="1:13">
      <c r="A573" s="119" t="s">
        <v>3559</v>
      </c>
      <c r="B573" s="119" t="s">
        <v>395</v>
      </c>
      <c r="C573" s="119">
        <v>355.43</v>
      </c>
      <c r="D573" s="119">
        <v>356.25</v>
      </c>
      <c r="E573" s="119">
        <v>355.43</v>
      </c>
      <c r="F573" s="119">
        <v>355.83</v>
      </c>
      <c r="G573" s="119">
        <v>355.83</v>
      </c>
      <c r="H573" s="119">
        <v>354.28</v>
      </c>
      <c r="I573" s="119">
        <v>128</v>
      </c>
      <c r="J573" s="119">
        <v>45554.38</v>
      </c>
      <c r="K573" s="121">
        <v>43202</v>
      </c>
      <c r="L573" s="119">
        <v>6</v>
      </c>
      <c r="M573" s="119" t="s">
        <v>2907</v>
      </c>
    </row>
    <row r="574" spans="1:13">
      <c r="A574" s="119" t="s">
        <v>356</v>
      </c>
      <c r="B574" s="119" t="s">
        <v>395</v>
      </c>
      <c r="C574" s="119">
        <v>96.95</v>
      </c>
      <c r="D574" s="119">
        <v>96.95</v>
      </c>
      <c r="E574" s="119">
        <v>94.4</v>
      </c>
      <c r="F574" s="119">
        <v>95</v>
      </c>
      <c r="G574" s="119">
        <v>94.75</v>
      </c>
      <c r="H574" s="119">
        <v>96.5</v>
      </c>
      <c r="I574" s="119">
        <v>266661</v>
      </c>
      <c r="J574" s="119">
        <v>25377910.050000001</v>
      </c>
      <c r="K574" s="121">
        <v>43202</v>
      </c>
      <c r="L574" s="119">
        <v>2112</v>
      </c>
      <c r="M574" s="119" t="s">
        <v>2274</v>
      </c>
    </row>
    <row r="575" spans="1:13">
      <c r="A575" s="119" t="s">
        <v>1028</v>
      </c>
      <c r="B575" s="119" t="s">
        <v>395</v>
      </c>
      <c r="C575" s="119">
        <v>3758</v>
      </c>
      <c r="D575" s="119">
        <v>3792.55</v>
      </c>
      <c r="E575" s="119">
        <v>3758</v>
      </c>
      <c r="F575" s="119">
        <v>3781.65</v>
      </c>
      <c r="G575" s="119">
        <v>3766</v>
      </c>
      <c r="H575" s="119">
        <v>3765.2</v>
      </c>
      <c r="I575" s="119">
        <v>468</v>
      </c>
      <c r="J575" s="119">
        <v>1763954.35</v>
      </c>
      <c r="K575" s="121">
        <v>43202</v>
      </c>
      <c r="L575" s="119">
        <v>182</v>
      </c>
      <c r="M575" s="119" t="s">
        <v>1029</v>
      </c>
    </row>
    <row r="576" spans="1:13">
      <c r="A576" s="119" t="s">
        <v>88</v>
      </c>
      <c r="B576" s="119" t="s">
        <v>395</v>
      </c>
      <c r="C576" s="119">
        <v>70.5</v>
      </c>
      <c r="D576" s="119">
        <v>72</v>
      </c>
      <c r="E576" s="119">
        <v>69.849999999999994</v>
      </c>
      <c r="F576" s="119">
        <v>71.349999999999994</v>
      </c>
      <c r="G576" s="119">
        <v>71.099999999999994</v>
      </c>
      <c r="H576" s="119">
        <v>72.099999999999994</v>
      </c>
      <c r="I576" s="119">
        <v>23757659</v>
      </c>
      <c r="J576" s="119">
        <v>1688020137.8</v>
      </c>
      <c r="K576" s="121">
        <v>43202</v>
      </c>
      <c r="L576" s="119">
        <v>45519</v>
      </c>
      <c r="M576" s="119" t="s">
        <v>1030</v>
      </c>
    </row>
    <row r="577" spans="1:13">
      <c r="A577" s="119" t="s">
        <v>2874</v>
      </c>
      <c r="B577" s="119" t="s">
        <v>395</v>
      </c>
      <c r="C577" s="119">
        <v>2950</v>
      </c>
      <c r="D577" s="119">
        <v>2950</v>
      </c>
      <c r="E577" s="119">
        <v>2904</v>
      </c>
      <c r="F577" s="119">
        <v>2916.3</v>
      </c>
      <c r="G577" s="119">
        <v>2925</v>
      </c>
      <c r="H577" s="119">
        <v>2918.55</v>
      </c>
      <c r="I577" s="119">
        <v>567</v>
      </c>
      <c r="J577" s="119">
        <v>1653941.3</v>
      </c>
      <c r="K577" s="121">
        <v>43202</v>
      </c>
      <c r="L577" s="119">
        <v>23</v>
      </c>
      <c r="M577" s="119" t="s">
        <v>2875</v>
      </c>
    </row>
    <row r="578" spans="1:13">
      <c r="A578" s="119" t="s">
        <v>89</v>
      </c>
      <c r="B578" s="119" t="s">
        <v>395</v>
      </c>
      <c r="C578" s="119">
        <v>74</v>
      </c>
      <c r="D578" s="119">
        <v>74.2</v>
      </c>
      <c r="E578" s="119">
        <v>72.099999999999994</v>
      </c>
      <c r="F578" s="119">
        <v>73.150000000000006</v>
      </c>
      <c r="G578" s="119">
        <v>73.5</v>
      </c>
      <c r="H578" s="119">
        <v>73.95</v>
      </c>
      <c r="I578" s="119">
        <v>8107585</v>
      </c>
      <c r="J578" s="119">
        <v>591987544.89999998</v>
      </c>
      <c r="K578" s="121">
        <v>43202</v>
      </c>
      <c r="L578" s="119">
        <v>30538</v>
      </c>
      <c r="M578" s="119" t="s">
        <v>1031</v>
      </c>
    </row>
    <row r="579" spans="1:13">
      <c r="A579" s="119" t="s">
        <v>90</v>
      </c>
      <c r="B579" s="119" t="s">
        <v>395</v>
      </c>
      <c r="C579" s="119">
        <v>52.75</v>
      </c>
      <c r="D579" s="119">
        <v>52.75</v>
      </c>
      <c r="E579" s="119">
        <v>52.05</v>
      </c>
      <c r="F579" s="119">
        <v>52.45</v>
      </c>
      <c r="G579" s="119">
        <v>52.5</v>
      </c>
      <c r="H579" s="119">
        <v>52.75</v>
      </c>
      <c r="I579" s="119">
        <v>2202464</v>
      </c>
      <c r="J579" s="119">
        <v>115136329.45</v>
      </c>
      <c r="K579" s="121">
        <v>43202</v>
      </c>
      <c r="L579" s="119">
        <v>5613</v>
      </c>
      <c r="M579" s="119" t="s">
        <v>1032</v>
      </c>
    </row>
    <row r="580" spans="1:13">
      <c r="A580" s="119" t="s">
        <v>1033</v>
      </c>
      <c r="B580" s="119" t="s">
        <v>395</v>
      </c>
      <c r="C580" s="119">
        <v>49.3</v>
      </c>
      <c r="D580" s="119">
        <v>49.3</v>
      </c>
      <c r="E580" s="119">
        <v>48.65</v>
      </c>
      <c r="F580" s="119">
        <v>48.9</v>
      </c>
      <c r="G580" s="119">
        <v>48.9</v>
      </c>
      <c r="H580" s="119">
        <v>49.4</v>
      </c>
      <c r="I580" s="119">
        <v>3788537</v>
      </c>
      <c r="J580" s="119">
        <v>185536946.5</v>
      </c>
      <c r="K580" s="121">
        <v>43202</v>
      </c>
      <c r="L580" s="119">
        <v>11378</v>
      </c>
      <c r="M580" s="119" t="s">
        <v>1034</v>
      </c>
    </row>
    <row r="581" spans="1:13">
      <c r="A581" s="119" t="s">
        <v>3363</v>
      </c>
      <c r="B581" s="119" t="s">
        <v>395</v>
      </c>
      <c r="C581" s="119">
        <v>105.22</v>
      </c>
      <c r="D581" s="119">
        <v>105.61</v>
      </c>
      <c r="E581" s="119">
        <v>105.22</v>
      </c>
      <c r="F581" s="119">
        <v>105.61</v>
      </c>
      <c r="G581" s="119">
        <v>105.61</v>
      </c>
      <c r="H581" s="119">
        <v>105</v>
      </c>
      <c r="I581" s="119">
        <v>27</v>
      </c>
      <c r="J581" s="119">
        <v>2841.33</v>
      </c>
      <c r="K581" s="121">
        <v>43202</v>
      </c>
      <c r="L581" s="119">
        <v>2</v>
      </c>
      <c r="M581" s="119" t="s">
        <v>3364</v>
      </c>
    </row>
    <row r="582" spans="1:13">
      <c r="A582" s="119" t="s">
        <v>2746</v>
      </c>
      <c r="B582" s="119" t="s">
        <v>395</v>
      </c>
      <c r="C582" s="119">
        <v>1600</v>
      </c>
      <c r="D582" s="119">
        <v>1610</v>
      </c>
      <c r="E582" s="119">
        <v>1582</v>
      </c>
      <c r="F582" s="119">
        <v>1601.45</v>
      </c>
      <c r="G582" s="119">
        <v>1600</v>
      </c>
      <c r="H582" s="119">
        <v>1597.85</v>
      </c>
      <c r="I582" s="119">
        <v>11808</v>
      </c>
      <c r="J582" s="119">
        <v>18812624.449999999</v>
      </c>
      <c r="K582" s="121">
        <v>43202</v>
      </c>
      <c r="L582" s="119">
        <v>982</v>
      </c>
      <c r="M582" s="119" t="s">
        <v>2747</v>
      </c>
    </row>
    <row r="583" spans="1:13">
      <c r="A583" s="119" t="s">
        <v>3038</v>
      </c>
      <c r="B583" s="119" t="s">
        <v>395</v>
      </c>
      <c r="C583" s="119">
        <v>786.4</v>
      </c>
      <c r="D583" s="119">
        <v>884.4</v>
      </c>
      <c r="E583" s="119">
        <v>771.1</v>
      </c>
      <c r="F583" s="119">
        <v>860.75</v>
      </c>
      <c r="G583" s="119">
        <v>847</v>
      </c>
      <c r="H583" s="119">
        <v>786.35</v>
      </c>
      <c r="I583" s="119">
        <v>248141</v>
      </c>
      <c r="J583" s="119">
        <v>212003688.40000001</v>
      </c>
      <c r="K583" s="121">
        <v>43202</v>
      </c>
      <c r="L583" s="119">
        <v>13513</v>
      </c>
      <c r="M583" s="119" t="s">
        <v>3039</v>
      </c>
    </row>
    <row r="584" spans="1:13">
      <c r="A584" s="119" t="s">
        <v>1035</v>
      </c>
      <c r="B584" s="119" t="s">
        <v>395</v>
      </c>
      <c r="C584" s="119">
        <v>1201</v>
      </c>
      <c r="D584" s="119">
        <v>1215</v>
      </c>
      <c r="E584" s="119">
        <v>1185.05</v>
      </c>
      <c r="F584" s="119">
        <v>1203.1500000000001</v>
      </c>
      <c r="G584" s="119">
        <v>1201.5</v>
      </c>
      <c r="H584" s="119">
        <v>1214.5</v>
      </c>
      <c r="I584" s="119">
        <v>5941</v>
      </c>
      <c r="J584" s="119">
        <v>7156479.5999999996</v>
      </c>
      <c r="K584" s="121">
        <v>43202</v>
      </c>
      <c r="L584" s="119">
        <v>521</v>
      </c>
      <c r="M584" s="119" t="s">
        <v>1036</v>
      </c>
    </row>
    <row r="585" spans="1:13">
      <c r="A585" s="119" t="s">
        <v>91</v>
      </c>
      <c r="B585" s="119" t="s">
        <v>395</v>
      </c>
      <c r="C585" s="119">
        <v>21.05</v>
      </c>
      <c r="D585" s="119">
        <v>21.15</v>
      </c>
      <c r="E585" s="119">
        <v>20.45</v>
      </c>
      <c r="F585" s="119">
        <v>20.7</v>
      </c>
      <c r="G585" s="119">
        <v>20.75</v>
      </c>
      <c r="H585" s="119">
        <v>21.05</v>
      </c>
      <c r="I585" s="119">
        <v>5944435</v>
      </c>
      <c r="J585" s="119">
        <v>123457839.55</v>
      </c>
      <c r="K585" s="121">
        <v>43202</v>
      </c>
      <c r="L585" s="119">
        <v>6559</v>
      </c>
      <c r="M585" s="119" t="s">
        <v>1037</v>
      </c>
    </row>
    <row r="586" spans="1:13">
      <c r="A586" s="119" t="s">
        <v>2862</v>
      </c>
      <c r="B586" s="119" t="s">
        <v>395</v>
      </c>
      <c r="C586" s="119">
        <v>260</v>
      </c>
      <c r="D586" s="119">
        <v>264</v>
      </c>
      <c r="E586" s="119">
        <v>255</v>
      </c>
      <c r="F586" s="119">
        <v>260</v>
      </c>
      <c r="G586" s="119">
        <v>260</v>
      </c>
      <c r="H586" s="119">
        <v>260.10000000000002</v>
      </c>
      <c r="I586" s="119">
        <v>3265</v>
      </c>
      <c r="J586" s="119">
        <v>851324.95</v>
      </c>
      <c r="K586" s="121">
        <v>43202</v>
      </c>
      <c r="L586" s="119">
        <v>112</v>
      </c>
      <c r="M586" s="119" t="s">
        <v>2863</v>
      </c>
    </row>
    <row r="587" spans="1:13">
      <c r="A587" s="119" t="s">
        <v>1038</v>
      </c>
      <c r="B587" s="119" t="s">
        <v>395</v>
      </c>
      <c r="C587" s="119">
        <v>840.15</v>
      </c>
      <c r="D587" s="119">
        <v>848.2</v>
      </c>
      <c r="E587" s="119">
        <v>834.05</v>
      </c>
      <c r="F587" s="119">
        <v>842.25</v>
      </c>
      <c r="G587" s="119">
        <v>847</v>
      </c>
      <c r="H587" s="119">
        <v>837.9</v>
      </c>
      <c r="I587" s="119">
        <v>2043</v>
      </c>
      <c r="J587" s="119">
        <v>1722086.65</v>
      </c>
      <c r="K587" s="121">
        <v>43202</v>
      </c>
      <c r="L587" s="119">
        <v>178</v>
      </c>
      <c r="M587" s="119" t="s">
        <v>1039</v>
      </c>
    </row>
    <row r="588" spans="1:13">
      <c r="A588" s="119" t="s">
        <v>92</v>
      </c>
      <c r="B588" s="119" t="s">
        <v>395</v>
      </c>
      <c r="C588" s="119">
        <v>295.2</v>
      </c>
      <c r="D588" s="119">
        <v>295.75</v>
      </c>
      <c r="E588" s="119">
        <v>287.64999999999998</v>
      </c>
      <c r="F588" s="119">
        <v>289.85000000000002</v>
      </c>
      <c r="G588" s="119">
        <v>290</v>
      </c>
      <c r="H588" s="119">
        <v>294.7</v>
      </c>
      <c r="I588" s="119">
        <v>2896893</v>
      </c>
      <c r="J588" s="119">
        <v>840007867.85000002</v>
      </c>
      <c r="K588" s="121">
        <v>43202</v>
      </c>
      <c r="L588" s="119">
        <v>38387</v>
      </c>
      <c r="M588" s="119" t="s">
        <v>2779</v>
      </c>
    </row>
    <row r="589" spans="1:13">
      <c r="A589" s="119" t="s">
        <v>1040</v>
      </c>
      <c r="B589" s="119" t="s">
        <v>395</v>
      </c>
      <c r="C589" s="119">
        <v>767.55</v>
      </c>
      <c r="D589" s="119">
        <v>767.8</v>
      </c>
      <c r="E589" s="119">
        <v>750.05</v>
      </c>
      <c r="F589" s="119">
        <v>757.7</v>
      </c>
      <c r="G589" s="119">
        <v>760</v>
      </c>
      <c r="H589" s="119">
        <v>770.4</v>
      </c>
      <c r="I589" s="119">
        <v>18444</v>
      </c>
      <c r="J589" s="119">
        <v>14035215.949999999</v>
      </c>
      <c r="K589" s="121">
        <v>43202</v>
      </c>
      <c r="L589" s="119">
        <v>1062</v>
      </c>
      <c r="M589" s="119" t="s">
        <v>1041</v>
      </c>
    </row>
    <row r="590" spans="1:13">
      <c r="A590" s="119" t="s">
        <v>2770</v>
      </c>
      <c r="B590" s="119" t="s">
        <v>395</v>
      </c>
      <c r="C590" s="119">
        <v>774</v>
      </c>
      <c r="D590" s="119">
        <v>784.85</v>
      </c>
      <c r="E590" s="119">
        <v>764.8</v>
      </c>
      <c r="F590" s="119">
        <v>772.2</v>
      </c>
      <c r="G590" s="119">
        <v>770.65</v>
      </c>
      <c r="H590" s="119">
        <v>779</v>
      </c>
      <c r="I590" s="119">
        <v>72868</v>
      </c>
      <c r="J590" s="119">
        <v>56522721.450000003</v>
      </c>
      <c r="K590" s="121">
        <v>43202</v>
      </c>
      <c r="L590" s="119">
        <v>7613</v>
      </c>
      <c r="M590" s="119" t="s">
        <v>2771</v>
      </c>
    </row>
    <row r="591" spans="1:13">
      <c r="A591" s="119" t="s">
        <v>3339</v>
      </c>
      <c r="B591" s="119" t="s">
        <v>395</v>
      </c>
      <c r="C591" s="119">
        <v>106</v>
      </c>
      <c r="D591" s="119">
        <v>119.35</v>
      </c>
      <c r="E591" s="119">
        <v>106</v>
      </c>
      <c r="F591" s="119">
        <v>117.85</v>
      </c>
      <c r="G591" s="119">
        <v>118.9</v>
      </c>
      <c r="H591" s="119">
        <v>112.6</v>
      </c>
      <c r="I591" s="119">
        <v>46</v>
      </c>
      <c r="J591" s="119">
        <v>5339.4</v>
      </c>
      <c r="K591" s="121">
        <v>43202</v>
      </c>
      <c r="L591" s="119">
        <v>11</v>
      </c>
      <c r="M591" s="119" t="s">
        <v>3340</v>
      </c>
    </row>
    <row r="592" spans="1:13">
      <c r="A592" s="119" t="s">
        <v>3040</v>
      </c>
      <c r="B592" s="119" t="s">
        <v>395</v>
      </c>
      <c r="C592" s="119">
        <v>38.85</v>
      </c>
      <c r="D592" s="119">
        <v>38.85</v>
      </c>
      <c r="E592" s="119">
        <v>36.549999999999997</v>
      </c>
      <c r="F592" s="119">
        <v>36.85</v>
      </c>
      <c r="G592" s="119">
        <v>37.35</v>
      </c>
      <c r="H592" s="119">
        <v>38.1</v>
      </c>
      <c r="I592" s="119">
        <v>81448</v>
      </c>
      <c r="J592" s="119">
        <v>3039938.3</v>
      </c>
      <c r="K592" s="121">
        <v>43202</v>
      </c>
      <c r="L592" s="119">
        <v>1415</v>
      </c>
      <c r="M592" s="119" t="s">
        <v>3041</v>
      </c>
    </row>
    <row r="593" spans="1:13">
      <c r="A593" s="119" t="s">
        <v>1042</v>
      </c>
      <c r="B593" s="119" t="s">
        <v>395</v>
      </c>
      <c r="C593" s="119">
        <v>65.8</v>
      </c>
      <c r="D593" s="119">
        <v>66.2</v>
      </c>
      <c r="E593" s="119">
        <v>64.099999999999994</v>
      </c>
      <c r="F593" s="119">
        <v>65.150000000000006</v>
      </c>
      <c r="G593" s="119">
        <v>65.150000000000006</v>
      </c>
      <c r="H593" s="119">
        <v>65.2</v>
      </c>
      <c r="I593" s="119">
        <v>110272</v>
      </c>
      <c r="J593" s="119">
        <v>7170428.9500000002</v>
      </c>
      <c r="K593" s="121">
        <v>43202</v>
      </c>
      <c r="L593" s="119">
        <v>2049</v>
      </c>
      <c r="M593" s="119" t="s">
        <v>1043</v>
      </c>
    </row>
    <row r="594" spans="1:13">
      <c r="A594" s="119" t="s">
        <v>1044</v>
      </c>
      <c r="B594" s="119" t="s">
        <v>395</v>
      </c>
      <c r="C594" s="119">
        <v>566</v>
      </c>
      <c r="D594" s="119">
        <v>589</v>
      </c>
      <c r="E594" s="119">
        <v>560.45000000000005</v>
      </c>
      <c r="F594" s="119">
        <v>574.04999999999995</v>
      </c>
      <c r="G594" s="119">
        <v>575</v>
      </c>
      <c r="H594" s="119">
        <v>566.79999999999995</v>
      </c>
      <c r="I594" s="119">
        <v>181698</v>
      </c>
      <c r="J594" s="119">
        <v>104809462.34999999</v>
      </c>
      <c r="K594" s="121">
        <v>43202</v>
      </c>
      <c r="L594" s="119">
        <v>7976</v>
      </c>
      <c r="M594" s="119" t="s">
        <v>1045</v>
      </c>
    </row>
    <row r="595" spans="1:13">
      <c r="A595" s="119" t="s">
        <v>2341</v>
      </c>
      <c r="B595" s="119" t="s">
        <v>395</v>
      </c>
      <c r="C595" s="119">
        <v>1133</v>
      </c>
      <c r="D595" s="119">
        <v>1184</v>
      </c>
      <c r="E595" s="119">
        <v>1131.95</v>
      </c>
      <c r="F595" s="119">
        <v>1158.25</v>
      </c>
      <c r="G595" s="119">
        <v>1165</v>
      </c>
      <c r="H595" s="119">
        <v>1134.0999999999999</v>
      </c>
      <c r="I595" s="119">
        <v>867</v>
      </c>
      <c r="J595" s="119">
        <v>1006841.5</v>
      </c>
      <c r="K595" s="121">
        <v>43202</v>
      </c>
      <c r="L595" s="119">
        <v>136</v>
      </c>
      <c r="M595" s="119" t="s">
        <v>2342</v>
      </c>
    </row>
    <row r="596" spans="1:13">
      <c r="A596" s="119" t="s">
        <v>200</v>
      </c>
      <c r="B596" s="119" t="s">
        <v>395</v>
      </c>
      <c r="C596" s="119">
        <v>135</v>
      </c>
      <c r="D596" s="119">
        <v>136.80000000000001</v>
      </c>
      <c r="E596" s="119">
        <v>132.55000000000001</v>
      </c>
      <c r="F596" s="119">
        <v>133.1</v>
      </c>
      <c r="G596" s="119">
        <v>133</v>
      </c>
      <c r="H596" s="119">
        <v>134.5</v>
      </c>
      <c r="I596" s="119">
        <v>1009965</v>
      </c>
      <c r="J596" s="119">
        <v>135348558.65000001</v>
      </c>
      <c r="K596" s="121">
        <v>43202</v>
      </c>
      <c r="L596" s="119">
        <v>8231</v>
      </c>
      <c r="M596" s="119" t="s">
        <v>1046</v>
      </c>
    </row>
    <row r="597" spans="1:13">
      <c r="A597" s="119" t="s">
        <v>93</v>
      </c>
      <c r="B597" s="119" t="s">
        <v>395</v>
      </c>
      <c r="C597" s="119">
        <v>148</v>
      </c>
      <c r="D597" s="119">
        <v>149.69999999999999</v>
      </c>
      <c r="E597" s="119">
        <v>145.4</v>
      </c>
      <c r="F597" s="119">
        <v>146.05000000000001</v>
      </c>
      <c r="G597" s="119">
        <v>146</v>
      </c>
      <c r="H597" s="119">
        <v>148.55000000000001</v>
      </c>
      <c r="I597" s="119">
        <v>2193798</v>
      </c>
      <c r="J597" s="119">
        <v>322545950.30000001</v>
      </c>
      <c r="K597" s="121">
        <v>43202</v>
      </c>
      <c r="L597" s="119">
        <v>15973</v>
      </c>
      <c r="M597" s="119" t="s">
        <v>1047</v>
      </c>
    </row>
    <row r="598" spans="1:13">
      <c r="A598" s="119" t="s">
        <v>1048</v>
      </c>
      <c r="B598" s="119" t="s">
        <v>395</v>
      </c>
      <c r="C598" s="119">
        <v>535</v>
      </c>
      <c r="D598" s="119">
        <v>553.75</v>
      </c>
      <c r="E598" s="119">
        <v>525.5</v>
      </c>
      <c r="F598" s="119">
        <v>536.20000000000005</v>
      </c>
      <c r="G598" s="119">
        <v>536.5</v>
      </c>
      <c r="H598" s="119">
        <v>529.45000000000005</v>
      </c>
      <c r="I598" s="119">
        <v>629479</v>
      </c>
      <c r="J598" s="119">
        <v>340347271.10000002</v>
      </c>
      <c r="K598" s="121">
        <v>43202</v>
      </c>
      <c r="L598" s="119">
        <v>18111</v>
      </c>
      <c r="M598" s="119" t="s">
        <v>1049</v>
      </c>
    </row>
    <row r="599" spans="1:13">
      <c r="A599" s="119" t="s">
        <v>1050</v>
      </c>
      <c r="B599" s="119" t="s">
        <v>395</v>
      </c>
      <c r="C599" s="119">
        <v>317.5</v>
      </c>
      <c r="D599" s="119">
        <v>321.75</v>
      </c>
      <c r="E599" s="119">
        <v>315</v>
      </c>
      <c r="F599" s="119">
        <v>316.14999999999998</v>
      </c>
      <c r="G599" s="119">
        <v>315.05</v>
      </c>
      <c r="H599" s="119">
        <v>319.10000000000002</v>
      </c>
      <c r="I599" s="119">
        <v>782433</v>
      </c>
      <c r="J599" s="119">
        <v>248910521.94999999</v>
      </c>
      <c r="K599" s="121">
        <v>43202</v>
      </c>
      <c r="L599" s="119">
        <v>9042</v>
      </c>
      <c r="M599" s="119" t="s">
        <v>1051</v>
      </c>
    </row>
    <row r="600" spans="1:13">
      <c r="A600" s="119" t="s">
        <v>1052</v>
      </c>
      <c r="B600" s="119" t="s">
        <v>395</v>
      </c>
      <c r="C600" s="119">
        <v>156.5</v>
      </c>
      <c r="D600" s="119">
        <v>161</v>
      </c>
      <c r="E600" s="119">
        <v>156.5</v>
      </c>
      <c r="F600" s="119">
        <v>157.75</v>
      </c>
      <c r="G600" s="119">
        <v>157.75</v>
      </c>
      <c r="H600" s="119">
        <v>157.80000000000001</v>
      </c>
      <c r="I600" s="119">
        <v>63</v>
      </c>
      <c r="J600" s="119">
        <v>9958.25</v>
      </c>
      <c r="K600" s="121">
        <v>43202</v>
      </c>
      <c r="L600" s="119">
        <v>3</v>
      </c>
      <c r="M600" s="119" t="s">
        <v>1053</v>
      </c>
    </row>
    <row r="601" spans="1:13">
      <c r="A601" s="119" t="s">
        <v>1054</v>
      </c>
      <c r="B601" s="119" t="s">
        <v>395</v>
      </c>
      <c r="C601" s="119">
        <v>343.15</v>
      </c>
      <c r="D601" s="119">
        <v>349</v>
      </c>
      <c r="E601" s="119">
        <v>340</v>
      </c>
      <c r="F601" s="119">
        <v>345.65</v>
      </c>
      <c r="G601" s="119">
        <v>349</v>
      </c>
      <c r="H601" s="119">
        <v>342.65</v>
      </c>
      <c r="I601" s="119">
        <v>6334</v>
      </c>
      <c r="J601" s="119">
        <v>2182748.15</v>
      </c>
      <c r="K601" s="121">
        <v>43202</v>
      </c>
      <c r="L601" s="119">
        <v>625</v>
      </c>
      <c r="M601" s="119" t="s">
        <v>1055</v>
      </c>
    </row>
    <row r="602" spans="1:13">
      <c r="A602" s="119" t="s">
        <v>1056</v>
      </c>
      <c r="B602" s="119" t="s">
        <v>395</v>
      </c>
      <c r="C602" s="119">
        <v>1470</v>
      </c>
      <c r="D602" s="119">
        <v>1507</v>
      </c>
      <c r="E602" s="119">
        <v>1461.6</v>
      </c>
      <c r="F602" s="119">
        <v>1493.4</v>
      </c>
      <c r="G602" s="119">
        <v>1489</v>
      </c>
      <c r="H602" s="119">
        <v>1482.9</v>
      </c>
      <c r="I602" s="119">
        <v>1014491</v>
      </c>
      <c r="J602" s="119">
        <v>1514203205.25</v>
      </c>
      <c r="K602" s="121">
        <v>43202</v>
      </c>
      <c r="L602" s="119">
        <v>39526</v>
      </c>
      <c r="M602" s="119" t="s">
        <v>1057</v>
      </c>
    </row>
    <row r="603" spans="1:13">
      <c r="A603" s="119" t="s">
        <v>3042</v>
      </c>
      <c r="B603" s="119" t="s">
        <v>395</v>
      </c>
      <c r="C603" s="119">
        <v>98</v>
      </c>
      <c r="D603" s="119">
        <v>98</v>
      </c>
      <c r="E603" s="119">
        <v>97.5</v>
      </c>
      <c r="F603" s="119">
        <v>97.5</v>
      </c>
      <c r="G603" s="119">
        <v>97.5</v>
      </c>
      <c r="H603" s="119">
        <v>96.6</v>
      </c>
      <c r="I603" s="119">
        <v>648</v>
      </c>
      <c r="J603" s="119">
        <v>63480</v>
      </c>
      <c r="K603" s="121">
        <v>43202</v>
      </c>
      <c r="L603" s="119">
        <v>5</v>
      </c>
      <c r="M603" s="119" t="s">
        <v>3043</v>
      </c>
    </row>
    <row r="604" spans="1:13">
      <c r="A604" s="119" t="s">
        <v>1058</v>
      </c>
      <c r="B604" s="119" t="s">
        <v>395</v>
      </c>
      <c r="C604" s="119">
        <v>498.05</v>
      </c>
      <c r="D604" s="119">
        <v>527.70000000000005</v>
      </c>
      <c r="E604" s="119">
        <v>495.25</v>
      </c>
      <c r="F604" s="119">
        <v>522.54999999999995</v>
      </c>
      <c r="G604" s="119">
        <v>521</v>
      </c>
      <c r="H604" s="119">
        <v>491.6</v>
      </c>
      <c r="I604" s="119">
        <v>21039</v>
      </c>
      <c r="J604" s="119">
        <v>10921457.5</v>
      </c>
      <c r="K604" s="121">
        <v>43202</v>
      </c>
      <c r="L604" s="119">
        <v>1039</v>
      </c>
      <c r="M604" s="119" t="s">
        <v>3277</v>
      </c>
    </row>
    <row r="605" spans="1:13">
      <c r="A605" s="119" t="s">
        <v>1059</v>
      </c>
      <c r="B605" s="119" t="s">
        <v>395</v>
      </c>
      <c r="C605" s="119">
        <v>219.05</v>
      </c>
      <c r="D605" s="119">
        <v>222.5</v>
      </c>
      <c r="E605" s="119">
        <v>214.2</v>
      </c>
      <c r="F605" s="119">
        <v>218.45</v>
      </c>
      <c r="G605" s="119">
        <v>219</v>
      </c>
      <c r="H605" s="119">
        <v>220.55</v>
      </c>
      <c r="I605" s="119">
        <v>14489</v>
      </c>
      <c r="J605" s="119">
        <v>3172913.4</v>
      </c>
      <c r="K605" s="121">
        <v>43202</v>
      </c>
      <c r="L605" s="119">
        <v>444</v>
      </c>
      <c r="M605" s="119" t="s">
        <v>1060</v>
      </c>
    </row>
    <row r="606" spans="1:13">
      <c r="A606" s="119" t="s">
        <v>1061</v>
      </c>
      <c r="B606" s="119" t="s">
        <v>395</v>
      </c>
      <c r="C606" s="119">
        <v>32.9</v>
      </c>
      <c r="D606" s="119">
        <v>33.200000000000003</v>
      </c>
      <c r="E606" s="119">
        <v>32</v>
      </c>
      <c r="F606" s="119">
        <v>32.299999999999997</v>
      </c>
      <c r="G606" s="119">
        <v>32.35</v>
      </c>
      <c r="H606" s="119">
        <v>32.549999999999997</v>
      </c>
      <c r="I606" s="119">
        <v>32226</v>
      </c>
      <c r="J606" s="119">
        <v>1049438.1499999999</v>
      </c>
      <c r="K606" s="121">
        <v>43202</v>
      </c>
      <c r="L606" s="119">
        <v>292</v>
      </c>
      <c r="M606" s="119" t="s">
        <v>1062</v>
      </c>
    </row>
    <row r="607" spans="1:13">
      <c r="A607" s="119" t="s">
        <v>1063</v>
      </c>
      <c r="B607" s="119" t="s">
        <v>395</v>
      </c>
      <c r="C607" s="119">
        <v>181.6</v>
      </c>
      <c r="D607" s="119">
        <v>183.9</v>
      </c>
      <c r="E607" s="119">
        <v>177.55</v>
      </c>
      <c r="F607" s="119">
        <v>180.05</v>
      </c>
      <c r="G607" s="119">
        <v>180.55</v>
      </c>
      <c r="H607" s="119">
        <v>181.85</v>
      </c>
      <c r="I607" s="119">
        <v>1862</v>
      </c>
      <c r="J607" s="119">
        <v>334616.75</v>
      </c>
      <c r="K607" s="121">
        <v>43202</v>
      </c>
      <c r="L607" s="119">
        <v>81</v>
      </c>
      <c r="M607" s="119" t="s">
        <v>1064</v>
      </c>
    </row>
    <row r="608" spans="1:13">
      <c r="A608" s="119" t="s">
        <v>2222</v>
      </c>
      <c r="B608" s="119" t="s">
        <v>395</v>
      </c>
      <c r="C608" s="119">
        <v>79.599999999999994</v>
      </c>
      <c r="D608" s="119">
        <v>79.599999999999994</v>
      </c>
      <c r="E608" s="119">
        <v>75.5</v>
      </c>
      <c r="F608" s="119">
        <v>76.45</v>
      </c>
      <c r="G608" s="119">
        <v>75.849999999999994</v>
      </c>
      <c r="H608" s="119">
        <v>79.05</v>
      </c>
      <c r="I608" s="119">
        <v>17575</v>
      </c>
      <c r="J608" s="119">
        <v>1358787.75</v>
      </c>
      <c r="K608" s="121">
        <v>43202</v>
      </c>
      <c r="L608" s="119">
        <v>226</v>
      </c>
      <c r="M608" s="119" t="s">
        <v>2223</v>
      </c>
    </row>
    <row r="609" spans="1:13">
      <c r="A609" s="119" t="s">
        <v>1065</v>
      </c>
      <c r="B609" s="119" t="s">
        <v>395</v>
      </c>
      <c r="C609" s="119">
        <v>50.35</v>
      </c>
      <c r="D609" s="119">
        <v>50.8</v>
      </c>
      <c r="E609" s="119">
        <v>49.9</v>
      </c>
      <c r="F609" s="119">
        <v>50.05</v>
      </c>
      <c r="G609" s="119">
        <v>49.95</v>
      </c>
      <c r="H609" s="119">
        <v>50.35</v>
      </c>
      <c r="I609" s="119">
        <v>63155</v>
      </c>
      <c r="J609" s="119">
        <v>3168215.05</v>
      </c>
      <c r="K609" s="121">
        <v>43202</v>
      </c>
      <c r="L609" s="119">
        <v>357</v>
      </c>
      <c r="M609" s="119" t="s">
        <v>1066</v>
      </c>
    </row>
    <row r="610" spans="1:13">
      <c r="A610" s="119" t="s">
        <v>3044</v>
      </c>
      <c r="B610" s="119" t="s">
        <v>395</v>
      </c>
      <c r="C610" s="119">
        <v>63.5</v>
      </c>
      <c r="D610" s="119">
        <v>64.900000000000006</v>
      </c>
      <c r="E610" s="119">
        <v>62.75</v>
      </c>
      <c r="F610" s="119">
        <v>63.3</v>
      </c>
      <c r="G610" s="119">
        <v>62.75</v>
      </c>
      <c r="H610" s="119">
        <v>64</v>
      </c>
      <c r="I610" s="119">
        <v>3965</v>
      </c>
      <c r="J610" s="119">
        <v>253847.3</v>
      </c>
      <c r="K610" s="121">
        <v>43202</v>
      </c>
      <c r="L610" s="119">
        <v>52</v>
      </c>
      <c r="M610" s="119" t="s">
        <v>3045</v>
      </c>
    </row>
    <row r="611" spans="1:13">
      <c r="A611" s="119" t="s">
        <v>3046</v>
      </c>
      <c r="B611" s="119" t="s">
        <v>395</v>
      </c>
      <c r="C611" s="119">
        <v>7.65</v>
      </c>
      <c r="D611" s="119">
        <v>7.65</v>
      </c>
      <c r="E611" s="119">
        <v>7</v>
      </c>
      <c r="F611" s="119">
        <v>7.05</v>
      </c>
      <c r="G611" s="119">
        <v>7.05</v>
      </c>
      <c r="H611" s="119">
        <v>7.1</v>
      </c>
      <c r="I611" s="119">
        <v>8053</v>
      </c>
      <c r="J611" s="119">
        <v>57359.75</v>
      </c>
      <c r="K611" s="121">
        <v>43202</v>
      </c>
      <c r="L611" s="119">
        <v>26</v>
      </c>
      <c r="M611" s="119" t="s">
        <v>3047</v>
      </c>
    </row>
    <row r="612" spans="1:13">
      <c r="A612" s="119" t="s">
        <v>1067</v>
      </c>
      <c r="B612" s="119" t="s">
        <v>395</v>
      </c>
      <c r="C612" s="119">
        <v>196</v>
      </c>
      <c r="D612" s="119">
        <v>196.5</v>
      </c>
      <c r="E612" s="119">
        <v>186.8</v>
      </c>
      <c r="F612" s="119">
        <v>189.55</v>
      </c>
      <c r="G612" s="119">
        <v>188.15</v>
      </c>
      <c r="H612" s="119">
        <v>195.35</v>
      </c>
      <c r="I612" s="119">
        <v>11897</v>
      </c>
      <c r="J612" s="119">
        <v>2280081.6</v>
      </c>
      <c r="K612" s="121">
        <v>43202</v>
      </c>
      <c r="L612" s="119">
        <v>577</v>
      </c>
      <c r="M612" s="119" t="s">
        <v>1068</v>
      </c>
    </row>
    <row r="613" spans="1:13">
      <c r="A613" s="119" t="s">
        <v>94</v>
      </c>
      <c r="B613" s="119" t="s">
        <v>395</v>
      </c>
      <c r="C613" s="119">
        <v>1852</v>
      </c>
      <c r="D613" s="119">
        <v>1864.5</v>
      </c>
      <c r="E613" s="119">
        <v>1846.25</v>
      </c>
      <c r="F613" s="119">
        <v>1857.8</v>
      </c>
      <c r="G613" s="119">
        <v>1851.1</v>
      </c>
      <c r="H613" s="119">
        <v>1855.75</v>
      </c>
      <c r="I613" s="119">
        <v>403510</v>
      </c>
      <c r="J613" s="119">
        <v>749258143</v>
      </c>
      <c r="K613" s="121">
        <v>43202</v>
      </c>
      <c r="L613" s="119">
        <v>24762</v>
      </c>
      <c r="M613" s="119" t="s">
        <v>1069</v>
      </c>
    </row>
    <row r="614" spans="1:13">
      <c r="A614" s="119" t="s">
        <v>1070</v>
      </c>
      <c r="B614" s="119" t="s">
        <v>395</v>
      </c>
      <c r="C614" s="119">
        <v>924.75</v>
      </c>
      <c r="D614" s="119">
        <v>924.75</v>
      </c>
      <c r="E614" s="119">
        <v>896.55</v>
      </c>
      <c r="F614" s="119">
        <v>905.3</v>
      </c>
      <c r="G614" s="119">
        <v>905.9</v>
      </c>
      <c r="H614" s="119">
        <v>907.1</v>
      </c>
      <c r="I614" s="119">
        <v>1326</v>
      </c>
      <c r="J614" s="119">
        <v>1198377</v>
      </c>
      <c r="K614" s="121">
        <v>43202</v>
      </c>
      <c r="L614" s="119">
        <v>152</v>
      </c>
      <c r="M614" s="119" t="s">
        <v>1071</v>
      </c>
    </row>
    <row r="615" spans="1:13">
      <c r="A615" s="119" t="s">
        <v>1072</v>
      </c>
      <c r="B615" s="119" t="s">
        <v>395</v>
      </c>
      <c r="C615" s="119">
        <v>170.6</v>
      </c>
      <c r="D615" s="119">
        <v>173.6</v>
      </c>
      <c r="E615" s="119">
        <v>169.25</v>
      </c>
      <c r="F615" s="119">
        <v>170.6</v>
      </c>
      <c r="G615" s="119">
        <v>171</v>
      </c>
      <c r="H615" s="119">
        <v>171.25</v>
      </c>
      <c r="I615" s="119">
        <v>3378207</v>
      </c>
      <c r="J615" s="119">
        <v>578532591.20000005</v>
      </c>
      <c r="K615" s="121">
        <v>43202</v>
      </c>
      <c r="L615" s="119">
        <v>48643</v>
      </c>
      <c r="M615" s="119" t="s">
        <v>2664</v>
      </c>
    </row>
    <row r="616" spans="1:13">
      <c r="A616" s="119" t="s">
        <v>1073</v>
      </c>
      <c r="B616" s="119" t="s">
        <v>395</v>
      </c>
      <c r="C616" s="119">
        <v>496.85</v>
      </c>
      <c r="D616" s="119">
        <v>496.85</v>
      </c>
      <c r="E616" s="119">
        <v>489.7</v>
      </c>
      <c r="F616" s="119">
        <v>493.05</v>
      </c>
      <c r="G616" s="119">
        <v>494.6</v>
      </c>
      <c r="H616" s="119">
        <v>491.95</v>
      </c>
      <c r="I616" s="119">
        <v>8301</v>
      </c>
      <c r="J616" s="119">
        <v>4079977.95</v>
      </c>
      <c r="K616" s="121">
        <v>43202</v>
      </c>
      <c r="L616" s="119">
        <v>219</v>
      </c>
      <c r="M616" s="119" t="s">
        <v>1074</v>
      </c>
    </row>
    <row r="617" spans="1:13">
      <c r="A617" s="119" t="s">
        <v>2265</v>
      </c>
      <c r="B617" s="119" t="s">
        <v>395</v>
      </c>
      <c r="C617" s="119">
        <v>347.05</v>
      </c>
      <c r="D617" s="119">
        <v>348.5</v>
      </c>
      <c r="E617" s="119">
        <v>346.92</v>
      </c>
      <c r="F617" s="119">
        <v>347.38</v>
      </c>
      <c r="G617" s="119">
        <v>348.5</v>
      </c>
      <c r="H617" s="119">
        <v>349</v>
      </c>
      <c r="I617" s="119">
        <v>769</v>
      </c>
      <c r="J617" s="119">
        <v>267056.19</v>
      </c>
      <c r="K617" s="121">
        <v>43202</v>
      </c>
      <c r="L617" s="119">
        <v>15</v>
      </c>
      <c r="M617" s="119" t="s">
        <v>2266</v>
      </c>
    </row>
    <row r="618" spans="1:13">
      <c r="A618" s="119" t="s">
        <v>191</v>
      </c>
      <c r="B618" s="119" t="s">
        <v>395</v>
      </c>
      <c r="C618" s="119">
        <v>339.2</v>
      </c>
      <c r="D618" s="119">
        <v>341.55</v>
      </c>
      <c r="E618" s="119">
        <v>335.95</v>
      </c>
      <c r="F618" s="119">
        <v>340.7</v>
      </c>
      <c r="G618" s="119">
        <v>341</v>
      </c>
      <c r="H618" s="119">
        <v>337.45</v>
      </c>
      <c r="I618" s="119">
        <v>2136706</v>
      </c>
      <c r="J618" s="119">
        <v>723088692.79999995</v>
      </c>
      <c r="K618" s="121">
        <v>43202</v>
      </c>
      <c r="L618" s="119">
        <v>32375</v>
      </c>
      <c r="M618" s="119" t="s">
        <v>1075</v>
      </c>
    </row>
    <row r="619" spans="1:13">
      <c r="A619" s="119" t="s">
        <v>95</v>
      </c>
      <c r="B619" s="119" t="s">
        <v>395</v>
      </c>
      <c r="C619" s="119">
        <v>1129.45</v>
      </c>
      <c r="D619" s="119">
        <v>1172.75</v>
      </c>
      <c r="E619" s="119">
        <v>1125</v>
      </c>
      <c r="F619" s="119">
        <v>1162.5999999999999</v>
      </c>
      <c r="G619" s="119">
        <v>1164.05</v>
      </c>
      <c r="H619" s="119">
        <v>1124.25</v>
      </c>
      <c r="I619" s="119">
        <v>8522183</v>
      </c>
      <c r="J619" s="119">
        <v>9866189146.6499996</v>
      </c>
      <c r="K619" s="121">
        <v>43202</v>
      </c>
      <c r="L619" s="119">
        <v>216130</v>
      </c>
      <c r="M619" s="119" t="s">
        <v>1076</v>
      </c>
    </row>
    <row r="620" spans="1:13">
      <c r="A620" s="119" t="s">
        <v>1077</v>
      </c>
      <c r="B620" s="119" t="s">
        <v>395</v>
      </c>
      <c r="C620" s="119">
        <v>682.9</v>
      </c>
      <c r="D620" s="119">
        <v>687.7</v>
      </c>
      <c r="E620" s="119">
        <v>676.3</v>
      </c>
      <c r="F620" s="119">
        <v>679.15</v>
      </c>
      <c r="G620" s="119">
        <v>678</v>
      </c>
      <c r="H620" s="119">
        <v>679.5</v>
      </c>
      <c r="I620" s="119">
        <v>12060</v>
      </c>
      <c r="J620" s="119">
        <v>8216093.5</v>
      </c>
      <c r="K620" s="121">
        <v>43202</v>
      </c>
      <c r="L620" s="119">
        <v>502</v>
      </c>
      <c r="M620" s="119" t="s">
        <v>1078</v>
      </c>
    </row>
    <row r="621" spans="1:13">
      <c r="A621" s="119" t="s">
        <v>1080</v>
      </c>
      <c r="B621" s="119" t="s">
        <v>395</v>
      </c>
      <c r="C621" s="119">
        <v>264.45</v>
      </c>
      <c r="D621" s="119">
        <v>277.60000000000002</v>
      </c>
      <c r="E621" s="119">
        <v>262.05</v>
      </c>
      <c r="F621" s="119">
        <v>273.95</v>
      </c>
      <c r="G621" s="119">
        <v>272.7</v>
      </c>
      <c r="H621" s="119">
        <v>263.05</v>
      </c>
      <c r="I621" s="119">
        <v>234006</v>
      </c>
      <c r="J621" s="119">
        <v>64168257.200000003</v>
      </c>
      <c r="K621" s="121">
        <v>43202</v>
      </c>
      <c r="L621" s="119">
        <v>4678</v>
      </c>
      <c r="M621" s="119" t="s">
        <v>1081</v>
      </c>
    </row>
    <row r="622" spans="1:13">
      <c r="A622" s="119" t="s">
        <v>1082</v>
      </c>
      <c r="B622" s="119" t="s">
        <v>395</v>
      </c>
      <c r="C622" s="119">
        <v>115.55</v>
      </c>
      <c r="D622" s="119">
        <v>117.9</v>
      </c>
      <c r="E622" s="119">
        <v>115.55</v>
      </c>
      <c r="F622" s="119">
        <v>117.5</v>
      </c>
      <c r="G622" s="119">
        <v>117.2</v>
      </c>
      <c r="H622" s="119">
        <v>117.05</v>
      </c>
      <c r="I622" s="119">
        <v>96374</v>
      </c>
      <c r="J622" s="119">
        <v>11297093.449999999</v>
      </c>
      <c r="K622" s="121">
        <v>43202</v>
      </c>
      <c r="L622" s="119">
        <v>897</v>
      </c>
      <c r="M622" s="119" t="s">
        <v>1083</v>
      </c>
    </row>
    <row r="623" spans="1:13">
      <c r="A623" s="119" t="s">
        <v>1084</v>
      </c>
      <c r="B623" s="119" t="s">
        <v>395</v>
      </c>
      <c r="C623" s="119">
        <v>750.9</v>
      </c>
      <c r="D623" s="119">
        <v>755</v>
      </c>
      <c r="E623" s="119">
        <v>735</v>
      </c>
      <c r="F623" s="119">
        <v>738.9</v>
      </c>
      <c r="G623" s="119">
        <v>739.9</v>
      </c>
      <c r="H623" s="119">
        <v>744.7</v>
      </c>
      <c r="I623" s="119">
        <v>15875</v>
      </c>
      <c r="J623" s="119">
        <v>11793417.35</v>
      </c>
      <c r="K623" s="121">
        <v>43202</v>
      </c>
      <c r="L623" s="119">
        <v>695</v>
      </c>
      <c r="M623" s="119" t="s">
        <v>1085</v>
      </c>
    </row>
    <row r="624" spans="1:13">
      <c r="A624" s="119" t="s">
        <v>1086</v>
      </c>
      <c r="B624" s="119" t="s">
        <v>395</v>
      </c>
      <c r="C624" s="119">
        <v>168.2</v>
      </c>
      <c r="D624" s="119">
        <v>172.8</v>
      </c>
      <c r="E624" s="119">
        <v>168.2</v>
      </c>
      <c r="F624" s="119">
        <v>170.55</v>
      </c>
      <c r="G624" s="119">
        <v>170.35</v>
      </c>
      <c r="H624" s="119">
        <v>169.4</v>
      </c>
      <c r="I624" s="119">
        <v>163636</v>
      </c>
      <c r="J624" s="119">
        <v>27975845.449999999</v>
      </c>
      <c r="K624" s="121">
        <v>43202</v>
      </c>
      <c r="L624" s="119">
        <v>2551</v>
      </c>
      <c r="M624" s="119" t="s">
        <v>1087</v>
      </c>
    </row>
    <row r="625" spans="1:13">
      <c r="A625" s="119" t="s">
        <v>3048</v>
      </c>
      <c r="B625" s="119" t="s">
        <v>395</v>
      </c>
      <c r="C625" s="119">
        <v>79</v>
      </c>
      <c r="D625" s="119">
        <v>79.900000000000006</v>
      </c>
      <c r="E625" s="119">
        <v>76.5</v>
      </c>
      <c r="F625" s="119">
        <v>77</v>
      </c>
      <c r="G625" s="119">
        <v>77.25</v>
      </c>
      <c r="H625" s="119">
        <v>79</v>
      </c>
      <c r="I625" s="119">
        <v>7546</v>
      </c>
      <c r="J625" s="119">
        <v>584176.94999999995</v>
      </c>
      <c r="K625" s="121">
        <v>43202</v>
      </c>
      <c r="L625" s="119">
        <v>79</v>
      </c>
      <c r="M625" s="119" t="s">
        <v>3049</v>
      </c>
    </row>
    <row r="626" spans="1:13">
      <c r="A626" s="119" t="s">
        <v>96</v>
      </c>
      <c r="B626" s="119" t="s">
        <v>395</v>
      </c>
      <c r="C626" s="119">
        <v>17.95</v>
      </c>
      <c r="D626" s="119">
        <v>18.2</v>
      </c>
      <c r="E626" s="119">
        <v>17.899999999999999</v>
      </c>
      <c r="F626" s="119">
        <v>17.95</v>
      </c>
      <c r="G626" s="119">
        <v>17.95</v>
      </c>
      <c r="H626" s="119">
        <v>17.95</v>
      </c>
      <c r="I626" s="119">
        <v>396291</v>
      </c>
      <c r="J626" s="119">
        <v>7130321.4000000004</v>
      </c>
      <c r="K626" s="121">
        <v>43202</v>
      </c>
      <c r="L626" s="119">
        <v>1044</v>
      </c>
      <c r="M626" s="119" t="s">
        <v>1088</v>
      </c>
    </row>
    <row r="627" spans="1:13">
      <c r="A627" s="119" t="s">
        <v>97</v>
      </c>
      <c r="B627" s="119" t="s">
        <v>395</v>
      </c>
      <c r="C627" s="119">
        <v>163</v>
      </c>
      <c r="D627" s="119">
        <v>170.4</v>
      </c>
      <c r="E627" s="119">
        <v>159</v>
      </c>
      <c r="F627" s="119">
        <v>168.25</v>
      </c>
      <c r="G627" s="119">
        <v>167.9</v>
      </c>
      <c r="H627" s="119">
        <v>167.35</v>
      </c>
      <c r="I627" s="119">
        <v>28397376</v>
      </c>
      <c r="J627" s="119">
        <v>4721523764.9499998</v>
      </c>
      <c r="K627" s="121">
        <v>43202</v>
      </c>
      <c r="L627" s="119">
        <v>156678</v>
      </c>
      <c r="M627" s="119" t="s">
        <v>1089</v>
      </c>
    </row>
    <row r="628" spans="1:13">
      <c r="A628" s="119" t="s">
        <v>3050</v>
      </c>
      <c r="B628" s="119" t="s">
        <v>395</v>
      </c>
      <c r="C628" s="119">
        <v>90</v>
      </c>
      <c r="D628" s="119">
        <v>90</v>
      </c>
      <c r="E628" s="119">
        <v>87.25</v>
      </c>
      <c r="F628" s="119">
        <v>87.55</v>
      </c>
      <c r="G628" s="119">
        <v>87.7</v>
      </c>
      <c r="H628" s="119">
        <v>88.9</v>
      </c>
      <c r="I628" s="119">
        <v>112683</v>
      </c>
      <c r="J628" s="119">
        <v>9918296.5999999996</v>
      </c>
      <c r="K628" s="121">
        <v>43202</v>
      </c>
      <c r="L628" s="119">
        <v>771</v>
      </c>
      <c r="M628" s="119" t="s">
        <v>3051</v>
      </c>
    </row>
    <row r="629" spans="1:13">
      <c r="A629" s="119" t="s">
        <v>1090</v>
      </c>
      <c r="B629" s="119" t="s">
        <v>395</v>
      </c>
      <c r="C629" s="119">
        <v>311.3</v>
      </c>
      <c r="D629" s="119">
        <v>318</v>
      </c>
      <c r="E629" s="119">
        <v>308.10000000000002</v>
      </c>
      <c r="F629" s="119">
        <v>310</v>
      </c>
      <c r="G629" s="119">
        <v>309.5</v>
      </c>
      <c r="H629" s="119">
        <v>312.25</v>
      </c>
      <c r="I629" s="119">
        <v>33947</v>
      </c>
      <c r="J629" s="119">
        <v>10610734.5</v>
      </c>
      <c r="K629" s="121">
        <v>43202</v>
      </c>
      <c r="L629" s="119">
        <v>2019</v>
      </c>
      <c r="M629" s="119" t="s">
        <v>1091</v>
      </c>
    </row>
    <row r="630" spans="1:13">
      <c r="A630" s="119" t="s">
        <v>201</v>
      </c>
      <c r="B630" s="119" t="s">
        <v>395</v>
      </c>
      <c r="C630" s="119">
        <v>697.8</v>
      </c>
      <c r="D630" s="119">
        <v>719</v>
      </c>
      <c r="E630" s="119">
        <v>692.85</v>
      </c>
      <c r="F630" s="119">
        <v>710.9</v>
      </c>
      <c r="G630" s="119">
        <v>709.7</v>
      </c>
      <c r="H630" s="119">
        <v>693.45</v>
      </c>
      <c r="I630" s="119">
        <v>604482</v>
      </c>
      <c r="J630" s="119">
        <v>426920257.80000001</v>
      </c>
      <c r="K630" s="121">
        <v>43202</v>
      </c>
      <c r="L630" s="119">
        <v>16281</v>
      </c>
      <c r="M630" s="119" t="s">
        <v>1092</v>
      </c>
    </row>
    <row r="631" spans="1:13">
      <c r="A631" s="119" t="s">
        <v>98</v>
      </c>
      <c r="B631" s="119" t="s">
        <v>395</v>
      </c>
      <c r="C631" s="119">
        <v>279.7</v>
      </c>
      <c r="D631" s="119">
        <v>280.45</v>
      </c>
      <c r="E631" s="119">
        <v>270.64999999999998</v>
      </c>
      <c r="F631" s="119">
        <v>272.8</v>
      </c>
      <c r="G631" s="119">
        <v>271.95</v>
      </c>
      <c r="H631" s="119">
        <v>280.64999999999998</v>
      </c>
      <c r="I631" s="119">
        <v>7491341</v>
      </c>
      <c r="J631" s="119">
        <v>2062519439.0999999</v>
      </c>
      <c r="K631" s="121">
        <v>43202</v>
      </c>
      <c r="L631" s="119">
        <v>66002</v>
      </c>
      <c r="M631" s="119" t="s">
        <v>1093</v>
      </c>
    </row>
    <row r="632" spans="1:13">
      <c r="A632" s="119" t="s">
        <v>3341</v>
      </c>
      <c r="B632" s="119" t="s">
        <v>395</v>
      </c>
      <c r="C632" s="119">
        <v>419</v>
      </c>
      <c r="D632" s="119">
        <v>419.5</v>
      </c>
      <c r="E632" s="119">
        <v>408</v>
      </c>
      <c r="F632" s="119">
        <v>408.4</v>
      </c>
      <c r="G632" s="119">
        <v>408</v>
      </c>
      <c r="H632" s="119">
        <v>419.1</v>
      </c>
      <c r="I632" s="119">
        <v>288649</v>
      </c>
      <c r="J632" s="119">
        <v>118883275.05</v>
      </c>
      <c r="K632" s="121">
        <v>43202</v>
      </c>
      <c r="L632" s="119">
        <v>8868</v>
      </c>
      <c r="M632" s="119" t="s">
        <v>3342</v>
      </c>
    </row>
    <row r="633" spans="1:13">
      <c r="A633" s="119" t="s">
        <v>1094</v>
      </c>
      <c r="B633" s="119" t="s">
        <v>395</v>
      </c>
      <c r="C633" s="119">
        <v>688.7</v>
      </c>
      <c r="D633" s="119">
        <v>690.75</v>
      </c>
      <c r="E633" s="119">
        <v>650</v>
      </c>
      <c r="F633" s="119">
        <v>669.9</v>
      </c>
      <c r="G633" s="119">
        <v>667</v>
      </c>
      <c r="H633" s="119">
        <v>690.4</v>
      </c>
      <c r="I633" s="119">
        <v>137033</v>
      </c>
      <c r="J633" s="119">
        <v>92411439.200000003</v>
      </c>
      <c r="K633" s="121">
        <v>43202</v>
      </c>
      <c r="L633" s="119">
        <v>1524</v>
      </c>
      <c r="M633" s="119" t="s">
        <v>1095</v>
      </c>
    </row>
    <row r="634" spans="1:13">
      <c r="A634" s="119" t="s">
        <v>3052</v>
      </c>
      <c r="B634" s="119" t="s">
        <v>395</v>
      </c>
      <c r="C634" s="119">
        <v>9.9499999999999993</v>
      </c>
      <c r="D634" s="119">
        <v>10.15</v>
      </c>
      <c r="E634" s="119">
        <v>9.5</v>
      </c>
      <c r="F634" s="119">
        <v>9.6999999999999993</v>
      </c>
      <c r="G634" s="119">
        <v>9.6999999999999993</v>
      </c>
      <c r="H634" s="119">
        <v>9.6999999999999993</v>
      </c>
      <c r="I634" s="119">
        <v>214776</v>
      </c>
      <c r="J634" s="119">
        <v>2146955.85</v>
      </c>
      <c r="K634" s="121">
        <v>43202</v>
      </c>
      <c r="L634" s="119">
        <v>354</v>
      </c>
      <c r="M634" s="119" t="s">
        <v>3053</v>
      </c>
    </row>
    <row r="635" spans="1:13">
      <c r="A635" s="119" t="s">
        <v>99</v>
      </c>
      <c r="B635" s="119" t="s">
        <v>395</v>
      </c>
      <c r="C635" s="119">
        <v>265.10000000000002</v>
      </c>
      <c r="D635" s="119">
        <v>265.14999999999998</v>
      </c>
      <c r="E635" s="119">
        <v>261.39999999999998</v>
      </c>
      <c r="F635" s="119">
        <v>261.95</v>
      </c>
      <c r="G635" s="119">
        <v>262.14999999999998</v>
      </c>
      <c r="H635" s="119">
        <v>265.14999999999998</v>
      </c>
      <c r="I635" s="119">
        <v>6125006</v>
      </c>
      <c r="J635" s="119">
        <v>1608254077.75</v>
      </c>
      <c r="K635" s="121">
        <v>43202</v>
      </c>
      <c r="L635" s="119">
        <v>61995</v>
      </c>
      <c r="M635" s="119" t="s">
        <v>1096</v>
      </c>
    </row>
    <row r="636" spans="1:13">
      <c r="A636" s="119" t="s">
        <v>2355</v>
      </c>
      <c r="B636" s="119" t="s">
        <v>395</v>
      </c>
      <c r="C636" s="119">
        <v>480</v>
      </c>
      <c r="D636" s="119">
        <v>480</v>
      </c>
      <c r="E636" s="119">
        <v>464.4</v>
      </c>
      <c r="F636" s="119">
        <v>466.85</v>
      </c>
      <c r="G636" s="119">
        <v>467</v>
      </c>
      <c r="H636" s="119">
        <v>482.4</v>
      </c>
      <c r="I636" s="119">
        <v>36910</v>
      </c>
      <c r="J636" s="119">
        <v>17394065.199999999</v>
      </c>
      <c r="K636" s="121">
        <v>43202</v>
      </c>
      <c r="L636" s="119">
        <v>1861</v>
      </c>
      <c r="M636" s="119" t="s">
        <v>2356</v>
      </c>
    </row>
    <row r="637" spans="1:13">
      <c r="A637" s="119" t="s">
        <v>1097</v>
      </c>
      <c r="B637" s="119" t="s">
        <v>395</v>
      </c>
      <c r="C637" s="119">
        <v>169.2</v>
      </c>
      <c r="D637" s="119">
        <v>170.25</v>
      </c>
      <c r="E637" s="119">
        <v>166.5</v>
      </c>
      <c r="F637" s="119">
        <v>167.25</v>
      </c>
      <c r="G637" s="119">
        <v>166.5</v>
      </c>
      <c r="H637" s="119">
        <v>169.7</v>
      </c>
      <c r="I637" s="119">
        <v>29525</v>
      </c>
      <c r="J637" s="119">
        <v>4957107.6500000004</v>
      </c>
      <c r="K637" s="121">
        <v>43202</v>
      </c>
      <c r="L637" s="119">
        <v>697</v>
      </c>
      <c r="M637" s="119" t="s">
        <v>1098</v>
      </c>
    </row>
    <row r="638" spans="1:13">
      <c r="A638" s="119" t="s">
        <v>1099</v>
      </c>
      <c r="B638" s="119" t="s">
        <v>395</v>
      </c>
      <c r="C638" s="119">
        <v>125.5</v>
      </c>
      <c r="D638" s="119">
        <v>137.80000000000001</v>
      </c>
      <c r="E638" s="119">
        <v>122.95</v>
      </c>
      <c r="F638" s="119">
        <v>132.25</v>
      </c>
      <c r="G638" s="119">
        <v>132.5</v>
      </c>
      <c r="H638" s="119">
        <v>125.55</v>
      </c>
      <c r="I638" s="119">
        <v>4708600</v>
      </c>
      <c r="J638" s="119">
        <v>624335493.14999998</v>
      </c>
      <c r="K638" s="121">
        <v>43202</v>
      </c>
      <c r="L638" s="119">
        <v>33875</v>
      </c>
      <c r="M638" s="119" t="s">
        <v>1100</v>
      </c>
    </row>
    <row r="639" spans="1:13">
      <c r="A639" s="119" t="s">
        <v>1101</v>
      </c>
      <c r="B639" s="119" t="s">
        <v>395</v>
      </c>
      <c r="C639" s="119">
        <v>19.350000000000001</v>
      </c>
      <c r="D639" s="119">
        <v>19.55</v>
      </c>
      <c r="E639" s="119">
        <v>19.100000000000001</v>
      </c>
      <c r="F639" s="119">
        <v>19.2</v>
      </c>
      <c r="G639" s="119">
        <v>19.3</v>
      </c>
      <c r="H639" s="119">
        <v>19.2</v>
      </c>
      <c r="I639" s="119">
        <v>378952</v>
      </c>
      <c r="J639" s="119">
        <v>7318992.1500000004</v>
      </c>
      <c r="K639" s="121">
        <v>43202</v>
      </c>
      <c r="L639" s="119">
        <v>738</v>
      </c>
      <c r="M639" s="119" t="s">
        <v>1102</v>
      </c>
    </row>
    <row r="640" spans="1:13">
      <c r="A640" s="119" t="s">
        <v>1103</v>
      </c>
      <c r="B640" s="119" t="s">
        <v>395</v>
      </c>
      <c r="C640" s="119">
        <v>208.9</v>
      </c>
      <c r="D640" s="119">
        <v>208.9</v>
      </c>
      <c r="E640" s="119">
        <v>200</v>
      </c>
      <c r="F640" s="119">
        <v>201.95</v>
      </c>
      <c r="G640" s="119">
        <v>200</v>
      </c>
      <c r="H640" s="119">
        <v>202.85</v>
      </c>
      <c r="I640" s="119">
        <v>4155</v>
      </c>
      <c r="J640" s="119">
        <v>840904.85</v>
      </c>
      <c r="K640" s="121">
        <v>43202</v>
      </c>
      <c r="L640" s="119">
        <v>56</v>
      </c>
      <c r="M640" s="119" t="s">
        <v>1104</v>
      </c>
    </row>
    <row r="641" spans="1:13">
      <c r="A641" s="119" t="s">
        <v>3054</v>
      </c>
      <c r="B641" s="119" t="s">
        <v>395</v>
      </c>
      <c r="C641" s="119">
        <v>4.0999999999999996</v>
      </c>
      <c r="D641" s="119">
        <v>4.0999999999999996</v>
      </c>
      <c r="E641" s="119">
        <v>3.8</v>
      </c>
      <c r="F641" s="119">
        <v>3.85</v>
      </c>
      <c r="G641" s="119">
        <v>3.8</v>
      </c>
      <c r="H641" s="119">
        <v>4.05</v>
      </c>
      <c r="I641" s="119">
        <v>688310</v>
      </c>
      <c r="J641" s="119">
        <v>2707115.7</v>
      </c>
      <c r="K641" s="121">
        <v>43202</v>
      </c>
      <c r="L641" s="119">
        <v>459</v>
      </c>
      <c r="M641" s="119" t="s">
        <v>3055</v>
      </c>
    </row>
    <row r="642" spans="1:13">
      <c r="A642" s="119" t="s">
        <v>3228</v>
      </c>
      <c r="B642" s="119" t="s">
        <v>395</v>
      </c>
      <c r="C642" s="119">
        <v>2844.05</v>
      </c>
      <c r="D642" s="119">
        <v>2860.05</v>
      </c>
      <c r="E642" s="119">
        <v>2844.05</v>
      </c>
      <c r="F642" s="119">
        <v>2860</v>
      </c>
      <c r="G642" s="119">
        <v>2860</v>
      </c>
      <c r="H642" s="119">
        <v>2835</v>
      </c>
      <c r="I642" s="119">
        <v>95</v>
      </c>
      <c r="J642" s="119">
        <v>271571.45</v>
      </c>
      <c r="K642" s="121">
        <v>43202</v>
      </c>
      <c r="L642" s="119">
        <v>11</v>
      </c>
      <c r="M642" s="119" t="s">
        <v>3229</v>
      </c>
    </row>
    <row r="643" spans="1:13">
      <c r="A643" s="119" t="s">
        <v>2813</v>
      </c>
      <c r="B643" s="119" t="s">
        <v>395</v>
      </c>
      <c r="C643" s="119">
        <v>114.25</v>
      </c>
      <c r="D643" s="119">
        <v>115.4</v>
      </c>
      <c r="E643" s="119">
        <v>110.25</v>
      </c>
      <c r="F643" s="119">
        <v>110.6</v>
      </c>
      <c r="G643" s="119">
        <v>110.5</v>
      </c>
      <c r="H643" s="119">
        <v>113.5</v>
      </c>
      <c r="I643" s="119">
        <v>194906</v>
      </c>
      <c r="J643" s="119">
        <v>21898789.800000001</v>
      </c>
      <c r="K643" s="121">
        <v>43202</v>
      </c>
      <c r="L643" s="119">
        <v>1785</v>
      </c>
      <c r="M643" s="119" t="s">
        <v>2814</v>
      </c>
    </row>
    <row r="644" spans="1:13">
      <c r="A644" s="119" t="s">
        <v>202</v>
      </c>
      <c r="B644" s="119" t="s">
        <v>395</v>
      </c>
      <c r="C644" s="119">
        <v>58.6</v>
      </c>
      <c r="D644" s="119">
        <v>60.75</v>
      </c>
      <c r="E644" s="119">
        <v>58</v>
      </c>
      <c r="F644" s="119">
        <v>60.35</v>
      </c>
      <c r="G644" s="119">
        <v>60.15</v>
      </c>
      <c r="H644" s="119">
        <v>58.05</v>
      </c>
      <c r="I644" s="119">
        <v>874815</v>
      </c>
      <c r="J644" s="119">
        <v>52465678.399999999</v>
      </c>
      <c r="K644" s="121">
        <v>43202</v>
      </c>
      <c r="L644" s="119">
        <v>5322</v>
      </c>
      <c r="M644" s="119" t="s">
        <v>1105</v>
      </c>
    </row>
    <row r="645" spans="1:13">
      <c r="A645" s="119" t="s">
        <v>1106</v>
      </c>
      <c r="B645" s="119" t="s">
        <v>395</v>
      </c>
      <c r="C645" s="119">
        <v>170.6</v>
      </c>
      <c r="D645" s="119">
        <v>172.65</v>
      </c>
      <c r="E645" s="119">
        <v>170.5</v>
      </c>
      <c r="F645" s="119">
        <v>170.95</v>
      </c>
      <c r="G645" s="119">
        <v>170.85</v>
      </c>
      <c r="H645" s="119">
        <v>171.3</v>
      </c>
      <c r="I645" s="119">
        <v>58789</v>
      </c>
      <c r="J645" s="119">
        <v>10081179.9</v>
      </c>
      <c r="K645" s="121">
        <v>43202</v>
      </c>
      <c r="L645" s="119">
        <v>524</v>
      </c>
      <c r="M645" s="119" t="s">
        <v>1107</v>
      </c>
    </row>
    <row r="646" spans="1:13">
      <c r="A646" s="119" t="s">
        <v>1108</v>
      </c>
      <c r="B646" s="119" t="s">
        <v>395</v>
      </c>
      <c r="C646" s="119">
        <v>30.9</v>
      </c>
      <c r="D646" s="119">
        <v>31.55</v>
      </c>
      <c r="E646" s="119">
        <v>30.2</v>
      </c>
      <c r="F646" s="119">
        <v>30.45</v>
      </c>
      <c r="G646" s="119">
        <v>30.7</v>
      </c>
      <c r="H646" s="119">
        <v>30.9</v>
      </c>
      <c r="I646" s="119">
        <v>9506</v>
      </c>
      <c r="J646" s="119">
        <v>290726.90000000002</v>
      </c>
      <c r="K646" s="121">
        <v>43202</v>
      </c>
      <c r="L646" s="119">
        <v>167</v>
      </c>
      <c r="M646" s="119" t="s">
        <v>1109</v>
      </c>
    </row>
    <row r="647" spans="1:13">
      <c r="A647" s="119" t="s">
        <v>3056</v>
      </c>
      <c r="B647" s="119" t="s">
        <v>395</v>
      </c>
      <c r="C647" s="119">
        <v>14</v>
      </c>
      <c r="D647" s="119">
        <v>14.45</v>
      </c>
      <c r="E647" s="119">
        <v>13.05</v>
      </c>
      <c r="F647" s="119">
        <v>13.75</v>
      </c>
      <c r="G647" s="119">
        <v>14.25</v>
      </c>
      <c r="H647" s="119">
        <v>14.05</v>
      </c>
      <c r="I647" s="119">
        <v>27911</v>
      </c>
      <c r="J647" s="119">
        <v>392455.6</v>
      </c>
      <c r="K647" s="121">
        <v>43202</v>
      </c>
      <c r="L647" s="119">
        <v>81</v>
      </c>
      <c r="M647" s="119" t="s">
        <v>3057</v>
      </c>
    </row>
    <row r="648" spans="1:13">
      <c r="A648" s="119" t="s">
        <v>1110</v>
      </c>
      <c r="B648" s="119" t="s">
        <v>395</v>
      </c>
      <c r="C648" s="119">
        <v>157.6</v>
      </c>
      <c r="D648" s="119">
        <v>157.69999999999999</v>
      </c>
      <c r="E648" s="119">
        <v>152.6</v>
      </c>
      <c r="F648" s="119">
        <v>154.65</v>
      </c>
      <c r="G648" s="119">
        <v>154.5</v>
      </c>
      <c r="H648" s="119">
        <v>157.9</v>
      </c>
      <c r="I648" s="119">
        <v>1472323</v>
      </c>
      <c r="J648" s="119">
        <v>229054342.30000001</v>
      </c>
      <c r="K648" s="121">
        <v>43202</v>
      </c>
      <c r="L648" s="119">
        <v>13986</v>
      </c>
      <c r="M648" s="119" t="s">
        <v>1111</v>
      </c>
    </row>
    <row r="649" spans="1:13">
      <c r="A649" s="119" t="s">
        <v>1112</v>
      </c>
      <c r="B649" s="119" t="s">
        <v>395</v>
      </c>
      <c r="C649" s="119">
        <v>84.7</v>
      </c>
      <c r="D649" s="119">
        <v>87.7</v>
      </c>
      <c r="E649" s="119">
        <v>83.6</v>
      </c>
      <c r="F649" s="119">
        <v>85.7</v>
      </c>
      <c r="G649" s="119">
        <v>85.6</v>
      </c>
      <c r="H649" s="119">
        <v>84.65</v>
      </c>
      <c r="I649" s="119">
        <v>1119440</v>
      </c>
      <c r="J649" s="119">
        <v>96419660.349999994</v>
      </c>
      <c r="K649" s="121">
        <v>43202</v>
      </c>
      <c r="L649" s="119">
        <v>5706</v>
      </c>
      <c r="M649" s="119" t="s">
        <v>2707</v>
      </c>
    </row>
    <row r="650" spans="1:13">
      <c r="A650" s="119" t="s">
        <v>1113</v>
      </c>
      <c r="B650" s="119" t="s">
        <v>395</v>
      </c>
      <c r="C650" s="119">
        <v>328.8</v>
      </c>
      <c r="D650" s="119">
        <v>335.85</v>
      </c>
      <c r="E650" s="119">
        <v>318.85000000000002</v>
      </c>
      <c r="F650" s="119">
        <v>321.75</v>
      </c>
      <c r="G650" s="119">
        <v>322</v>
      </c>
      <c r="H650" s="119">
        <v>331.4</v>
      </c>
      <c r="I650" s="119">
        <v>12960</v>
      </c>
      <c r="J650" s="119">
        <v>4193464.4</v>
      </c>
      <c r="K650" s="121">
        <v>43202</v>
      </c>
      <c r="L650" s="119">
        <v>597</v>
      </c>
      <c r="M650" s="119" t="s">
        <v>1114</v>
      </c>
    </row>
    <row r="651" spans="1:13">
      <c r="A651" s="119" t="s">
        <v>1115</v>
      </c>
      <c r="B651" s="119" t="s">
        <v>395</v>
      </c>
      <c r="C651" s="119">
        <v>479.4</v>
      </c>
      <c r="D651" s="119">
        <v>526.54999999999995</v>
      </c>
      <c r="E651" s="119">
        <v>477</v>
      </c>
      <c r="F651" s="119">
        <v>510.7</v>
      </c>
      <c r="G651" s="119">
        <v>512.79999999999995</v>
      </c>
      <c r="H651" s="119">
        <v>479.45</v>
      </c>
      <c r="I651" s="119">
        <v>251734</v>
      </c>
      <c r="J651" s="119">
        <v>127974652.15000001</v>
      </c>
      <c r="K651" s="121">
        <v>43202</v>
      </c>
      <c r="L651" s="119">
        <v>9238</v>
      </c>
      <c r="M651" s="119" t="s">
        <v>1116</v>
      </c>
    </row>
    <row r="652" spans="1:13">
      <c r="A652" s="119" t="s">
        <v>3058</v>
      </c>
      <c r="B652" s="119" t="s">
        <v>395</v>
      </c>
      <c r="C652" s="119">
        <v>7.75</v>
      </c>
      <c r="D652" s="119">
        <v>8.1999999999999993</v>
      </c>
      <c r="E652" s="119">
        <v>7.75</v>
      </c>
      <c r="F652" s="119">
        <v>7.8</v>
      </c>
      <c r="G652" s="119">
        <v>7.9</v>
      </c>
      <c r="H652" s="119">
        <v>7.9</v>
      </c>
      <c r="I652" s="119">
        <v>37334</v>
      </c>
      <c r="J652" s="119">
        <v>294810.25</v>
      </c>
      <c r="K652" s="121">
        <v>43202</v>
      </c>
      <c r="L652" s="119">
        <v>100</v>
      </c>
      <c r="M652" s="119" t="s">
        <v>3059</v>
      </c>
    </row>
    <row r="653" spans="1:13">
      <c r="A653" s="119" t="s">
        <v>3060</v>
      </c>
      <c r="B653" s="119" t="s">
        <v>395</v>
      </c>
      <c r="C653" s="119">
        <v>98.25</v>
      </c>
      <c r="D653" s="119">
        <v>103.5</v>
      </c>
      <c r="E653" s="119">
        <v>98.15</v>
      </c>
      <c r="F653" s="119">
        <v>98.4</v>
      </c>
      <c r="G653" s="119">
        <v>98.2</v>
      </c>
      <c r="H653" s="119">
        <v>97.55</v>
      </c>
      <c r="I653" s="119">
        <v>385945</v>
      </c>
      <c r="J653" s="119">
        <v>38731667.649999999</v>
      </c>
      <c r="K653" s="121">
        <v>43202</v>
      </c>
      <c r="L653" s="119">
        <v>3584</v>
      </c>
      <c r="M653" s="119" t="s">
        <v>3061</v>
      </c>
    </row>
    <row r="654" spans="1:13">
      <c r="A654" s="119" t="s">
        <v>1117</v>
      </c>
      <c r="B654" s="119" t="s">
        <v>395</v>
      </c>
      <c r="C654" s="119">
        <v>314</v>
      </c>
      <c r="D654" s="119">
        <v>314.10000000000002</v>
      </c>
      <c r="E654" s="119">
        <v>311.64999999999998</v>
      </c>
      <c r="F654" s="119">
        <v>312.39999999999998</v>
      </c>
      <c r="G654" s="119">
        <v>312.05</v>
      </c>
      <c r="H654" s="119">
        <v>313.55</v>
      </c>
      <c r="I654" s="119">
        <v>36874</v>
      </c>
      <c r="J654" s="119">
        <v>11511491.050000001</v>
      </c>
      <c r="K654" s="121">
        <v>43202</v>
      </c>
      <c r="L654" s="119">
        <v>558</v>
      </c>
      <c r="M654" s="119" t="s">
        <v>1118</v>
      </c>
    </row>
    <row r="655" spans="1:13">
      <c r="A655" s="119" t="s">
        <v>1119</v>
      </c>
      <c r="B655" s="119" t="s">
        <v>395</v>
      </c>
      <c r="C655" s="119">
        <v>109.95</v>
      </c>
      <c r="D655" s="119">
        <v>110.3</v>
      </c>
      <c r="E655" s="119">
        <v>107.6</v>
      </c>
      <c r="F655" s="119">
        <v>110.3</v>
      </c>
      <c r="G655" s="119">
        <v>110.3</v>
      </c>
      <c r="H655" s="119">
        <v>105.05</v>
      </c>
      <c r="I655" s="119">
        <v>211695</v>
      </c>
      <c r="J655" s="119">
        <v>23221128.600000001</v>
      </c>
      <c r="K655" s="121">
        <v>43202</v>
      </c>
      <c r="L655" s="119">
        <v>1444</v>
      </c>
      <c r="M655" s="119" t="s">
        <v>1120</v>
      </c>
    </row>
    <row r="656" spans="1:13">
      <c r="A656" s="119" t="s">
        <v>1121</v>
      </c>
      <c r="B656" s="119" t="s">
        <v>395</v>
      </c>
      <c r="C656" s="119">
        <v>425</v>
      </c>
      <c r="D656" s="119">
        <v>444.2</v>
      </c>
      <c r="E656" s="119">
        <v>425</v>
      </c>
      <c r="F656" s="119">
        <v>433.05</v>
      </c>
      <c r="G656" s="119">
        <v>433</v>
      </c>
      <c r="H656" s="119">
        <v>428.45</v>
      </c>
      <c r="I656" s="119">
        <v>80021</v>
      </c>
      <c r="J656" s="119">
        <v>34876360.799999997</v>
      </c>
      <c r="K656" s="121">
        <v>43202</v>
      </c>
      <c r="L656" s="119">
        <v>2701</v>
      </c>
      <c r="M656" s="119" t="s">
        <v>1122</v>
      </c>
    </row>
    <row r="657" spans="1:13">
      <c r="A657" s="119" t="s">
        <v>2232</v>
      </c>
      <c r="B657" s="119" t="s">
        <v>395</v>
      </c>
      <c r="C657" s="119">
        <v>2524.5</v>
      </c>
      <c r="D657" s="119">
        <v>2534</v>
      </c>
      <c r="E657" s="119">
        <v>2470.0500000000002</v>
      </c>
      <c r="F657" s="119">
        <v>2513.15</v>
      </c>
      <c r="G657" s="119">
        <v>2490</v>
      </c>
      <c r="H657" s="119">
        <v>2511.4499999999998</v>
      </c>
      <c r="I657" s="119">
        <v>6228</v>
      </c>
      <c r="J657" s="119">
        <v>15575796.9</v>
      </c>
      <c r="K657" s="121">
        <v>43202</v>
      </c>
      <c r="L657" s="119">
        <v>916</v>
      </c>
      <c r="M657" s="119" t="s">
        <v>1005</v>
      </c>
    </row>
    <row r="658" spans="1:13">
      <c r="A658" s="119" t="s">
        <v>349</v>
      </c>
      <c r="B658" s="119" t="s">
        <v>395</v>
      </c>
      <c r="C658" s="119">
        <v>611.5</v>
      </c>
      <c r="D658" s="119">
        <v>629.5</v>
      </c>
      <c r="E658" s="119">
        <v>610.1</v>
      </c>
      <c r="F658" s="119">
        <v>625.54999999999995</v>
      </c>
      <c r="G658" s="119">
        <v>623.9</v>
      </c>
      <c r="H658" s="119">
        <v>617.75</v>
      </c>
      <c r="I658" s="119">
        <v>3306594</v>
      </c>
      <c r="J658" s="119">
        <v>2055037555.8</v>
      </c>
      <c r="K658" s="121">
        <v>43202</v>
      </c>
      <c r="L658" s="119">
        <v>44783</v>
      </c>
      <c r="M658" s="119" t="s">
        <v>1123</v>
      </c>
    </row>
    <row r="659" spans="1:13">
      <c r="A659" s="119" t="s">
        <v>2479</v>
      </c>
      <c r="B659" s="119" t="s">
        <v>395</v>
      </c>
      <c r="C659" s="119">
        <v>62.5</v>
      </c>
      <c r="D659" s="119">
        <v>63</v>
      </c>
      <c r="E659" s="119">
        <v>61.35</v>
      </c>
      <c r="F659" s="119">
        <v>62.35</v>
      </c>
      <c r="G659" s="119">
        <v>62.3</v>
      </c>
      <c r="H659" s="119">
        <v>62.35</v>
      </c>
      <c r="I659" s="119">
        <v>35557</v>
      </c>
      <c r="J659" s="119">
        <v>2218448.2000000002</v>
      </c>
      <c r="K659" s="121">
        <v>43202</v>
      </c>
      <c r="L659" s="119">
        <v>490</v>
      </c>
      <c r="M659" s="119" t="s">
        <v>2480</v>
      </c>
    </row>
    <row r="660" spans="1:13">
      <c r="A660" s="119" t="s">
        <v>3062</v>
      </c>
      <c r="B660" s="119" t="s">
        <v>395</v>
      </c>
      <c r="C660" s="119">
        <v>59</v>
      </c>
      <c r="D660" s="119">
        <v>59.5</v>
      </c>
      <c r="E660" s="119">
        <v>58.5</v>
      </c>
      <c r="F660" s="119">
        <v>58.6</v>
      </c>
      <c r="G660" s="119">
        <v>58.6</v>
      </c>
      <c r="H660" s="119">
        <v>57.75</v>
      </c>
      <c r="I660" s="119">
        <v>2397</v>
      </c>
      <c r="J660" s="119">
        <v>141465.5</v>
      </c>
      <c r="K660" s="121">
        <v>43202</v>
      </c>
      <c r="L660" s="119">
        <v>44</v>
      </c>
      <c r="M660" s="119" t="s">
        <v>3063</v>
      </c>
    </row>
    <row r="661" spans="1:13">
      <c r="A661" s="119" t="s">
        <v>1124</v>
      </c>
      <c r="B661" s="119" t="s">
        <v>395</v>
      </c>
      <c r="C661" s="119">
        <v>325</v>
      </c>
      <c r="D661" s="119">
        <v>331.5</v>
      </c>
      <c r="E661" s="119">
        <v>323.55</v>
      </c>
      <c r="F661" s="119">
        <v>324.5</v>
      </c>
      <c r="G661" s="119">
        <v>325</v>
      </c>
      <c r="H661" s="119">
        <v>325.14999999999998</v>
      </c>
      <c r="I661" s="119">
        <v>28109</v>
      </c>
      <c r="J661" s="119">
        <v>9179490.3000000007</v>
      </c>
      <c r="K661" s="121">
        <v>43202</v>
      </c>
      <c r="L661" s="119">
        <v>1127</v>
      </c>
      <c r="M661" s="119" t="s">
        <v>1125</v>
      </c>
    </row>
    <row r="662" spans="1:13">
      <c r="A662" s="119" t="s">
        <v>2230</v>
      </c>
      <c r="B662" s="119" t="s">
        <v>395</v>
      </c>
      <c r="C662" s="119">
        <v>128.05000000000001</v>
      </c>
      <c r="D662" s="119">
        <v>130.4</v>
      </c>
      <c r="E662" s="119">
        <v>127.25</v>
      </c>
      <c r="F662" s="119">
        <v>128.19999999999999</v>
      </c>
      <c r="G662" s="119">
        <v>128.19999999999999</v>
      </c>
      <c r="H662" s="119">
        <v>127.6</v>
      </c>
      <c r="I662" s="119">
        <v>1120869</v>
      </c>
      <c r="J662" s="119">
        <v>144290228.34999999</v>
      </c>
      <c r="K662" s="121">
        <v>43202</v>
      </c>
      <c r="L662" s="119">
        <v>6753</v>
      </c>
      <c r="M662" s="119" t="s">
        <v>2231</v>
      </c>
    </row>
    <row r="663" spans="1:13">
      <c r="A663" s="119" t="s">
        <v>100</v>
      </c>
      <c r="B663" s="119" t="s">
        <v>395</v>
      </c>
      <c r="C663" s="119">
        <v>246.8</v>
      </c>
      <c r="D663" s="119">
        <v>247.05</v>
      </c>
      <c r="E663" s="119">
        <v>242</v>
      </c>
      <c r="F663" s="119">
        <v>243.75</v>
      </c>
      <c r="G663" s="119">
        <v>244</v>
      </c>
      <c r="H663" s="119">
        <v>247.8</v>
      </c>
      <c r="I663" s="119">
        <v>6181008</v>
      </c>
      <c r="J663" s="119">
        <v>1509907887.5999999</v>
      </c>
      <c r="K663" s="121">
        <v>43202</v>
      </c>
      <c r="L663" s="119">
        <v>32233</v>
      </c>
      <c r="M663" s="119" t="s">
        <v>1126</v>
      </c>
    </row>
    <row r="664" spans="1:13">
      <c r="A664" s="119" t="s">
        <v>1127</v>
      </c>
      <c r="B664" s="119" t="s">
        <v>395</v>
      </c>
      <c r="C664" s="119">
        <v>171.2</v>
      </c>
      <c r="D664" s="119">
        <v>179.95</v>
      </c>
      <c r="E664" s="119">
        <v>170.65</v>
      </c>
      <c r="F664" s="119">
        <v>172.65</v>
      </c>
      <c r="G664" s="119">
        <v>173.45</v>
      </c>
      <c r="H664" s="119">
        <v>169.05</v>
      </c>
      <c r="I664" s="119">
        <v>635495</v>
      </c>
      <c r="J664" s="119">
        <v>111716469.2</v>
      </c>
      <c r="K664" s="121">
        <v>43202</v>
      </c>
      <c r="L664" s="119">
        <v>7582</v>
      </c>
      <c r="M664" s="119" t="s">
        <v>1128</v>
      </c>
    </row>
    <row r="665" spans="1:13">
      <c r="A665" s="119" t="s">
        <v>2368</v>
      </c>
      <c r="B665" s="119" t="s">
        <v>395</v>
      </c>
      <c r="C665" s="119">
        <v>600.25</v>
      </c>
      <c r="D665" s="119">
        <v>610</v>
      </c>
      <c r="E665" s="119">
        <v>600.15</v>
      </c>
      <c r="F665" s="119">
        <v>603.45000000000005</v>
      </c>
      <c r="G665" s="119">
        <v>602</v>
      </c>
      <c r="H665" s="119">
        <v>601.1</v>
      </c>
      <c r="I665" s="119">
        <v>73666</v>
      </c>
      <c r="J665" s="119">
        <v>44414024.850000001</v>
      </c>
      <c r="K665" s="121">
        <v>43202</v>
      </c>
      <c r="L665" s="119">
        <v>1348</v>
      </c>
      <c r="M665" s="119" t="s">
        <v>2885</v>
      </c>
    </row>
    <row r="666" spans="1:13">
      <c r="A666" s="119" t="s">
        <v>1129</v>
      </c>
      <c r="B666" s="119" t="s">
        <v>395</v>
      </c>
      <c r="C666" s="119">
        <v>67.849999999999994</v>
      </c>
      <c r="D666" s="119">
        <v>68.900000000000006</v>
      </c>
      <c r="E666" s="119">
        <v>66.2</v>
      </c>
      <c r="F666" s="119">
        <v>66.349999999999994</v>
      </c>
      <c r="G666" s="119">
        <v>66.25</v>
      </c>
      <c r="H666" s="119">
        <v>67.849999999999994</v>
      </c>
      <c r="I666" s="119">
        <v>27681</v>
      </c>
      <c r="J666" s="119">
        <v>1860867.15</v>
      </c>
      <c r="K666" s="121">
        <v>43202</v>
      </c>
      <c r="L666" s="119">
        <v>346</v>
      </c>
      <c r="M666" s="119" t="s">
        <v>1130</v>
      </c>
    </row>
    <row r="667" spans="1:13">
      <c r="A667" s="119" t="s">
        <v>101</v>
      </c>
      <c r="B667" s="119" t="s">
        <v>395</v>
      </c>
      <c r="C667" s="119">
        <v>112</v>
      </c>
      <c r="D667" s="119">
        <v>113.5</v>
      </c>
      <c r="E667" s="119">
        <v>109.75</v>
      </c>
      <c r="F667" s="119">
        <v>110.55</v>
      </c>
      <c r="G667" s="119">
        <v>110.3</v>
      </c>
      <c r="H667" s="119">
        <v>112.7</v>
      </c>
      <c r="I667" s="119">
        <v>4912197</v>
      </c>
      <c r="J667" s="119">
        <v>546582774.45000005</v>
      </c>
      <c r="K667" s="121">
        <v>43202</v>
      </c>
      <c r="L667" s="119">
        <v>12836</v>
      </c>
      <c r="M667" s="119" t="s">
        <v>1131</v>
      </c>
    </row>
    <row r="668" spans="1:13">
      <c r="A668" s="119" t="s">
        <v>1132</v>
      </c>
      <c r="B668" s="119" t="s">
        <v>395</v>
      </c>
      <c r="C668" s="119">
        <v>971.85</v>
      </c>
      <c r="D668" s="119">
        <v>974.9</v>
      </c>
      <c r="E668" s="119">
        <v>952</v>
      </c>
      <c r="F668" s="119">
        <v>957.3</v>
      </c>
      <c r="G668" s="119">
        <v>952.9</v>
      </c>
      <c r="H668" s="119">
        <v>974.5</v>
      </c>
      <c r="I668" s="119">
        <v>35592</v>
      </c>
      <c r="J668" s="119">
        <v>34058055.799999997</v>
      </c>
      <c r="K668" s="121">
        <v>43202</v>
      </c>
      <c r="L668" s="119">
        <v>2745</v>
      </c>
      <c r="M668" s="119" t="s">
        <v>1133</v>
      </c>
    </row>
    <row r="669" spans="1:13">
      <c r="A669" s="119" t="s">
        <v>2567</v>
      </c>
      <c r="B669" s="119" t="s">
        <v>395</v>
      </c>
      <c r="C669" s="119">
        <v>284.39999999999998</v>
      </c>
      <c r="D669" s="119">
        <v>286.8</v>
      </c>
      <c r="E669" s="119">
        <v>280.55</v>
      </c>
      <c r="F669" s="119">
        <v>283.60000000000002</v>
      </c>
      <c r="G669" s="119">
        <v>283.89999999999998</v>
      </c>
      <c r="H669" s="119">
        <v>282.95</v>
      </c>
      <c r="I669" s="119">
        <v>46320</v>
      </c>
      <c r="J669" s="119">
        <v>13115332.9</v>
      </c>
      <c r="K669" s="121">
        <v>43202</v>
      </c>
      <c r="L669" s="119">
        <v>1264</v>
      </c>
      <c r="M669" s="119" t="s">
        <v>2568</v>
      </c>
    </row>
    <row r="670" spans="1:13">
      <c r="A670" s="119" t="s">
        <v>1134</v>
      </c>
      <c r="B670" s="119" t="s">
        <v>395</v>
      </c>
      <c r="C670" s="119">
        <v>430.2</v>
      </c>
      <c r="D670" s="119">
        <v>439.7</v>
      </c>
      <c r="E670" s="119">
        <v>429.05</v>
      </c>
      <c r="F670" s="119">
        <v>431.1</v>
      </c>
      <c r="G670" s="119">
        <v>431.1</v>
      </c>
      <c r="H670" s="119">
        <v>433.25</v>
      </c>
      <c r="I670" s="119">
        <v>48511</v>
      </c>
      <c r="J670" s="119">
        <v>20991232.649999999</v>
      </c>
      <c r="K670" s="121">
        <v>43202</v>
      </c>
      <c r="L670" s="119">
        <v>3223</v>
      </c>
      <c r="M670" s="119" t="s">
        <v>1135</v>
      </c>
    </row>
    <row r="671" spans="1:13">
      <c r="A671" s="119" t="s">
        <v>1136</v>
      </c>
      <c r="B671" s="119" t="s">
        <v>395</v>
      </c>
      <c r="C671" s="119">
        <v>143.6</v>
      </c>
      <c r="D671" s="119">
        <v>147.25</v>
      </c>
      <c r="E671" s="119">
        <v>141.69999999999999</v>
      </c>
      <c r="F671" s="119">
        <v>142.05000000000001</v>
      </c>
      <c r="G671" s="119">
        <v>141.80000000000001</v>
      </c>
      <c r="H671" s="119">
        <v>144.30000000000001</v>
      </c>
      <c r="I671" s="119">
        <v>412880</v>
      </c>
      <c r="J671" s="119">
        <v>59594831.649999999</v>
      </c>
      <c r="K671" s="121">
        <v>43202</v>
      </c>
      <c r="L671" s="119">
        <v>3958</v>
      </c>
      <c r="M671" s="119" t="s">
        <v>1137</v>
      </c>
    </row>
    <row r="672" spans="1:13">
      <c r="A672" s="119" t="s">
        <v>1138</v>
      </c>
      <c r="B672" s="119" t="s">
        <v>395</v>
      </c>
      <c r="C672" s="119">
        <v>161.5</v>
      </c>
      <c r="D672" s="119">
        <v>168.4</v>
      </c>
      <c r="E672" s="119">
        <v>160.15</v>
      </c>
      <c r="F672" s="119">
        <v>163.15</v>
      </c>
      <c r="G672" s="119">
        <v>162.55000000000001</v>
      </c>
      <c r="H672" s="119">
        <v>161.94999999999999</v>
      </c>
      <c r="I672" s="119">
        <v>2299920</v>
      </c>
      <c r="J672" s="119">
        <v>378368259.55000001</v>
      </c>
      <c r="K672" s="121">
        <v>43202</v>
      </c>
      <c r="L672" s="119">
        <v>22558</v>
      </c>
      <c r="M672" s="119" t="s">
        <v>1139</v>
      </c>
    </row>
    <row r="673" spans="1:13">
      <c r="A673" s="119" t="s">
        <v>2371</v>
      </c>
      <c r="B673" s="119" t="s">
        <v>395</v>
      </c>
      <c r="C673" s="119">
        <v>241</v>
      </c>
      <c r="D673" s="119">
        <v>254</v>
      </c>
      <c r="E673" s="119">
        <v>235</v>
      </c>
      <c r="F673" s="119">
        <v>243.3</v>
      </c>
      <c r="G673" s="119">
        <v>243.5</v>
      </c>
      <c r="H673" s="119">
        <v>234.5</v>
      </c>
      <c r="I673" s="119">
        <v>9860</v>
      </c>
      <c r="J673" s="119">
        <v>2405638.0499999998</v>
      </c>
      <c r="K673" s="121">
        <v>43202</v>
      </c>
      <c r="L673" s="119">
        <v>330</v>
      </c>
      <c r="M673" s="119" t="s">
        <v>2372</v>
      </c>
    </row>
    <row r="674" spans="1:13">
      <c r="A674" s="119" t="s">
        <v>1140</v>
      </c>
      <c r="B674" s="119" t="s">
        <v>395</v>
      </c>
      <c r="C674" s="119">
        <v>592</v>
      </c>
      <c r="D674" s="119">
        <v>620</v>
      </c>
      <c r="E674" s="119">
        <v>592</v>
      </c>
      <c r="F674" s="119">
        <v>615.20000000000005</v>
      </c>
      <c r="G674" s="119">
        <v>619.65</v>
      </c>
      <c r="H674" s="119">
        <v>596.79999999999995</v>
      </c>
      <c r="I674" s="119">
        <v>43280</v>
      </c>
      <c r="J674" s="119">
        <v>26466492.350000001</v>
      </c>
      <c r="K674" s="121">
        <v>43202</v>
      </c>
      <c r="L674" s="119">
        <v>1696</v>
      </c>
      <c r="M674" s="119" t="s">
        <v>1141</v>
      </c>
    </row>
    <row r="675" spans="1:13">
      <c r="A675" s="119" t="s">
        <v>1142</v>
      </c>
      <c r="B675" s="119" t="s">
        <v>395</v>
      </c>
      <c r="C675" s="119">
        <v>137.5</v>
      </c>
      <c r="D675" s="119">
        <v>142.5</v>
      </c>
      <c r="E675" s="119">
        <v>136.55000000000001</v>
      </c>
      <c r="F675" s="119">
        <v>137.19999999999999</v>
      </c>
      <c r="G675" s="119">
        <v>136.94999999999999</v>
      </c>
      <c r="H675" s="119">
        <v>137</v>
      </c>
      <c r="I675" s="119">
        <v>808620</v>
      </c>
      <c r="J675" s="119">
        <v>112919222.7</v>
      </c>
      <c r="K675" s="121">
        <v>43202</v>
      </c>
      <c r="L675" s="119">
        <v>21094</v>
      </c>
      <c r="M675" s="119" t="s">
        <v>1143</v>
      </c>
    </row>
    <row r="676" spans="1:13">
      <c r="A676" s="119" t="s">
        <v>3064</v>
      </c>
      <c r="B676" s="119" t="s">
        <v>395</v>
      </c>
      <c r="C676" s="119">
        <v>4.9000000000000004</v>
      </c>
      <c r="D676" s="119">
        <v>4.9000000000000004</v>
      </c>
      <c r="E676" s="119">
        <v>4.55</v>
      </c>
      <c r="F676" s="119">
        <v>4.6500000000000004</v>
      </c>
      <c r="G676" s="119">
        <v>4.6500000000000004</v>
      </c>
      <c r="H676" s="119">
        <v>4.8</v>
      </c>
      <c r="I676" s="119">
        <v>249832</v>
      </c>
      <c r="J676" s="119">
        <v>1155117.8</v>
      </c>
      <c r="K676" s="121">
        <v>43202</v>
      </c>
      <c r="L676" s="119">
        <v>284</v>
      </c>
      <c r="M676" s="119" t="s">
        <v>3065</v>
      </c>
    </row>
    <row r="677" spans="1:13">
      <c r="A677" s="119" t="s">
        <v>1144</v>
      </c>
      <c r="B677" s="119" t="s">
        <v>395</v>
      </c>
      <c r="C677" s="119">
        <v>165.4</v>
      </c>
      <c r="D677" s="119">
        <v>165.4</v>
      </c>
      <c r="E677" s="119">
        <v>157</v>
      </c>
      <c r="F677" s="119">
        <v>159.30000000000001</v>
      </c>
      <c r="G677" s="119">
        <v>157</v>
      </c>
      <c r="H677" s="119">
        <v>160.6</v>
      </c>
      <c r="I677" s="119">
        <v>1069</v>
      </c>
      <c r="J677" s="119">
        <v>171053.45</v>
      </c>
      <c r="K677" s="121">
        <v>43202</v>
      </c>
      <c r="L677" s="119">
        <v>32</v>
      </c>
      <c r="M677" s="119" t="s">
        <v>1145</v>
      </c>
    </row>
    <row r="678" spans="1:13">
      <c r="A678" s="119" t="s">
        <v>102</v>
      </c>
      <c r="B678" s="119" t="s">
        <v>395</v>
      </c>
      <c r="C678" s="119">
        <v>20.399999999999999</v>
      </c>
      <c r="D678" s="119">
        <v>21.05</v>
      </c>
      <c r="E678" s="119">
        <v>20.2</v>
      </c>
      <c r="F678" s="119">
        <v>20.3</v>
      </c>
      <c r="G678" s="119">
        <v>20.3</v>
      </c>
      <c r="H678" s="119">
        <v>20.9</v>
      </c>
      <c r="I678" s="119">
        <v>62464261</v>
      </c>
      <c r="J678" s="119">
        <v>1283637360.2</v>
      </c>
      <c r="K678" s="121">
        <v>43202</v>
      </c>
      <c r="L678" s="119">
        <v>36269</v>
      </c>
      <c r="M678" s="119" t="s">
        <v>1146</v>
      </c>
    </row>
    <row r="679" spans="1:13">
      <c r="A679" s="119" t="s">
        <v>1147</v>
      </c>
      <c r="B679" s="119" t="s">
        <v>395</v>
      </c>
      <c r="C679" s="119">
        <v>8.6</v>
      </c>
      <c r="D679" s="119">
        <v>8.6999999999999993</v>
      </c>
      <c r="E679" s="119">
        <v>8.5500000000000007</v>
      </c>
      <c r="F679" s="119">
        <v>8.5500000000000007</v>
      </c>
      <c r="G679" s="119">
        <v>8.5500000000000007</v>
      </c>
      <c r="H679" s="119">
        <v>8.9499999999999993</v>
      </c>
      <c r="I679" s="119">
        <v>5719730</v>
      </c>
      <c r="J679" s="119">
        <v>49043625.399999999</v>
      </c>
      <c r="K679" s="121">
        <v>43202</v>
      </c>
      <c r="L679" s="119">
        <v>1792</v>
      </c>
      <c r="M679" s="119" t="s">
        <v>1148</v>
      </c>
    </row>
    <row r="680" spans="1:13">
      <c r="A680" s="119" t="s">
        <v>1149</v>
      </c>
      <c r="B680" s="119" t="s">
        <v>395</v>
      </c>
      <c r="C680" s="119">
        <v>61.85</v>
      </c>
      <c r="D680" s="119">
        <v>62</v>
      </c>
      <c r="E680" s="119">
        <v>59</v>
      </c>
      <c r="F680" s="119">
        <v>59.2</v>
      </c>
      <c r="G680" s="119">
        <v>59.05</v>
      </c>
      <c r="H680" s="119">
        <v>60.8</v>
      </c>
      <c r="I680" s="119">
        <v>1368</v>
      </c>
      <c r="J680" s="119">
        <v>81965.2</v>
      </c>
      <c r="K680" s="121">
        <v>43202</v>
      </c>
      <c r="L680" s="119">
        <v>43</v>
      </c>
      <c r="M680" s="119" t="s">
        <v>1150</v>
      </c>
    </row>
    <row r="681" spans="1:13">
      <c r="A681" s="119" t="s">
        <v>246</v>
      </c>
      <c r="B681" s="119" t="s">
        <v>395</v>
      </c>
      <c r="C681" s="119">
        <v>4.6500000000000004</v>
      </c>
      <c r="D681" s="119">
        <v>4.7</v>
      </c>
      <c r="E681" s="119">
        <v>4.5</v>
      </c>
      <c r="F681" s="119">
        <v>4.55</v>
      </c>
      <c r="G681" s="119">
        <v>4.55</v>
      </c>
      <c r="H681" s="119">
        <v>4.6500000000000004</v>
      </c>
      <c r="I681" s="119">
        <v>6066215</v>
      </c>
      <c r="J681" s="119">
        <v>27583025.5</v>
      </c>
      <c r="K681" s="121">
        <v>43202</v>
      </c>
      <c r="L681" s="119">
        <v>4866</v>
      </c>
      <c r="M681" s="119" t="s">
        <v>1151</v>
      </c>
    </row>
    <row r="682" spans="1:13">
      <c r="A682" s="119" t="s">
        <v>1152</v>
      </c>
      <c r="B682" s="119" t="s">
        <v>395</v>
      </c>
      <c r="C682" s="119">
        <v>89.9</v>
      </c>
      <c r="D682" s="119">
        <v>92</v>
      </c>
      <c r="E682" s="119">
        <v>88.8</v>
      </c>
      <c r="F682" s="119">
        <v>91.45</v>
      </c>
      <c r="G682" s="119">
        <v>91.2</v>
      </c>
      <c r="H682" s="119">
        <v>89.55</v>
      </c>
      <c r="I682" s="119">
        <v>359846</v>
      </c>
      <c r="J682" s="119">
        <v>32753248.600000001</v>
      </c>
      <c r="K682" s="121">
        <v>43202</v>
      </c>
      <c r="L682" s="119">
        <v>3154</v>
      </c>
      <c r="M682" s="119" t="s">
        <v>1153</v>
      </c>
    </row>
    <row r="683" spans="1:13">
      <c r="A683" s="119" t="s">
        <v>1154</v>
      </c>
      <c r="B683" s="119" t="s">
        <v>395</v>
      </c>
      <c r="C683" s="119">
        <v>176.25</v>
      </c>
      <c r="D683" s="119">
        <v>184.95</v>
      </c>
      <c r="E683" s="119">
        <v>173</v>
      </c>
      <c r="F683" s="119">
        <v>181.25</v>
      </c>
      <c r="G683" s="119">
        <v>181</v>
      </c>
      <c r="H683" s="119">
        <v>177.7</v>
      </c>
      <c r="I683" s="119">
        <v>1604122</v>
      </c>
      <c r="J683" s="119">
        <v>288440312.19999999</v>
      </c>
      <c r="K683" s="121">
        <v>43202</v>
      </c>
      <c r="L683" s="119">
        <v>17559</v>
      </c>
      <c r="M683" s="119" t="s">
        <v>1155</v>
      </c>
    </row>
    <row r="684" spans="1:13">
      <c r="A684" s="119" t="s">
        <v>103</v>
      </c>
      <c r="B684" s="119" t="s">
        <v>395</v>
      </c>
      <c r="C684" s="119">
        <v>81</v>
      </c>
      <c r="D684" s="119">
        <v>81.25</v>
      </c>
      <c r="E684" s="119">
        <v>79.099999999999994</v>
      </c>
      <c r="F684" s="119">
        <v>79.3</v>
      </c>
      <c r="G684" s="119">
        <v>79.099999999999994</v>
      </c>
      <c r="H684" s="119">
        <v>80.900000000000006</v>
      </c>
      <c r="I684" s="119">
        <v>610451</v>
      </c>
      <c r="J684" s="119">
        <v>48777274.649999999</v>
      </c>
      <c r="K684" s="121">
        <v>43202</v>
      </c>
      <c r="L684" s="119">
        <v>3545</v>
      </c>
      <c r="M684" s="119" t="s">
        <v>1156</v>
      </c>
    </row>
    <row r="685" spans="1:13">
      <c r="A685" s="119" t="s">
        <v>1157</v>
      </c>
      <c r="B685" s="119" t="s">
        <v>395</v>
      </c>
      <c r="C685" s="119">
        <v>1832.25</v>
      </c>
      <c r="D685" s="119">
        <v>1832.25</v>
      </c>
      <c r="E685" s="119">
        <v>1800.2</v>
      </c>
      <c r="F685" s="119">
        <v>1808.35</v>
      </c>
      <c r="G685" s="119">
        <v>1800.2</v>
      </c>
      <c r="H685" s="119">
        <v>1847.75</v>
      </c>
      <c r="I685" s="119">
        <v>1307</v>
      </c>
      <c r="J685" s="119">
        <v>2374292.6</v>
      </c>
      <c r="K685" s="121">
        <v>43202</v>
      </c>
      <c r="L685" s="119">
        <v>144</v>
      </c>
      <c r="M685" s="119" t="s">
        <v>1158</v>
      </c>
    </row>
    <row r="686" spans="1:13">
      <c r="A686" s="119" t="s">
        <v>104</v>
      </c>
      <c r="B686" s="119" t="s">
        <v>395</v>
      </c>
      <c r="C686" s="119">
        <v>312</v>
      </c>
      <c r="D686" s="119">
        <v>312.85000000000002</v>
      </c>
      <c r="E686" s="119">
        <v>306.75</v>
      </c>
      <c r="F686" s="119">
        <v>308.25</v>
      </c>
      <c r="G686" s="119">
        <v>307.75</v>
      </c>
      <c r="H686" s="119">
        <v>312.2</v>
      </c>
      <c r="I686" s="119">
        <v>2993563</v>
      </c>
      <c r="J686" s="119">
        <v>925484823.29999995</v>
      </c>
      <c r="K686" s="121">
        <v>43202</v>
      </c>
      <c r="L686" s="119">
        <v>26244</v>
      </c>
      <c r="M686" s="119" t="s">
        <v>2357</v>
      </c>
    </row>
    <row r="687" spans="1:13">
      <c r="A687" s="119" t="s">
        <v>1159</v>
      </c>
      <c r="B687" s="119" t="s">
        <v>395</v>
      </c>
      <c r="C687" s="119">
        <v>817.9</v>
      </c>
      <c r="D687" s="119">
        <v>832</v>
      </c>
      <c r="E687" s="119">
        <v>810</v>
      </c>
      <c r="F687" s="119">
        <v>813.2</v>
      </c>
      <c r="G687" s="119">
        <v>812.4</v>
      </c>
      <c r="H687" s="119">
        <v>817.55</v>
      </c>
      <c r="I687" s="119">
        <v>383317</v>
      </c>
      <c r="J687" s="119">
        <v>313645042.44999999</v>
      </c>
      <c r="K687" s="121">
        <v>43202</v>
      </c>
      <c r="L687" s="119">
        <v>16814</v>
      </c>
      <c r="M687" s="119" t="s">
        <v>1160</v>
      </c>
    </row>
    <row r="688" spans="1:13">
      <c r="A688" s="119" t="s">
        <v>105</v>
      </c>
      <c r="B688" s="119" t="s">
        <v>395</v>
      </c>
      <c r="C688" s="119">
        <v>2495.9499999999998</v>
      </c>
      <c r="D688" s="119">
        <v>2522</v>
      </c>
      <c r="E688" s="119">
        <v>2471</v>
      </c>
      <c r="F688" s="119">
        <v>2477.5</v>
      </c>
      <c r="G688" s="119">
        <v>2482.3000000000002</v>
      </c>
      <c r="H688" s="119">
        <v>2486.35</v>
      </c>
      <c r="I688" s="119">
        <v>1314332</v>
      </c>
      <c r="J688" s="119">
        <v>3282079669.6500001</v>
      </c>
      <c r="K688" s="121">
        <v>43202</v>
      </c>
      <c r="L688" s="119">
        <v>47926</v>
      </c>
      <c r="M688" s="119" t="s">
        <v>1161</v>
      </c>
    </row>
    <row r="689" spans="1:13">
      <c r="A689" s="119" t="s">
        <v>1162</v>
      </c>
      <c r="B689" s="119" t="s">
        <v>395</v>
      </c>
      <c r="C689" s="119">
        <v>185</v>
      </c>
      <c r="D689" s="119">
        <v>188.25</v>
      </c>
      <c r="E689" s="119">
        <v>183.7</v>
      </c>
      <c r="F689" s="119">
        <v>185</v>
      </c>
      <c r="G689" s="119">
        <v>184.5</v>
      </c>
      <c r="H689" s="119">
        <v>186.45</v>
      </c>
      <c r="I689" s="119">
        <v>12654</v>
      </c>
      <c r="J689" s="119">
        <v>2356000.15</v>
      </c>
      <c r="K689" s="121">
        <v>43202</v>
      </c>
      <c r="L689" s="119">
        <v>313</v>
      </c>
      <c r="M689" s="119" t="s">
        <v>1163</v>
      </c>
    </row>
    <row r="690" spans="1:13">
      <c r="A690" s="119" t="s">
        <v>1164</v>
      </c>
      <c r="B690" s="119" t="s">
        <v>395</v>
      </c>
      <c r="C690" s="119">
        <v>307.25</v>
      </c>
      <c r="D690" s="119">
        <v>307.79000000000002</v>
      </c>
      <c r="E690" s="119">
        <v>305.7</v>
      </c>
      <c r="F690" s="119">
        <v>306.51</v>
      </c>
      <c r="G690" s="119">
        <v>306.5</v>
      </c>
      <c r="H690" s="119">
        <v>307.23</v>
      </c>
      <c r="I690" s="119">
        <v>31207</v>
      </c>
      <c r="J690" s="119">
        <v>9554111.3599999994</v>
      </c>
      <c r="K690" s="121">
        <v>43202</v>
      </c>
      <c r="L690" s="119">
        <v>218</v>
      </c>
      <c r="M690" s="119" t="s">
        <v>1165</v>
      </c>
    </row>
    <row r="691" spans="1:13">
      <c r="A691" s="119" t="s">
        <v>106</v>
      </c>
      <c r="B691" s="119" t="s">
        <v>395</v>
      </c>
      <c r="C691" s="119">
        <v>449.5</v>
      </c>
      <c r="D691" s="119">
        <v>461.8</v>
      </c>
      <c r="E691" s="119">
        <v>444.45</v>
      </c>
      <c r="F691" s="119">
        <v>455.8</v>
      </c>
      <c r="G691" s="119">
        <v>456.95</v>
      </c>
      <c r="H691" s="119">
        <v>451.35</v>
      </c>
      <c r="I691" s="119">
        <v>1761958</v>
      </c>
      <c r="J691" s="119">
        <v>802844171.25</v>
      </c>
      <c r="K691" s="121">
        <v>43202</v>
      </c>
      <c r="L691" s="119">
        <v>26511</v>
      </c>
      <c r="M691" s="119" t="s">
        <v>1166</v>
      </c>
    </row>
    <row r="692" spans="1:13">
      <c r="A692" s="119" t="s">
        <v>2294</v>
      </c>
      <c r="B692" s="119" t="s">
        <v>395</v>
      </c>
      <c r="C692" s="119">
        <v>25.5</v>
      </c>
      <c r="D692" s="119">
        <v>26.1</v>
      </c>
      <c r="E692" s="119">
        <v>25.2</v>
      </c>
      <c r="F692" s="119">
        <v>25.4</v>
      </c>
      <c r="G692" s="119">
        <v>25.35</v>
      </c>
      <c r="H692" s="119">
        <v>25.5</v>
      </c>
      <c r="I692" s="119">
        <v>200002</v>
      </c>
      <c r="J692" s="119">
        <v>5115846.2</v>
      </c>
      <c r="K692" s="121">
        <v>43202</v>
      </c>
      <c r="L692" s="119">
        <v>1196</v>
      </c>
      <c r="M692" s="119" t="s">
        <v>2295</v>
      </c>
    </row>
    <row r="693" spans="1:13">
      <c r="A693" s="119" t="s">
        <v>1167</v>
      </c>
      <c r="B693" s="119" t="s">
        <v>395</v>
      </c>
      <c r="C693" s="119">
        <v>379.3</v>
      </c>
      <c r="D693" s="119">
        <v>382.95</v>
      </c>
      <c r="E693" s="119">
        <v>370.6</v>
      </c>
      <c r="F693" s="119">
        <v>371.5</v>
      </c>
      <c r="G693" s="119">
        <v>371.55</v>
      </c>
      <c r="H693" s="119">
        <v>378.5</v>
      </c>
      <c r="I693" s="119">
        <v>24115</v>
      </c>
      <c r="J693" s="119">
        <v>9020579.5</v>
      </c>
      <c r="K693" s="121">
        <v>43202</v>
      </c>
      <c r="L693" s="119">
        <v>1133</v>
      </c>
      <c r="M693" s="119" t="s">
        <v>1168</v>
      </c>
    </row>
    <row r="694" spans="1:13">
      <c r="A694" s="119" t="s">
        <v>1169</v>
      </c>
      <c r="B694" s="119" t="s">
        <v>395</v>
      </c>
      <c r="C694" s="119">
        <v>123</v>
      </c>
      <c r="D694" s="119">
        <v>124.85</v>
      </c>
      <c r="E694" s="119">
        <v>122.1</v>
      </c>
      <c r="F694" s="119">
        <v>124.25</v>
      </c>
      <c r="G694" s="119">
        <v>124</v>
      </c>
      <c r="H694" s="119">
        <v>122.75</v>
      </c>
      <c r="I694" s="119">
        <v>14446</v>
      </c>
      <c r="J694" s="119">
        <v>1780826.55</v>
      </c>
      <c r="K694" s="121">
        <v>43202</v>
      </c>
      <c r="L694" s="119">
        <v>198</v>
      </c>
      <c r="M694" s="119" t="s">
        <v>1170</v>
      </c>
    </row>
    <row r="695" spans="1:13">
      <c r="A695" s="119" t="s">
        <v>1171</v>
      </c>
      <c r="B695" s="119" t="s">
        <v>395</v>
      </c>
      <c r="C695" s="119">
        <v>565</v>
      </c>
      <c r="D695" s="119">
        <v>581.4</v>
      </c>
      <c r="E695" s="119">
        <v>562.25</v>
      </c>
      <c r="F695" s="119">
        <v>574.70000000000005</v>
      </c>
      <c r="G695" s="119">
        <v>576.1</v>
      </c>
      <c r="H695" s="119">
        <v>561.65</v>
      </c>
      <c r="I695" s="119">
        <v>397906</v>
      </c>
      <c r="J695" s="119">
        <v>228567274.59999999</v>
      </c>
      <c r="K695" s="121">
        <v>43202</v>
      </c>
      <c r="L695" s="119">
        <v>11108</v>
      </c>
      <c r="M695" s="119" t="s">
        <v>2256</v>
      </c>
    </row>
    <row r="696" spans="1:13">
      <c r="A696" s="119" t="s">
        <v>1172</v>
      </c>
      <c r="B696" s="119" t="s">
        <v>395</v>
      </c>
      <c r="C696" s="119">
        <v>267.25</v>
      </c>
      <c r="D696" s="119">
        <v>269.35000000000002</v>
      </c>
      <c r="E696" s="119">
        <v>259.25</v>
      </c>
      <c r="F696" s="119">
        <v>260.95</v>
      </c>
      <c r="G696" s="119">
        <v>261.55</v>
      </c>
      <c r="H696" s="119">
        <v>268</v>
      </c>
      <c r="I696" s="119">
        <v>18431</v>
      </c>
      <c r="J696" s="119">
        <v>4831445</v>
      </c>
      <c r="K696" s="121">
        <v>43202</v>
      </c>
      <c r="L696" s="119">
        <v>607</v>
      </c>
      <c r="M696" s="119" t="s">
        <v>1173</v>
      </c>
    </row>
    <row r="697" spans="1:13">
      <c r="A697" s="119" t="s">
        <v>1174</v>
      </c>
      <c r="B697" s="119" t="s">
        <v>395</v>
      </c>
      <c r="C697" s="119">
        <v>472.25</v>
      </c>
      <c r="D697" s="119">
        <v>473.45</v>
      </c>
      <c r="E697" s="119">
        <v>466.5</v>
      </c>
      <c r="F697" s="119">
        <v>470.2</v>
      </c>
      <c r="G697" s="119">
        <v>470.35</v>
      </c>
      <c r="H697" s="119">
        <v>471.85</v>
      </c>
      <c r="I697" s="119">
        <v>87603</v>
      </c>
      <c r="J697" s="119">
        <v>41179349.149999999</v>
      </c>
      <c r="K697" s="121">
        <v>43202</v>
      </c>
      <c r="L697" s="119">
        <v>1080</v>
      </c>
      <c r="M697" s="119" t="s">
        <v>1175</v>
      </c>
    </row>
    <row r="698" spans="1:13">
      <c r="A698" s="119" t="s">
        <v>1176</v>
      </c>
      <c r="B698" s="119" t="s">
        <v>395</v>
      </c>
      <c r="C698" s="119">
        <v>102.3</v>
      </c>
      <c r="D698" s="119">
        <v>106.2</v>
      </c>
      <c r="E698" s="119">
        <v>99.1</v>
      </c>
      <c r="F698" s="119">
        <v>105.1</v>
      </c>
      <c r="G698" s="119">
        <v>104.5</v>
      </c>
      <c r="H698" s="119">
        <v>101.95</v>
      </c>
      <c r="I698" s="119">
        <v>237612</v>
      </c>
      <c r="J698" s="119">
        <v>24585765.149999999</v>
      </c>
      <c r="K698" s="121">
        <v>43202</v>
      </c>
      <c r="L698" s="119">
        <v>2425</v>
      </c>
      <c r="M698" s="119" t="s">
        <v>1177</v>
      </c>
    </row>
    <row r="699" spans="1:13">
      <c r="A699" s="119" t="s">
        <v>3066</v>
      </c>
      <c r="B699" s="119" t="s">
        <v>395</v>
      </c>
      <c r="C699" s="119">
        <v>251</v>
      </c>
      <c r="D699" s="119">
        <v>256.5</v>
      </c>
      <c r="E699" s="119">
        <v>246</v>
      </c>
      <c r="F699" s="119">
        <v>254.75</v>
      </c>
      <c r="G699" s="119">
        <v>254</v>
      </c>
      <c r="H699" s="119">
        <v>251.7</v>
      </c>
      <c r="I699" s="119">
        <v>25543</v>
      </c>
      <c r="J699" s="119">
        <v>6438018.25</v>
      </c>
      <c r="K699" s="121">
        <v>43202</v>
      </c>
      <c r="L699" s="119">
        <v>267</v>
      </c>
      <c r="M699" s="119" t="s">
        <v>3067</v>
      </c>
    </row>
    <row r="700" spans="1:13">
      <c r="A700" s="119" t="s">
        <v>2173</v>
      </c>
      <c r="B700" s="119" t="s">
        <v>395</v>
      </c>
      <c r="C700" s="119">
        <v>8.9</v>
      </c>
      <c r="D700" s="119">
        <v>8.9</v>
      </c>
      <c r="E700" s="119">
        <v>8.6</v>
      </c>
      <c r="F700" s="119">
        <v>8.9</v>
      </c>
      <c r="G700" s="119">
        <v>8.9</v>
      </c>
      <c r="H700" s="119">
        <v>8.85</v>
      </c>
      <c r="I700" s="119">
        <v>8543</v>
      </c>
      <c r="J700" s="119">
        <v>75622.600000000006</v>
      </c>
      <c r="K700" s="121">
        <v>43202</v>
      </c>
      <c r="L700" s="119">
        <v>30</v>
      </c>
      <c r="M700" s="119" t="s">
        <v>2174</v>
      </c>
    </row>
    <row r="701" spans="1:13">
      <c r="A701" s="119" t="s">
        <v>1178</v>
      </c>
      <c r="B701" s="119" t="s">
        <v>395</v>
      </c>
      <c r="C701" s="119">
        <v>72.650000000000006</v>
      </c>
      <c r="D701" s="119">
        <v>73.099999999999994</v>
      </c>
      <c r="E701" s="119">
        <v>70.7</v>
      </c>
      <c r="F701" s="119">
        <v>71.05</v>
      </c>
      <c r="G701" s="119">
        <v>71.099999999999994</v>
      </c>
      <c r="H701" s="119">
        <v>72.7</v>
      </c>
      <c r="I701" s="119">
        <v>27351</v>
      </c>
      <c r="J701" s="119">
        <v>1963930.35</v>
      </c>
      <c r="K701" s="121">
        <v>43202</v>
      </c>
      <c r="L701" s="119">
        <v>259</v>
      </c>
      <c r="M701" s="119" t="s">
        <v>1179</v>
      </c>
    </row>
    <row r="702" spans="1:13">
      <c r="A702" s="119" t="s">
        <v>204</v>
      </c>
      <c r="B702" s="119" t="s">
        <v>395</v>
      </c>
      <c r="C702" s="119">
        <v>493.55</v>
      </c>
      <c r="D702" s="119">
        <v>493.55</v>
      </c>
      <c r="E702" s="119">
        <v>486.1</v>
      </c>
      <c r="F702" s="119">
        <v>491.25</v>
      </c>
      <c r="G702" s="119">
        <v>489.7</v>
      </c>
      <c r="H702" s="119">
        <v>490.1</v>
      </c>
      <c r="I702" s="119">
        <v>162217</v>
      </c>
      <c r="J702" s="119">
        <v>79747830</v>
      </c>
      <c r="K702" s="121">
        <v>43202</v>
      </c>
      <c r="L702" s="119">
        <v>9187</v>
      </c>
      <c r="M702" s="119" t="s">
        <v>1180</v>
      </c>
    </row>
    <row r="703" spans="1:13">
      <c r="A703" s="119" t="s">
        <v>3317</v>
      </c>
      <c r="B703" s="119" t="s">
        <v>395</v>
      </c>
      <c r="C703" s="119">
        <v>34</v>
      </c>
      <c r="D703" s="119">
        <v>34</v>
      </c>
      <c r="E703" s="119">
        <v>32.049999999999997</v>
      </c>
      <c r="F703" s="119">
        <v>32.200000000000003</v>
      </c>
      <c r="G703" s="119">
        <v>32.200000000000003</v>
      </c>
      <c r="H703" s="119">
        <v>33.6</v>
      </c>
      <c r="I703" s="119">
        <v>1257</v>
      </c>
      <c r="J703" s="119">
        <v>40594.85</v>
      </c>
      <c r="K703" s="121">
        <v>43202</v>
      </c>
      <c r="L703" s="119">
        <v>23</v>
      </c>
      <c r="M703" s="119" t="s">
        <v>3318</v>
      </c>
    </row>
    <row r="704" spans="1:13">
      <c r="A704" s="119" t="s">
        <v>205</v>
      </c>
      <c r="B704" s="119" t="s">
        <v>395</v>
      </c>
      <c r="C704" s="119">
        <v>103.8</v>
      </c>
      <c r="D704" s="119">
        <v>104.8</v>
      </c>
      <c r="E704" s="119">
        <v>103.5</v>
      </c>
      <c r="F704" s="119">
        <v>104.35</v>
      </c>
      <c r="G704" s="119">
        <v>104.2</v>
      </c>
      <c r="H704" s="119">
        <v>104.1</v>
      </c>
      <c r="I704" s="119">
        <v>414585</v>
      </c>
      <c r="J704" s="119">
        <v>43210397.549999997</v>
      </c>
      <c r="K704" s="121">
        <v>43202</v>
      </c>
      <c r="L704" s="119">
        <v>3246</v>
      </c>
      <c r="M704" s="119" t="s">
        <v>2277</v>
      </c>
    </row>
    <row r="705" spans="1:13">
      <c r="A705" s="119" t="s">
        <v>2897</v>
      </c>
      <c r="B705" s="119" t="s">
        <v>395</v>
      </c>
      <c r="C705" s="119">
        <v>2.4</v>
      </c>
      <c r="D705" s="119">
        <v>2.5499999999999998</v>
      </c>
      <c r="E705" s="119">
        <v>2.35</v>
      </c>
      <c r="F705" s="119">
        <v>2.5499999999999998</v>
      </c>
      <c r="G705" s="119">
        <v>2.5499999999999998</v>
      </c>
      <c r="H705" s="119">
        <v>2.4500000000000002</v>
      </c>
      <c r="I705" s="119">
        <v>31396</v>
      </c>
      <c r="J705" s="119">
        <v>78385.25</v>
      </c>
      <c r="K705" s="121">
        <v>43202</v>
      </c>
      <c r="L705" s="119">
        <v>27</v>
      </c>
      <c r="M705" s="119" t="s">
        <v>2898</v>
      </c>
    </row>
    <row r="706" spans="1:13">
      <c r="A706" s="119" t="s">
        <v>2278</v>
      </c>
      <c r="B706" s="119" t="s">
        <v>395</v>
      </c>
      <c r="C706" s="119">
        <v>10.8</v>
      </c>
      <c r="D706" s="119">
        <v>10.85</v>
      </c>
      <c r="E706" s="119">
        <v>9.9499999999999993</v>
      </c>
      <c r="F706" s="119">
        <v>10</v>
      </c>
      <c r="G706" s="119">
        <v>9.9499999999999993</v>
      </c>
      <c r="H706" s="119">
        <v>10.5</v>
      </c>
      <c r="I706" s="119">
        <v>16680</v>
      </c>
      <c r="J706" s="119">
        <v>170458.4</v>
      </c>
      <c r="K706" s="121">
        <v>43202</v>
      </c>
      <c r="L706" s="119">
        <v>87</v>
      </c>
      <c r="M706" s="119" t="s">
        <v>2279</v>
      </c>
    </row>
    <row r="707" spans="1:13">
      <c r="A707" s="119" t="s">
        <v>1181</v>
      </c>
      <c r="B707" s="119" t="s">
        <v>395</v>
      </c>
      <c r="C707" s="119">
        <v>1005</v>
      </c>
      <c r="D707" s="119">
        <v>1005</v>
      </c>
      <c r="E707" s="119">
        <v>975</v>
      </c>
      <c r="F707" s="119">
        <v>978.15</v>
      </c>
      <c r="G707" s="119">
        <v>975.1</v>
      </c>
      <c r="H707" s="119">
        <v>990.4</v>
      </c>
      <c r="I707" s="119">
        <v>16577</v>
      </c>
      <c r="J707" s="119">
        <v>16296956.9</v>
      </c>
      <c r="K707" s="121">
        <v>43202</v>
      </c>
      <c r="L707" s="119">
        <v>992</v>
      </c>
      <c r="M707" s="119" t="s">
        <v>1182</v>
      </c>
    </row>
    <row r="708" spans="1:13">
      <c r="A708" s="119" t="s">
        <v>1183</v>
      </c>
      <c r="B708" s="119" t="s">
        <v>395</v>
      </c>
      <c r="C708" s="119">
        <v>140</v>
      </c>
      <c r="D708" s="119">
        <v>143.94999999999999</v>
      </c>
      <c r="E708" s="119">
        <v>136.5</v>
      </c>
      <c r="F708" s="119">
        <v>143.19999999999999</v>
      </c>
      <c r="G708" s="119">
        <v>143.75</v>
      </c>
      <c r="H708" s="119">
        <v>138.69999999999999</v>
      </c>
      <c r="I708" s="119">
        <v>141774</v>
      </c>
      <c r="J708" s="119">
        <v>20154080.850000001</v>
      </c>
      <c r="K708" s="121">
        <v>43202</v>
      </c>
      <c r="L708" s="119">
        <v>1248</v>
      </c>
      <c r="M708" s="119" t="s">
        <v>1184</v>
      </c>
    </row>
    <row r="709" spans="1:13">
      <c r="A709" s="119" t="s">
        <v>1185</v>
      </c>
      <c r="B709" s="119" t="s">
        <v>395</v>
      </c>
      <c r="C709" s="119">
        <v>25.4</v>
      </c>
      <c r="D709" s="119">
        <v>25.7</v>
      </c>
      <c r="E709" s="119">
        <v>25.25</v>
      </c>
      <c r="F709" s="119">
        <v>25.3</v>
      </c>
      <c r="G709" s="119">
        <v>25.25</v>
      </c>
      <c r="H709" s="119">
        <v>25.55</v>
      </c>
      <c r="I709" s="119">
        <v>66518</v>
      </c>
      <c r="J709" s="119">
        <v>1687365.55</v>
      </c>
      <c r="K709" s="121">
        <v>43202</v>
      </c>
      <c r="L709" s="119">
        <v>247</v>
      </c>
      <c r="M709" s="119" t="s">
        <v>1186</v>
      </c>
    </row>
    <row r="710" spans="1:13">
      <c r="A710" s="119" t="s">
        <v>3230</v>
      </c>
      <c r="B710" s="119" t="s">
        <v>395</v>
      </c>
      <c r="C710" s="119">
        <v>490.5</v>
      </c>
      <c r="D710" s="119">
        <v>500</v>
      </c>
      <c r="E710" s="119">
        <v>476.85</v>
      </c>
      <c r="F710" s="119">
        <v>479.8</v>
      </c>
      <c r="G710" s="119">
        <v>476.85</v>
      </c>
      <c r="H710" s="119">
        <v>484.05</v>
      </c>
      <c r="I710" s="119">
        <v>4490</v>
      </c>
      <c r="J710" s="119">
        <v>2195715.6</v>
      </c>
      <c r="K710" s="121">
        <v>43202</v>
      </c>
      <c r="L710" s="119">
        <v>296</v>
      </c>
      <c r="M710" s="119" t="s">
        <v>3231</v>
      </c>
    </row>
    <row r="711" spans="1:13">
      <c r="A711" s="119" t="s">
        <v>1187</v>
      </c>
      <c r="B711" s="119" t="s">
        <v>395</v>
      </c>
      <c r="C711" s="119">
        <v>420</v>
      </c>
      <c r="D711" s="119">
        <v>420.6</v>
      </c>
      <c r="E711" s="119">
        <v>408</v>
      </c>
      <c r="F711" s="119">
        <v>409.35</v>
      </c>
      <c r="G711" s="119">
        <v>409.5</v>
      </c>
      <c r="H711" s="119">
        <v>414.3</v>
      </c>
      <c r="I711" s="119">
        <v>180216</v>
      </c>
      <c r="J711" s="119">
        <v>74518748.599999994</v>
      </c>
      <c r="K711" s="121">
        <v>43202</v>
      </c>
      <c r="L711" s="119">
        <v>5554</v>
      </c>
      <c r="M711" s="119" t="s">
        <v>1188</v>
      </c>
    </row>
    <row r="712" spans="1:13">
      <c r="A712" s="119" t="s">
        <v>1189</v>
      </c>
      <c r="B712" s="119" t="s">
        <v>395</v>
      </c>
      <c r="C712" s="119">
        <v>32.15</v>
      </c>
      <c r="D712" s="119">
        <v>35.5</v>
      </c>
      <c r="E712" s="119">
        <v>31.95</v>
      </c>
      <c r="F712" s="119">
        <v>32.75</v>
      </c>
      <c r="G712" s="119">
        <v>32.75</v>
      </c>
      <c r="H712" s="119">
        <v>32.4</v>
      </c>
      <c r="I712" s="119">
        <v>74821</v>
      </c>
      <c r="J712" s="119">
        <v>2469765.4</v>
      </c>
      <c r="K712" s="121">
        <v>43202</v>
      </c>
      <c r="L712" s="119">
        <v>563</v>
      </c>
      <c r="M712" s="119" t="s">
        <v>1190</v>
      </c>
    </row>
    <row r="713" spans="1:13">
      <c r="A713" s="119" t="s">
        <v>1191</v>
      </c>
      <c r="B713" s="119" t="s">
        <v>395</v>
      </c>
      <c r="C713" s="119">
        <v>453.9</v>
      </c>
      <c r="D713" s="119">
        <v>453.9</v>
      </c>
      <c r="E713" s="119">
        <v>435.3</v>
      </c>
      <c r="F713" s="119">
        <v>440.55</v>
      </c>
      <c r="G713" s="119">
        <v>441.2</v>
      </c>
      <c r="H713" s="119">
        <v>453.9</v>
      </c>
      <c r="I713" s="119">
        <v>271152</v>
      </c>
      <c r="J713" s="119">
        <v>120231090.5</v>
      </c>
      <c r="K713" s="121">
        <v>43202</v>
      </c>
      <c r="L713" s="119">
        <v>8390</v>
      </c>
      <c r="M713" s="119" t="s">
        <v>1192</v>
      </c>
    </row>
    <row r="714" spans="1:13">
      <c r="A714" s="119" t="s">
        <v>3068</v>
      </c>
      <c r="B714" s="119" t="s">
        <v>395</v>
      </c>
      <c r="C714" s="119">
        <v>74.5</v>
      </c>
      <c r="D714" s="119">
        <v>78</v>
      </c>
      <c r="E714" s="119">
        <v>72.400000000000006</v>
      </c>
      <c r="F714" s="119">
        <v>76.05</v>
      </c>
      <c r="G714" s="119">
        <v>75.849999999999994</v>
      </c>
      <c r="H714" s="119">
        <v>74.5</v>
      </c>
      <c r="I714" s="119">
        <v>1005096</v>
      </c>
      <c r="J714" s="119">
        <v>76270868.200000003</v>
      </c>
      <c r="K714" s="121">
        <v>43202</v>
      </c>
      <c r="L714" s="119">
        <v>2990</v>
      </c>
      <c r="M714" s="119" t="s">
        <v>3069</v>
      </c>
    </row>
    <row r="715" spans="1:13">
      <c r="A715" s="119" t="s">
        <v>1193</v>
      </c>
      <c r="B715" s="119" t="s">
        <v>395</v>
      </c>
      <c r="C715" s="119">
        <v>47.35</v>
      </c>
      <c r="D715" s="119">
        <v>49.75</v>
      </c>
      <c r="E715" s="119">
        <v>45.5</v>
      </c>
      <c r="F715" s="119">
        <v>46.2</v>
      </c>
      <c r="G715" s="119">
        <v>46.6</v>
      </c>
      <c r="H715" s="119">
        <v>47.15</v>
      </c>
      <c r="I715" s="119">
        <v>3396</v>
      </c>
      <c r="J715" s="119">
        <v>158734.65</v>
      </c>
      <c r="K715" s="121">
        <v>43202</v>
      </c>
      <c r="L715" s="119">
        <v>108</v>
      </c>
      <c r="M715" s="119" t="s">
        <v>1194</v>
      </c>
    </row>
    <row r="716" spans="1:13">
      <c r="A716" s="119" t="s">
        <v>1195</v>
      </c>
      <c r="B716" s="119" t="s">
        <v>395</v>
      </c>
      <c r="C716" s="119">
        <v>125.6</v>
      </c>
      <c r="D716" s="119">
        <v>126.15</v>
      </c>
      <c r="E716" s="119">
        <v>122.75</v>
      </c>
      <c r="F716" s="119">
        <v>123.35</v>
      </c>
      <c r="G716" s="119">
        <v>123.1</v>
      </c>
      <c r="H716" s="119">
        <v>125.95</v>
      </c>
      <c r="I716" s="119">
        <v>262088</v>
      </c>
      <c r="J716" s="119">
        <v>32628068.350000001</v>
      </c>
      <c r="K716" s="121">
        <v>43202</v>
      </c>
      <c r="L716" s="119">
        <v>2800</v>
      </c>
      <c r="M716" s="119" t="s">
        <v>1196</v>
      </c>
    </row>
    <row r="717" spans="1:13">
      <c r="A717" s="119" t="s">
        <v>3283</v>
      </c>
      <c r="B717" s="119" t="s">
        <v>395</v>
      </c>
      <c r="C717" s="119">
        <v>52.25</v>
      </c>
      <c r="D717" s="119">
        <v>53</v>
      </c>
      <c r="E717" s="119">
        <v>52.25</v>
      </c>
      <c r="F717" s="119">
        <v>53</v>
      </c>
      <c r="G717" s="119">
        <v>53</v>
      </c>
      <c r="H717" s="119">
        <v>54.2</v>
      </c>
      <c r="I717" s="119">
        <v>108</v>
      </c>
      <c r="J717" s="119">
        <v>5722.5</v>
      </c>
      <c r="K717" s="121">
        <v>43202</v>
      </c>
      <c r="L717" s="119">
        <v>3</v>
      </c>
      <c r="M717" s="119" t="s">
        <v>3284</v>
      </c>
    </row>
    <row r="718" spans="1:13">
      <c r="A718" s="119" t="s">
        <v>2815</v>
      </c>
      <c r="B718" s="119" t="s">
        <v>395</v>
      </c>
      <c r="C718" s="119">
        <v>725</v>
      </c>
      <c r="D718" s="119">
        <v>727</v>
      </c>
      <c r="E718" s="119">
        <v>714.7</v>
      </c>
      <c r="F718" s="119">
        <v>723.3</v>
      </c>
      <c r="G718" s="119">
        <v>725.45</v>
      </c>
      <c r="H718" s="119">
        <v>724.8</v>
      </c>
      <c r="I718" s="119">
        <v>6315</v>
      </c>
      <c r="J718" s="119">
        <v>4552664.3499999996</v>
      </c>
      <c r="K718" s="121">
        <v>43202</v>
      </c>
      <c r="L718" s="119">
        <v>1348</v>
      </c>
      <c r="M718" s="119" t="s">
        <v>2816</v>
      </c>
    </row>
    <row r="719" spans="1:13">
      <c r="A719" s="119" t="s">
        <v>3070</v>
      </c>
      <c r="B719" s="119" t="s">
        <v>395</v>
      </c>
      <c r="C719" s="119">
        <v>19.100000000000001</v>
      </c>
      <c r="D719" s="119">
        <v>19.95</v>
      </c>
      <c r="E719" s="119">
        <v>18.45</v>
      </c>
      <c r="F719" s="119">
        <v>18.600000000000001</v>
      </c>
      <c r="G719" s="119">
        <v>18.600000000000001</v>
      </c>
      <c r="H719" s="119">
        <v>19.100000000000001</v>
      </c>
      <c r="I719" s="119">
        <v>335</v>
      </c>
      <c r="J719" s="119">
        <v>6378.5</v>
      </c>
      <c r="K719" s="121">
        <v>43202</v>
      </c>
      <c r="L719" s="119">
        <v>5</v>
      </c>
      <c r="M719" s="119" t="s">
        <v>3071</v>
      </c>
    </row>
    <row r="720" spans="1:13">
      <c r="A720" s="119" t="s">
        <v>1197</v>
      </c>
      <c r="B720" s="119" t="s">
        <v>395</v>
      </c>
      <c r="C720" s="119">
        <v>2521.5</v>
      </c>
      <c r="D720" s="119">
        <v>2525</v>
      </c>
      <c r="E720" s="119">
        <v>2471.1999999999998</v>
      </c>
      <c r="F720" s="119">
        <v>2502.6999999999998</v>
      </c>
      <c r="G720" s="119">
        <v>2500</v>
      </c>
      <c r="H720" s="119">
        <v>2499.1999999999998</v>
      </c>
      <c r="I720" s="119">
        <v>571</v>
      </c>
      <c r="J720" s="119">
        <v>1435143.8</v>
      </c>
      <c r="K720" s="121">
        <v>43202</v>
      </c>
      <c r="L720" s="119">
        <v>139</v>
      </c>
      <c r="M720" s="119" t="s">
        <v>1198</v>
      </c>
    </row>
    <row r="721" spans="1:13">
      <c r="A721" s="119" t="s">
        <v>2817</v>
      </c>
      <c r="B721" s="119" t="s">
        <v>395</v>
      </c>
      <c r="C721" s="119">
        <v>85.35</v>
      </c>
      <c r="D721" s="119">
        <v>91.75</v>
      </c>
      <c r="E721" s="119">
        <v>85.35</v>
      </c>
      <c r="F721" s="119">
        <v>88.25</v>
      </c>
      <c r="G721" s="119">
        <v>88</v>
      </c>
      <c r="H721" s="119">
        <v>89.15</v>
      </c>
      <c r="I721" s="119">
        <v>10610</v>
      </c>
      <c r="J721" s="119">
        <v>946622</v>
      </c>
      <c r="K721" s="121">
        <v>43202</v>
      </c>
      <c r="L721" s="119">
        <v>136</v>
      </c>
      <c r="M721" s="119" t="s">
        <v>2818</v>
      </c>
    </row>
    <row r="722" spans="1:13">
      <c r="A722" s="119" t="s">
        <v>2452</v>
      </c>
      <c r="B722" s="119" t="s">
        <v>395</v>
      </c>
      <c r="C722" s="119">
        <v>288.8</v>
      </c>
      <c r="D722" s="119">
        <v>288.8</v>
      </c>
      <c r="E722" s="119">
        <v>267</v>
      </c>
      <c r="F722" s="119">
        <v>269.7</v>
      </c>
      <c r="G722" s="119">
        <v>270</v>
      </c>
      <c r="H722" s="119">
        <v>284.64999999999998</v>
      </c>
      <c r="I722" s="119">
        <v>115811</v>
      </c>
      <c r="J722" s="119">
        <v>31954268.350000001</v>
      </c>
      <c r="K722" s="121">
        <v>43202</v>
      </c>
      <c r="L722" s="119">
        <v>4295</v>
      </c>
      <c r="M722" s="119" t="s">
        <v>2453</v>
      </c>
    </row>
    <row r="723" spans="1:13">
      <c r="A723" s="119" t="s">
        <v>1199</v>
      </c>
      <c r="B723" s="119" t="s">
        <v>395</v>
      </c>
      <c r="C723" s="119">
        <v>465.5</v>
      </c>
      <c r="D723" s="119">
        <v>476.4</v>
      </c>
      <c r="E723" s="119">
        <v>463.5</v>
      </c>
      <c r="F723" s="119">
        <v>464.75</v>
      </c>
      <c r="G723" s="119">
        <v>464.15</v>
      </c>
      <c r="H723" s="119">
        <v>466.8</v>
      </c>
      <c r="I723" s="119">
        <v>161109</v>
      </c>
      <c r="J723" s="119">
        <v>75668179.900000006</v>
      </c>
      <c r="K723" s="121">
        <v>43202</v>
      </c>
      <c r="L723" s="119">
        <v>5906</v>
      </c>
      <c r="M723" s="119" t="s">
        <v>1200</v>
      </c>
    </row>
    <row r="724" spans="1:13">
      <c r="A724" s="119" t="s">
        <v>1201</v>
      </c>
      <c r="B724" s="119" t="s">
        <v>395</v>
      </c>
      <c r="C724" s="119">
        <v>324.89999999999998</v>
      </c>
      <c r="D724" s="119">
        <v>328.3</v>
      </c>
      <c r="E724" s="119">
        <v>316.05</v>
      </c>
      <c r="F724" s="119">
        <v>317.25</v>
      </c>
      <c r="G724" s="119">
        <v>316.25</v>
      </c>
      <c r="H724" s="119">
        <v>322.2</v>
      </c>
      <c r="I724" s="119">
        <v>28786</v>
      </c>
      <c r="J724" s="119">
        <v>9272267.9499999993</v>
      </c>
      <c r="K724" s="121">
        <v>43202</v>
      </c>
      <c r="L724" s="119">
        <v>1482</v>
      </c>
      <c r="M724" s="119" t="s">
        <v>1202</v>
      </c>
    </row>
    <row r="725" spans="1:13">
      <c r="A725" s="119" t="s">
        <v>1203</v>
      </c>
      <c r="B725" s="119" t="s">
        <v>395</v>
      </c>
      <c r="C725" s="119">
        <v>342</v>
      </c>
      <c r="D725" s="119">
        <v>352.6</v>
      </c>
      <c r="E725" s="119">
        <v>335</v>
      </c>
      <c r="F725" s="119">
        <v>343.15</v>
      </c>
      <c r="G725" s="119">
        <v>350</v>
      </c>
      <c r="H725" s="119">
        <v>345.05</v>
      </c>
      <c r="I725" s="119">
        <v>10293</v>
      </c>
      <c r="J725" s="119">
        <v>3519695.35</v>
      </c>
      <c r="K725" s="121">
        <v>43202</v>
      </c>
      <c r="L725" s="119">
        <v>520</v>
      </c>
      <c r="M725" s="119" t="s">
        <v>1204</v>
      </c>
    </row>
    <row r="726" spans="1:13">
      <c r="A726" s="119" t="s">
        <v>1205</v>
      </c>
      <c r="B726" s="119" t="s">
        <v>395</v>
      </c>
      <c r="C726" s="119">
        <v>1235</v>
      </c>
      <c r="D726" s="119">
        <v>1276.75</v>
      </c>
      <c r="E726" s="119">
        <v>1220</v>
      </c>
      <c r="F726" s="119">
        <v>1250</v>
      </c>
      <c r="G726" s="119">
        <v>1255</v>
      </c>
      <c r="H726" s="119">
        <v>1243.0999999999999</v>
      </c>
      <c r="I726" s="119">
        <v>212</v>
      </c>
      <c r="J726" s="119">
        <v>263861</v>
      </c>
      <c r="K726" s="121">
        <v>43202</v>
      </c>
      <c r="L726" s="119">
        <v>49</v>
      </c>
      <c r="M726" s="119" t="s">
        <v>1206</v>
      </c>
    </row>
    <row r="727" spans="1:13">
      <c r="A727" s="119" t="s">
        <v>1207</v>
      </c>
      <c r="B727" s="119" t="s">
        <v>395</v>
      </c>
      <c r="C727" s="119">
        <v>237</v>
      </c>
      <c r="D727" s="119">
        <v>242</v>
      </c>
      <c r="E727" s="119">
        <v>236.5</v>
      </c>
      <c r="F727" s="119">
        <v>238.1</v>
      </c>
      <c r="G727" s="119">
        <v>238</v>
      </c>
      <c r="H727" s="119">
        <v>239.25</v>
      </c>
      <c r="I727" s="119">
        <v>25341</v>
      </c>
      <c r="J727" s="119">
        <v>6072048.3499999996</v>
      </c>
      <c r="K727" s="121">
        <v>43202</v>
      </c>
      <c r="L727" s="119">
        <v>1003</v>
      </c>
      <c r="M727" s="119" t="s">
        <v>1208</v>
      </c>
    </row>
    <row r="728" spans="1:13">
      <c r="A728" s="119" t="s">
        <v>2876</v>
      </c>
      <c r="B728" s="119" t="s">
        <v>395</v>
      </c>
      <c r="C728" s="119">
        <v>1605.45</v>
      </c>
      <c r="D728" s="119">
        <v>1665</v>
      </c>
      <c r="E728" s="119">
        <v>1605.05</v>
      </c>
      <c r="F728" s="119">
        <v>1627.1</v>
      </c>
      <c r="G728" s="119">
        <v>1626.5</v>
      </c>
      <c r="H728" s="119">
        <v>1607.4</v>
      </c>
      <c r="I728" s="119">
        <v>1020</v>
      </c>
      <c r="J728" s="119">
        <v>1678820.5</v>
      </c>
      <c r="K728" s="121">
        <v>43202</v>
      </c>
      <c r="L728" s="119">
        <v>107</v>
      </c>
      <c r="M728" s="119" t="s">
        <v>2877</v>
      </c>
    </row>
    <row r="729" spans="1:13">
      <c r="A729" s="119" t="s">
        <v>1209</v>
      </c>
      <c r="B729" s="119" t="s">
        <v>395</v>
      </c>
      <c r="C729" s="119">
        <v>14.35</v>
      </c>
      <c r="D729" s="119">
        <v>14.35</v>
      </c>
      <c r="E729" s="119">
        <v>13</v>
      </c>
      <c r="F729" s="119">
        <v>13.15</v>
      </c>
      <c r="G729" s="119">
        <v>13.25</v>
      </c>
      <c r="H729" s="119">
        <v>14.05</v>
      </c>
      <c r="I729" s="119">
        <v>790589</v>
      </c>
      <c r="J729" s="119">
        <v>10560133.199999999</v>
      </c>
      <c r="K729" s="121">
        <v>43202</v>
      </c>
      <c r="L729" s="119">
        <v>1750</v>
      </c>
      <c r="M729" s="119" t="s">
        <v>1210</v>
      </c>
    </row>
    <row r="730" spans="1:13">
      <c r="A730" s="119" t="s">
        <v>1211</v>
      </c>
      <c r="B730" s="119" t="s">
        <v>395</v>
      </c>
      <c r="C730" s="119">
        <v>306.35000000000002</v>
      </c>
      <c r="D730" s="119">
        <v>308.35000000000002</v>
      </c>
      <c r="E730" s="119">
        <v>298.75</v>
      </c>
      <c r="F730" s="119">
        <v>299.89999999999998</v>
      </c>
      <c r="G730" s="119">
        <v>299.95</v>
      </c>
      <c r="H730" s="119">
        <v>304.95</v>
      </c>
      <c r="I730" s="119">
        <v>83780</v>
      </c>
      <c r="J730" s="119">
        <v>25390890.550000001</v>
      </c>
      <c r="K730" s="121">
        <v>43202</v>
      </c>
      <c r="L730" s="119">
        <v>2261</v>
      </c>
      <c r="M730" s="119" t="s">
        <v>2336</v>
      </c>
    </row>
    <row r="731" spans="1:13">
      <c r="A731" s="119" t="s">
        <v>1212</v>
      </c>
      <c r="B731" s="119" t="s">
        <v>395</v>
      </c>
      <c r="C731" s="119">
        <v>67.650000000000006</v>
      </c>
      <c r="D731" s="119">
        <v>67.7</v>
      </c>
      <c r="E731" s="119">
        <v>66.8</v>
      </c>
      <c r="F731" s="119">
        <v>67.150000000000006</v>
      </c>
      <c r="G731" s="119">
        <v>67.25</v>
      </c>
      <c r="H731" s="119">
        <v>67.3</v>
      </c>
      <c r="I731" s="119">
        <v>45440</v>
      </c>
      <c r="J731" s="119">
        <v>3054917.05</v>
      </c>
      <c r="K731" s="121">
        <v>43202</v>
      </c>
      <c r="L731" s="119">
        <v>423</v>
      </c>
      <c r="M731" s="119" t="s">
        <v>1213</v>
      </c>
    </row>
    <row r="732" spans="1:13">
      <c r="A732" s="119" t="s">
        <v>1214</v>
      </c>
      <c r="B732" s="119" t="s">
        <v>395</v>
      </c>
      <c r="C732" s="119">
        <v>117.15</v>
      </c>
      <c r="D732" s="119">
        <v>121.8</v>
      </c>
      <c r="E732" s="119">
        <v>117</v>
      </c>
      <c r="F732" s="119">
        <v>119.8</v>
      </c>
      <c r="G732" s="119">
        <v>120</v>
      </c>
      <c r="H732" s="119">
        <v>118</v>
      </c>
      <c r="I732" s="119">
        <v>58474</v>
      </c>
      <c r="J732" s="119">
        <v>6992678.6500000004</v>
      </c>
      <c r="K732" s="121">
        <v>43202</v>
      </c>
      <c r="L732" s="119">
        <v>510</v>
      </c>
      <c r="M732" s="119" t="s">
        <v>1215</v>
      </c>
    </row>
    <row r="733" spans="1:13">
      <c r="A733" s="119" t="s">
        <v>1216</v>
      </c>
      <c r="B733" s="119" t="s">
        <v>395</v>
      </c>
      <c r="C733" s="119">
        <v>321.64999999999998</v>
      </c>
      <c r="D733" s="119">
        <v>326.39999999999998</v>
      </c>
      <c r="E733" s="119">
        <v>316</v>
      </c>
      <c r="F733" s="119">
        <v>318.10000000000002</v>
      </c>
      <c r="G733" s="119">
        <v>317.45</v>
      </c>
      <c r="H733" s="119">
        <v>320.95</v>
      </c>
      <c r="I733" s="119">
        <v>83182</v>
      </c>
      <c r="J733" s="119">
        <v>26651663.149999999</v>
      </c>
      <c r="K733" s="121">
        <v>43202</v>
      </c>
      <c r="L733" s="119">
        <v>3017</v>
      </c>
      <c r="M733" s="119" t="s">
        <v>1217</v>
      </c>
    </row>
    <row r="734" spans="1:13">
      <c r="A734" s="119" t="s">
        <v>1218</v>
      </c>
      <c r="B734" s="119" t="s">
        <v>395</v>
      </c>
      <c r="C734" s="119">
        <v>62.95</v>
      </c>
      <c r="D734" s="119">
        <v>63.85</v>
      </c>
      <c r="E734" s="119">
        <v>62.5</v>
      </c>
      <c r="F734" s="119">
        <v>63.1</v>
      </c>
      <c r="G734" s="119">
        <v>63</v>
      </c>
      <c r="H734" s="119">
        <v>63.2</v>
      </c>
      <c r="I734" s="119">
        <v>85064</v>
      </c>
      <c r="J734" s="119">
        <v>5368521.3499999996</v>
      </c>
      <c r="K734" s="121">
        <v>43202</v>
      </c>
      <c r="L734" s="119">
        <v>647</v>
      </c>
      <c r="M734" s="119" t="s">
        <v>1219</v>
      </c>
    </row>
    <row r="735" spans="1:13">
      <c r="A735" s="119" t="s">
        <v>107</v>
      </c>
      <c r="B735" s="119" t="s">
        <v>395</v>
      </c>
      <c r="C735" s="119">
        <v>1123.5999999999999</v>
      </c>
      <c r="D735" s="119">
        <v>1137.3499999999999</v>
      </c>
      <c r="E735" s="119">
        <v>1113.5</v>
      </c>
      <c r="F735" s="119">
        <v>1134.5999999999999</v>
      </c>
      <c r="G735" s="119">
        <v>1135.7</v>
      </c>
      <c r="H735" s="119">
        <v>1126.0999999999999</v>
      </c>
      <c r="I735" s="119">
        <v>1344409</v>
      </c>
      <c r="J735" s="119">
        <v>1516206970.5</v>
      </c>
      <c r="K735" s="121">
        <v>43202</v>
      </c>
      <c r="L735" s="119">
        <v>42037</v>
      </c>
      <c r="M735" s="119" t="s">
        <v>1220</v>
      </c>
    </row>
    <row r="736" spans="1:13">
      <c r="A736" s="119" t="s">
        <v>1221</v>
      </c>
      <c r="B736" s="119" t="s">
        <v>395</v>
      </c>
      <c r="C736" s="119">
        <v>255.5</v>
      </c>
      <c r="D736" s="119">
        <v>257.57</v>
      </c>
      <c r="E736" s="119">
        <v>254.2</v>
      </c>
      <c r="F736" s="119">
        <v>256.95</v>
      </c>
      <c r="G736" s="119">
        <v>257.2</v>
      </c>
      <c r="H736" s="119">
        <v>255.42</v>
      </c>
      <c r="I736" s="119">
        <v>15044</v>
      </c>
      <c r="J736" s="119">
        <v>3841824.42</v>
      </c>
      <c r="K736" s="121">
        <v>43202</v>
      </c>
      <c r="L736" s="119">
        <v>48</v>
      </c>
      <c r="M736" s="119" t="s">
        <v>1222</v>
      </c>
    </row>
    <row r="737" spans="1:13">
      <c r="A737" s="119" t="s">
        <v>2735</v>
      </c>
      <c r="B737" s="119" t="s">
        <v>395</v>
      </c>
      <c r="C737" s="119">
        <v>274</v>
      </c>
      <c r="D737" s="119">
        <v>276</v>
      </c>
      <c r="E737" s="119">
        <v>274</v>
      </c>
      <c r="F737" s="119">
        <v>275.85000000000002</v>
      </c>
      <c r="G737" s="119">
        <v>275.75</v>
      </c>
      <c r="H737" s="119">
        <v>273.25</v>
      </c>
      <c r="I737" s="119">
        <v>20679</v>
      </c>
      <c r="J737" s="119">
        <v>5698275.6500000004</v>
      </c>
      <c r="K737" s="121">
        <v>43202</v>
      </c>
      <c r="L737" s="119">
        <v>263</v>
      </c>
      <c r="M737" s="119" t="s">
        <v>2736</v>
      </c>
    </row>
    <row r="738" spans="1:13">
      <c r="A738" s="119" t="s">
        <v>1223</v>
      </c>
      <c r="B738" s="119" t="s">
        <v>395</v>
      </c>
      <c r="C738" s="119">
        <v>105.62</v>
      </c>
      <c r="D738" s="119">
        <v>106.2</v>
      </c>
      <c r="E738" s="119">
        <v>105.62</v>
      </c>
      <c r="F738" s="119">
        <v>105.92</v>
      </c>
      <c r="G738" s="119">
        <v>106.2</v>
      </c>
      <c r="H738" s="119">
        <v>105.51</v>
      </c>
      <c r="I738" s="119">
        <v>99874</v>
      </c>
      <c r="J738" s="119">
        <v>10573760.720000001</v>
      </c>
      <c r="K738" s="121">
        <v>43202</v>
      </c>
      <c r="L738" s="119">
        <v>160</v>
      </c>
      <c r="M738" s="119" t="s">
        <v>2547</v>
      </c>
    </row>
    <row r="739" spans="1:13">
      <c r="A739" s="119" t="s">
        <v>2899</v>
      </c>
      <c r="B739" s="119" t="s">
        <v>395</v>
      </c>
      <c r="C739" s="119">
        <v>51</v>
      </c>
      <c r="D739" s="119">
        <v>51</v>
      </c>
      <c r="E739" s="119">
        <v>48.2</v>
      </c>
      <c r="F739" s="119">
        <v>48.4</v>
      </c>
      <c r="G739" s="119">
        <v>48.4</v>
      </c>
      <c r="H739" s="119">
        <v>48.3</v>
      </c>
      <c r="I739" s="119">
        <v>56</v>
      </c>
      <c r="J739" s="119">
        <v>2720</v>
      </c>
      <c r="K739" s="121">
        <v>43202</v>
      </c>
      <c r="L739" s="119">
        <v>3</v>
      </c>
      <c r="M739" s="119" t="s">
        <v>2900</v>
      </c>
    </row>
    <row r="740" spans="1:13">
      <c r="A740" s="119" t="s">
        <v>1224</v>
      </c>
      <c r="B740" s="119" t="s">
        <v>395</v>
      </c>
      <c r="C740" s="119">
        <v>298.2</v>
      </c>
      <c r="D740" s="119">
        <v>299</v>
      </c>
      <c r="E740" s="119">
        <v>294.11</v>
      </c>
      <c r="F740" s="119">
        <v>295.43</v>
      </c>
      <c r="G740" s="119">
        <v>296</v>
      </c>
      <c r="H740" s="119">
        <v>298.19</v>
      </c>
      <c r="I740" s="119">
        <v>1203</v>
      </c>
      <c r="J740" s="119">
        <v>357438.43</v>
      </c>
      <c r="K740" s="121">
        <v>43202</v>
      </c>
      <c r="L740" s="119">
        <v>63</v>
      </c>
      <c r="M740" s="119" t="s">
        <v>1225</v>
      </c>
    </row>
    <row r="741" spans="1:13">
      <c r="A741" s="119" t="s">
        <v>1226</v>
      </c>
      <c r="B741" s="119" t="s">
        <v>395</v>
      </c>
      <c r="C741" s="119">
        <v>12.95</v>
      </c>
      <c r="D741" s="119">
        <v>13.2</v>
      </c>
      <c r="E741" s="119">
        <v>12.8</v>
      </c>
      <c r="F741" s="119">
        <v>12.8</v>
      </c>
      <c r="G741" s="119">
        <v>12.95</v>
      </c>
      <c r="H741" s="119">
        <v>13</v>
      </c>
      <c r="I741" s="119">
        <v>31465</v>
      </c>
      <c r="J741" s="119">
        <v>406559.35</v>
      </c>
      <c r="K741" s="121">
        <v>43202</v>
      </c>
      <c r="L741" s="119">
        <v>106</v>
      </c>
      <c r="M741" s="119" t="s">
        <v>1227</v>
      </c>
    </row>
    <row r="742" spans="1:13">
      <c r="A742" s="119" t="s">
        <v>1228</v>
      </c>
      <c r="B742" s="119" t="s">
        <v>395</v>
      </c>
      <c r="C742" s="119">
        <v>24.55</v>
      </c>
      <c r="D742" s="119">
        <v>24.6</v>
      </c>
      <c r="E742" s="119">
        <v>24.25</v>
      </c>
      <c r="F742" s="119">
        <v>24.35</v>
      </c>
      <c r="G742" s="119">
        <v>24.4</v>
      </c>
      <c r="H742" s="119">
        <v>24.6</v>
      </c>
      <c r="I742" s="119">
        <v>5109</v>
      </c>
      <c r="J742" s="119">
        <v>125091.3</v>
      </c>
      <c r="K742" s="121">
        <v>43202</v>
      </c>
      <c r="L742" s="119">
        <v>48</v>
      </c>
      <c r="M742" s="119" t="s">
        <v>1229</v>
      </c>
    </row>
    <row r="743" spans="1:13">
      <c r="A743" s="119" t="s">
        <v>1230</v>
      </c>
      <c r="B743" s="119" t="s">
        <v>395</v>
      </c>
      <c r="C743" s="119">
        <v>165.65</v>
      </c>
      <c r="D743" s="119">
        <v>169.05</v>
      </c>
      <c r="E743" s="119">
        <v>163.35</v>
      </c>
      <c r="F743" s="119">
        <v>165.55</v>
      </c>
      <c r="G743" s="119">
        <v>165.25</v>
      </c>
      <c r="H743" s="119">
        <v>164.9</v>
      </c>
      <c r="I743" s="119">
        <v>4897</v>
      </c>
      <c r="J743" s="119">
        <v>814022</v>
      </c>
      <c r="K743" s="121">
        <v>43202</v>
      </c>
      <c r="L743" s="119">
        <v>196</v>
      </c>
      <c r="M743" s="119" t="s">
        <v>1231</v>
      </c>
    </row>
    <row r="744" spans="1:13">
      <c r="A744" s="119" t="s">
        <v>203</v>
      </c>
      <c r="B744" s="119" t="s">
        <v>395</v>
      </c>
      <c r="C744" s="119">
        <v>222.2</v>
      </c>
      <c r="D744" s="119">
        <v>229.95</v>
      </c>
      <c r="E744" s="119">
        <v>222</v>
      </c>
      <c r="F744" s="119">
        <v>226.3</v>
      </c>
      <c r="G744" s="119">
        <v>226.35</v>
      </c>
      <c r="H744" s="119">
        <v>222.9</v>
      </c>
      <c r="I744" s="119">
        <v>3249793</v>
      </c>
      <c r="J744" s="119">
        <v>739716490.60000002</v>
      </c>
      <c r="K744" s="121">
        <v>43202</v>
      </c>
      <c r="L744" s="119">
        <v>30638</v>
      </c>
      <c r="M744" s="119" t="s">
        <v>1232</v>
      </c>
    </row>
    <row r="745" spans="1:13">
      <c r="A745" s="119" t="s">
        <v>1233</v>
      </c>
      <c r="B745" s="119" t="s">
        <v>395</v>
      </c>
      <c r="C745" s="119">
        <v>665</v>
      </c>
      <c r="D745" s="119">
        <v>680</v>
      </c>
      <c r="E745" s="119">
        <v>658.15</v>
      </c>
      <c r="F745" s="119">
        <v>666</v>
      </c>
      <c r="G745" s="119">
        <v>665.05</v>
      </c>
      <c r="H745" s="119">
        <v>651.5</v>
      </c>
      <c r="I745" s="119">
        <v>46242</v>
      </c>
      <c r="J745" s="119">
        <v>30775629.100000001</v>
      </c>
      <c r="K745" s="121">
        <v>43202</v>
      </c>
      <c r="L745" s="119">
        <v>2204</v>
      </c>
      <c r="M745" s="119" t="s">
        <v>2296</v>
      </c>
    </row>
    <row r="746" spans="1:13">
      <c r="A746" s="119" t="s">
        <v>1234</v>
      </c>
      <c r="B746" s="119" t="s">
        <v>395</v>
      </c>
      <c r="C746" s="119">
        <v>441</v>
      </c>
      <c r="D746" s="119">
        <v>444.55</v>
      </c>
      <c r="E746" s="119">
        <v>438.2</v>
      </c>
      <c r="F746" s="119">
        <v>439.25</v>
      </c>
      <c r="G746" s="119">
        <v>440.5</v>
      </c>
      <c r="H746" s="119">
        <v>441.35</v>
      </c>
      <c r="I746" s="119">
        <v>59760</v>
      </c>
      <c r="J746" s="119">
        <v>26339515.949999999</v>
      </c>
      <c r="K746" s="121">
        <v>43202</v>
      </c>
      <c r="L746" s="119">
        <v>2140</v>
      </c>
      <c r="M746" s="119" t="s">
        <v>1235</v>
      </c>
    </row>
    <row r="747" spans="1:13">
      <c r="A747" s="119" t="s">
        <v>2481</v>
      </c>
      <c r="B747" s="119" t="s">
        <v>395</v>
      </c>
      <c r="C747" s="119">
        <v>115.35</v>
      </c>
      <c r="D747" s="119">
        <v>116.35</v>
      </c>
      <c r="E747" s="119">
        <v>113.5</v>
      </c>
      <c r="F747" s="119">
        <v>113.95</v>
      </c>
      <c r="G747" s="119">
        <v>114</v>
      </c>
      <c r="H747" s="119">
        <v>115.9</v>
      </c>
      <c r="I747" s="119">
        <v>155466</v>
      </c>
      <c r="J747" s="119">
        <v>17846309.699999999</v>
      </c>
      <c r="K747" s="121">
        <v>43202</v>
      </c>
      <c r="L747" s="119">
        <v>1373</v>
      </c>
      <c r="M747" s="119" t="s">
        <v>2482</v>
      </c>
    </row>
    <row r="748" spans="1:13">
      <c r="A748" s="119" t="s">
        <v>1236</v>
      </c>
      <c r="B748" s="119" t="s">
        <v>395</v>
      </c>
      <c r="C748" s="119">
        <v>780</v>
      </c>
      <c r="D748" s="119">
        <v>793.6</v>
      </c>
      <c r="E748" s="119">
        <v>777.2</v>
      </c>
      <c r="F748" s="119">
        <v>781.3</v>
      </c>
      <c r="G748" s="119">
        <v>780.9</v>
      </c>
      <c r="H748" s="119">
        <v>781.4</v>
      </c>
      <c r="I748" s="119">
        <v>35771</v>
      </c>
      <c r="J748" s="119">
        <v>28064844.399999999</v>
      </c>
      <c r="K748" s="121">
        <v>43202</v>
      </c>
      <c r="L748" s="119">
        <v>1420</v>
      </c>
      <c r="M748" s="119" t="s">
        <v>1237</v>
      </c>
    </row>
    <row r="749" spans="1:13">
      <c r="A749" s="119" t="s">
        <v>229</v>
      </c>
      <c r="B749" s="119" t="s">
        <v>395</v>
      </c>
      <c r="C749" s="119">
        <v>536.1</v>
      </c>
      <c r="D749" s="119">
        <v>540.75</v>
      </c>
      <c r="E749" s="119">
        <v>525.35</v>
      </c>
      <c r="F749" s="119">
        <v>532.45000000000005</v>
      </c>
      <c r="G749" s="119">
        <v>530.6</v>
      </c>
      <c r="H749" s="119">
        <v>540.15</v>
      </c>
      <c r="I749" s="119">
        <v>604950</v>
      </c>
      <c r="J749" s="119">
        <v>322131805.94999999</v>
      </c>
      <c r="K749" s="121">
        <v>43202</v>
      </c>
      <c r="L749" s="119">
        <v>19919</v>
      </c>
      <c r="M749" s="119" t="s">
        <v>1238</v>
      </c>
    </row>
    <row r="750" spans="1:13">
      <c r="A750" s="119" t="s">
        <v>1239</v>
      </c>
      <c r="B750" s="119" t="s">
        <v>395</v>
      </c>
      <c r="C750" s="119">
        <v>320</v>
      </c>
      <c r="D750" s="119">
        <v>329</v>
      </c>
      <c r="E750" s="119">
        <v>320</v>
      </c>
      <c r="F750" s="119">
        <v>324.64999999999998</v>
      </c>
      <c r="G750" s="119">
        <v>324</v>
      </c>
      <c r="H750" s="119">
        <v>323.39999999999998</v>
      </c>
      <c r="I750" s="119">
        <v>51202</v>
      </c>
      <c r="J750" s="119">
        <v>16607126.199999999</v>
      </c>
      <c r="K750" s="121">
        <v>43202</v>
      </c>
      <c r="L750" s="119">
        <v>1249</v>
      </c>
      <c r="M750" s="119" t="s">
        <v>1240</v>
      </c>
    </row>
    <row r="751" spans="1:13">
      <c r="A751" s="119" t="s">
        <v>1241</v>
      </c>
      <c r="B751" s="119" t="s">
        <v>395</v>
      </c>
      <c r="C751" s="119">
        <v>140.55000000000001</v>
      </c>
      <c r="D751" s="119">
        <v>141.85</v>
      </c>
      <c r="E751" s="119">
        <v>138.05000000000001</v>
      </c>
      <c r="F751" s="119">
        <v>139.1</v>
      </c>
      <c r="G751" s="119">
        <v>138.25</v>
      </c>
      <c r="H751" s="119">
        <v>140.55000000000001</v>
      </c>
      <c r="I751" s="119">
        <v>4775</v>
      </c>
      <c r="J751" s="119">
        <v>666303.5</v>
      </c>
      <c r="K751" s="121">
        <v>43202</v>
      </c>
      <c r="L751" s="119">
        <v>120</v>
      </c>
      <c r="M751" s="119" t="s">
        <v>2208</v>
      </c>
    </row>
    <row r="752" spans="1:13">
      <c r="A752" s="119" t="s">
        <v>108</v>
      </c>
      <c r="B752" s="119" t="s">
        <v>395</v>
      </c>
      <c r="C752" s="119">
        <v>124.2</v>
      </c>
      <c r="D752" s="119">
        <v>127</v>
      </c>
      <c r="E752" s="119">
        <v>123.2</v>
      </c>
      <c r="F752" s="119">
        <v>125.05</v>
      </c>
      <c r="G752" s="119">
        <v>124.9</v>
      </c>
      <c r="H752" s="119">
        <v>124</v>
      </c>
      <c r="I752" s="119">
        <v>2476163</v>
      </c>
      <c r="J752" s="119">
        <v>310567499</v>
      </c>
      <c r="K752" s="121">
        <v>43202</v>
      </c>
      <c r="L752" s="119">
        <v>13823</v>
      </c>
      <c r="M752" s="119" t="s">
        <v>1242</v>
      </c>
    </row>
    <row r="753" spans="1:13">
      <c r="A753" s="119" t="s">
        <v>1243</v>
      </c>
      <c r="B753" s="119" t="s">
        <v>395</v>
      </c>
      <c r="C753" s="119">
        <v>60.15</v>
      </c>
      <c r="D753" s="119">
        <v>63.5</v>
      </c>
      <c r="E753" s="119">
        <v>58.6</v>
      </c>
      <c r="F753" s="119">
        <v>61.2</v>
      </c>
      <c r="G753" s="119">
        <v>61.15</v>
      </c>
      <c r="H753" s="119">
        <v>59.5</v>
      </c>
      <c r="I753" s="119">
        <v>18786192</v>
      </c>
      <c r="J753" s="119">
        <v>1144692934.9000001</v>
      </c>
      <c r="K753" s="121">
        <v>43202</v>
      </c>
      <c r="L753" s="119">
        <v>48620</v>
      </c>
      <c r="M753" s="119" t="s">
        <v>1244</v>
      </c>
    </row>
    <row r="754" spans="1:13">
      <c r="A754" s="119" t="s">
        <v>109</v>
      </c>
      <c r="B754" s="119" t="s">
        <v>395</v>
      </c>
      <c r="C754" s="119">
        <v>168.95</v>
      </c>
      <c r="D754" s="119">
        <v>170.15</v>
      </c>
      <c r="E754" s="119">
        <v>165.9</v>
      </c>
      <c r="F754" s="119">
        <v>167</v>
      </c>
      <c r="G754" s="119">
        <v>167.05</v>
      </c>
      <c r="H754" s="119">
        <v>168.85</v>
      </c>
      <c r="I754" s="119">
        <v>2100622</v>
      </c>
      <c r="J754" s="119">
        <v>352317212.30000001</v>
      </c>
      <c r="K754" s="121">
        <v>43202</v>
      </c>
      <c r="L754" s="119">
        <v>17314</v>
      </c>
      <c r="M754" s="119" t="s">
        <v>1245</v>
      </c>
    </row>
    <row r="755" spans="1:13">
      <c r="A755" s="119" t="s">
        <v>2290</v>
      </c>
      <c r="B755" s="119" t="s">
        <v>395</v>
      </c>
      <c r="C755" s="119">
        <v>40.950000000000003</v>
      </c>
      <c r="D755" s="119">
        <v>40.950000000000003</v>
      </c>
      <c r="E755" s="119">
        <v>38.75</v>
      </c>
      <c r="F755" s="119">
        <v>39.799999999999997</v>
      </c>
      <c r="G755" s="119">
        <v>39.25</v>
      </c>
      <c r="H755" s="119">
        <v>40.799999999999997</v>
      </c>
      <c r="I755" s="119">
        <v>15734</v>
      </c>
      <c r="J755" s="119">
        <v>620482.05000000005</v>
      </c>
      <c r="K755" s="121">
        <v>43202</v>
      </c>
      <c r="L755" s="119">
        <v>112</v>
      </c>
      <c r="M755" s="119" t="s">
        <v>2291</v>
      </c>
    </row>
    <row r="756" spans="1:13">
      <c r="A756" s="119" t="s">
        <v>3072</v>
      </c>
      <c r="B756" s="119" t="s">
        <v>395</v>
      </c>
      <c r="C756" s="119">
        <v>20.05</v>
      </c>
      <c r="D756" s="119">
        <v>20.45</v>
      </c>
      <c r="E756" s="119">
        <v>18.899999999999999</v>
      </c>
      <c r="F756" s="119">
        <v>19</v>
      </c>
      <c r="G756" s="119">
        <v>18.95</v>
      </c>
      <c r="H756" s="119">
        <v>19.8</v>
      </c>
      <c r="I756" s="119">
        <v>212089</v>
      </c>
      <c r="J756" s="119">
        <v>4094913.15</v>
      </c>
      <c r="K756" s="121">
        <v>43202</v>
      </c>
      <c r="L756" s="119">
        <v>899</v>
      </c>
      <c r="M756" s="119" t="s">
        <v>3073</v>
      </c>
    </row>
    <row r="757" spans="1:13">
      <c r="A757" s="119" t="s">
        <v>1246</v>
      </c>
      <c r="B757" s="119" t="s">
        <v>395</v>
      </c>
      <c r="C757" s="119">
        <v>91.75</v>
      </c>
      <c r="D757" s="119">
        <v>92.7</v>
      </c>
      <c r="E757" s="119">
        <v>91.5</v>
      </c>
      <c r="F757" s="119">
        <v>92</v>
      </c>
      <c r="G757" s="119">
        <v>91.6</v>
      </c>
      <c r="H757" s="119">
        <v>91.75</v>
      </c>
      <c r="I757" s="119">
        <v>496766</v>
      </c>
      <c r="J757" s="119">
        <v>45712304.25</v>
      </c>
      <c r="K757" s="121">
        <v>43202</v>
      </c>
      <c r="L757" s="119">
        <v>2821</v>
      </c>
      <c r="M757" s="119" t="s">
        <v>1247</v>
      </c>
    </row>
    <row r="758" spans="1:13">
      <c r="A758" s="119" t="s">
        <v>1248</v>
      </c>
      <c r="B758" s="119" t="s">
        <v>395</v>
      </c>
      <c r="C758" s="119">
        <v>876</v>
      </c>
      <c r="D758" s="119">
        <v>883</v>
      </c>
      <c r="E758" s="119">
        <v>873.5</v>
      </c>
      <c r="F758" s="119">
        <v>881.5</v>
      </c>
      <c r="G758" s="119">
        <v>880</v>
      </c>
      <c r="H758" s="119">
        <v>878.95</v>
      </c>
      <c r="I758" s="119">
        <v>17656</v>
      </c>
      <c r="J758" s="119">
        <v>15547169.199999999</v>
      </c>
      <c r="K758" s="121">
        <v>43202</v>
      </c>
      <c r="L758" s="119">
        <v>2580</v>
      </c>
      <c r="M758" s="119" t="s">
        <v>1249</v>
      </c>
    </row>
    <row r="759" spans="1:13">
      <c r="A759" s="119" t="s">
        <v>1250</v>
      </c>
      <c r="B759" s="119" t="s">
        <v>395</v>
      </c>
      <c r="C759" s="119">
        <v>75.5</v>
      </c>
      <c r="D759" s="119">
        <v>77.8</v>
      </c>
      <c r="E759" s="119">
        <v>74.2</v>
      </c>
      <c r="F759" s="119">
        <v>74.599999999999994</v>
      </c>
      <c r="G759" s="119">
        <v>75.2</v>
      </c>
      <c r="H759" s="119">
        <v>76.099999999999994</v>
      </c>
      <c r="I759" s="119">
        <v>19927</v>
      </c>
      <c r="J759" s="119">
        <v>1512424.85</v>
      </c>
      <c r="K759" s="121">
        <v>43202</v>
      </c>
      <c r="L759" s="119">
        <v>381</v>
      </c>
      <c r="M759" s="119" t="s">
        <v>1251</v>
      </c>
    </row>
    <row r="760" spans="1:13">
      <c r="A760" s="119" t="s">
        <v>1252</v>
      </c>
      <c r="B760" s="119" t="s">
        <v>395</v>
      </c>
      <c r="C760" s="119">
        <v>287.05</v>
      </c>
      <c r="D760" s="119">
        <v>291.8</v>
      </c>
      <c r="E760" s="119">
        <v>283.10000000000002</v>
      </c>
      <c r="F760" s="119">
        <v>287.89999999999998</v>
      </c>
      <c r="G760" s="119">
        <v>291</v>
      </c>
      <c r="H760" s="119">
        <v>288.14999999999998</v>
      </c>
      <c r="I760" s="119">
        <v>18087</v>
      </c>
      <c r="J760" s="119">
        <v>5173497.75</v>
      </c>
      <c r="K760" s="121">
        <v>43202</v>
      </c>
      <c r="L760" s="119">
        <v>651</v>
      </c>
      <c r="M760" s="119" t="s">
        <v>1253</v>
      </c>
    </row>
    <row r="761" spans="1:13">
      <c r="A761" s="119" t="s">
        <v>3232</v>
      </c>
      <c r="B761" s="119" t="s">
        <v>395</v>
      </c>
      <c r="C761" s="119">
        <v>100</v>
      </c>
      <c r="D761" s="119">
        <v>101.2</v>
      </c>
      <c r="E761" s="119">
        <v>96.15</v>
      </c>
      <c r="F761" s="119">
        <v>96.9</v>
      </c>
      <c r="G761" s="119">
        <v>97.2</v>
      </c>
      <c r="H761" s="119">
        <v>100.15</v>
      </c>
      <c r="I761" s="119">
        <v>44123</v>
      </c>
      <c r="J761" s="119">
        <v>4313813.5</v>
      </c>
      <c r="K761" s="121">
        <v>43202</v>
      </c>
      <c r="L761" s="119">
        <v>539</v>
      </c>
      <c r="M761" s="119" t="s">
        <v>3233</v>
      </c>
    </row>
    <row r="762" spans="1:13">
      <c r="A762" s="119" t="s">
        <v>2339</v>
      </c>
      <c r="B762" s="119" t="s">
        <v>395</v>
      </c>
      <c r="C762" s="119">
        <v>506.9</v>
      </c>
      <c r="D762" s="119">
        <v>506.9</v>
      </c>
      <c r="E762" s="119">
        <v>502.55</v>
      </c>
      <c r="F762" s="119">
        <v>504.45</v>
      </c>
      <c r="G762" s="119">
        <v>505</v>
      </c>
      <c r="H762" s="119">
        <v>503.25</v>
      </c>
      <c r="I762" s="119">
        <v>38181</v>
      </c>
      <c r="J762" s="119">
        <v>19259871.5</v>
      </c>
      <c r="K762" s="121">
        <v>43202</v>
      </c>
      <c r="L762" s="119">
        <v>1481</v>
      </c>
      <c r="M762" s="119" t="s">
        <v>2340</v>
      </c>
    </row>
    <row r="763" spans="1:13">
      <c r="A763" s="119" t="s">
        <v>1254</v>
      </c>
      <c r="B763" s="119" t="s">
        <v>395</v>
      </c>
      <c r="C763" s="119">
        <v>7621.95</v>
      </c>
      <c r="D763" s="119">
        <v>7657.95</v>
      </c>
      <c r="E763" s="119">
        <v>7525</v>
      </c>
      <c r="F763" s="119">
        <v>7564.6</v>
      </c>
      <c r="G763" s="119">
        <v>7525.05</v>
      </c>
      <c r="H763" s="119">
        <v>7622.2</v>
      </c>
      <c r="I763" s="119">
        <v>5357</v>
      </c>
      <c r="J763" s="119">
        <v>40647252.450000003</v>
      </c>
      <c r="K763" s="121">
        <v>43202</v>
      </c>
      <c r="L763" s="119">
        <v>1162</v>
      </c>
      <c r="M763" s="119" t="s">
        <v>1255</v>
      </c>
    </row>
    <row r="764" spans="1:13">
      <c r="A764" s="119" t="s">
        <v>2516</v>
      </c>
      <c r="B764" s="119" t="s">
        <v>395</v>
      </c>
      <c r="C764" s="119">
        <v>244.4</v>
      </c>
      <c r="D764" s="119">
        <v>244.4</v>
      </c>
      <c r="E764" s="119">
        <v>240.35</v>
      </c>
      <c r="F764" s="119">
        <v>241.65</v>
      </c>
      <c r="G764" s="119">
        <v>240.6</v>
      </c>
      <c r="H764" s="119">
        <v>243</v>
      </c>
      <c r="I764" s="119">
        <v>37841</v>
      </c>
      <c r="J764" s="119">
        <v>9156333.0500000007</v>
      </c>
      <c r="K764" s="121">
        <v>43202</v>
      </c>
      <c r="L764" s="119">
        <v>766</v>
      </c>
      <c r="M764" s="119" t="s">
        <v>1267</v>
      </c>
    </row>
    <row r="765" spans="1:13">
      <c r="A765" s="119" t="s">
        <v>3534</v>
      </c>
      <c r="B765" s="119" t="s">
        <v>395</v>
      </c>
      <c r="C765" s="119">
        <v>67.099999999999994</v>
      </c>
      <c r="D765" s="119">
        <v>67.7</v>
      </c>
      <c r="E765" s="119">
        <v>65.099999999999994</v>
      </c>
      <c r="F765" s="119">
        <v>66.400000000000006</v>
      </c>
      <c r="G765" s="119">
        <v>66.5</v>
      </c>
      <c r="H765" s="119">
        <v>66.95</v>
      </c>
      <c r="I765" s="119">
        <v>2408408</v>
      </c>
      <c r="J765" s="119">
        <v>160021982.75</v>
      </c>
      <c r="K765" s="121">
        <v>43202</v>
      </c>
      <c r="L765" s="119">
        <v>14777</v>
      </c>
      <c r="M765" s="119" t="s">
        <v>3536</v>
      </c>
    </row>
    <row r="766" spans="1:13">
      <c r="A766" s="119" t="s">
        <v>1256</v>
      </c>
      <c r="B766" s="119" t="s">
        <v>395</v>
      </c>
      <c r="C766" s="119">
        <v>1151</v>
      </c>
      <c r="D766" s="119">
        <v>1177.3499999999999</v>
      </c>
      <c r="E766" s="119">
        <v>1140</v>
      </c>
      <c r="F766" s="119">
        <v>1146.8</v>
      </c>
      <c r="G766" s="119">
        <v>1143</v>
      </c>
      <c r="H766" s="119">
        <v>1159.75</v>
      </c>
      <c r="I766" s="119">
        <v>4020</v>
      </c>
      <c r="J766" s="119">
        <v>4625687.4000000004</v>
      </c>
      <c r="K766" s="121">
        <v>43202</v>
      </c>
      <c r="L766" s="119">
        <v>509</v>
      </c>
      <c r="M766" s="119" t="s">
        <v>1257</v>
      </c>
    </row>
    <row r="767" spans="1:13">
      <c r="A767" s="119" t="s">
        <v>2819</v>
      </c>
      <c r="B767" s="119" t="s">
        <v>395</v>
      </c>
      <c r="C767" s="119">
        <v>232.6</v>
      </c>
      <c r="D767" s="119">
        <v>235</v>
      </c>
      <c r="E767" s="119">
        <v>226.65</v>
      </c>
      <c r="F767" s="119">
        <v>228.25</v>
      </c>
      <c r="G767" s="119">
        <v>228.05</v>
      </c>
      <c r="H767" s="119">
        <v>230.05</v>
      </c>
      <c r="I767" s="119">
        <v>53962</v>
      </c>
      <c r="J767" s="119">
        <v>12467608.65</v>
      </c>
      <c r="K767" s="121">
        <v>43202</v>
      </c>
      <c r="L767" s="119">
        <v>1697</v>
      </c>
      <c r="M767" s="119" t="s">
        <v>2820</v>
      </c>
    </row>
    <row r="768" spans="1:13">
      <c r="A768" s="119" t="s">
        <v>110</v>
      </c>
      <c r="B768" s="119" t="s">
        <v>395</v>
      </c>
      <c r="C768" s="119">
        <v>557.70000000000005</v>
      </c>
      <c r="D768" s="119">
        <v>558.9</v>
      </c>
      <c r="E768" s="119">
        <v>546.29999999999995</v>
      </c>
      <c r="F768" s="119">
        <v>548.45000000000005</v>
      </c>
      <c r="G768" s="119">
        <v>548.4</v>
      </c>
      <c r="H768" s="119">
        <v>559.1</v>
      </c>
      <c r="I768" s="119">
        <v>852592</v>
      </c>
      <c r="J768" s="119">
        <v>468903007.85000002</v>
      </c>
      <c r="K768" s="121">
        <v>43202</v>
      </c>
      <c r="L768" s="119">
        <v>23751</v>
      </c>
      <c r="M768" s="119" t="s">
        <v>1258</v>
      </c>
    </row>
    <row r="769" spans="1:13">
      <c r="A769" s="119" t="s">
        <v>3319</v>
      </c>
      <c r="B769" s="119" t="s">
        <v>395</v>
      </c>
      <c r="C769" s="119">
        <v>16.399999999999999</v>
      </c>
      <c r="D769" s="119">
        <v>16.399999999999999</v>
      </c>
      <c r="E769" s="119">
        <v>16.350000000000001</v>
      </c>
      <c r="F769" s="119">
        <v>16.399999999999999</v>
      </c>
      <c r="G769" s="119">
        <v>16.399999999999999</v>
      </c>
      <c r="H769" s="119">
        <v>16.5</v>
      </c>
      <c r="I769" s="119">
        <v>126</v>
      </c>
      <c r="J769" s="119">
        <v>2060.6999999999998</v>
      </c>
      <c r="K769" s="121">
        <v>43202</v>
      </c>
      <c r="L769" s="119">
        <v>11</v>
      </c>
      <c r="M769" s="119" t="s">
        <v>3320</v>
      </c>
    </row>
    <row r="770" spans="1:13">
      <c r="A770" s="119" t="s">
        <v>2538</v>
      </c>
      <c r="B770" s="119" t="s">
        <v>395</v>
      </c>
      <c r="C770" s="119">
        <v>107.05</v>
      </c>
      <c r="D770" s="119">
        <v>107.05</v>
      </c>
      <c r="E770" s="119">
        <v>107.05</v>
      </c>
      <c r="F770" s="119">
        <v>107.05</v>
      </c>
      <c r="G770" s="119">
        <v>107.05</v>
      </c>
      <c r="H770" s="119">
        <v>106.6</v>
      </c>
      <c r="I770" s="119">
        <v>1</v>
      </c>
      <c r="J770" s="119">
        <v>107.05</v>
      </c>
      <c r="K770" s="121">
        <v>43202</v>
      </c>
      <c r="L770" s="119">
        <v>1</v>
      </c>
      <c r="M770" s="119" t="s">
        <v>2539</v>
      </c>
    </row>
    <row r="771" spans="1:13">
      <c r="A771" s="119" t="s">
        <v>3682</v>
      </c>
      <c r="B771" s="119" t="s">
        <v>395</v>
      </c>
      <c r="C771" s="119">
        <v>101.6</v>
      </c>
      <c r="D771" s="119">
        <v>103.05</v>
      </c>
      <c r="E771" s="119">
        <v>101.6</v>
      </c>
      <c r="F771" s="119">
        <v>103.05</v>
      </c>
      <c r="G771" s="119">
        <v>103.05</v>
      </c>
      <c r="H771" s="119">
        <v>102</v>
      </c>
      <c r="I771" s="119">
        <v>26</v>
      </c>
      <c r="J771" s="119">
        <v>2677.85</v>
      </c>
      <c r="K771" s="121">
        <v>43202</v>
      </c>
      <c r="L771" s="119">
        <v>4</v>
      </c>
      <c r="M771" s="119" t="s">
        <v>3683</v>
      </c>
    </row>
    <row r="772" spans="1:13">
      <c r="A772" s="119" t="s">
        <v>1259</v>
      </c>
      <c r="B772" s="119" t="s">
        <v>395</v>
      </c>
      <c r="C772" s="119">
        <v>228.85</v>
      </c>
      <c r="D772" s="119">
        <v>229.45</v>
      </c>
      <c r="E772" s="119">
        <v>225.1</v>
      </c>
      <c r="F772" s="119">
        <v>227</v>
      </c>
      <c r="G772" s="119">
        <v>225.2</v>
      </c>
      <c r="H772" s="119">
        <v>227.2</v>
      </c>
      <c r="I772" s="119">
        <v>8106</v>
      </c>
      <c r="J772" s="119">
        <v>1846104.15</v>
      </c>
      <c r="K772" s="121">
        <v>43202</v>
      </c>
      <c r="L772" s="119">
        <v>244</v>
      </c>
      <c r="M772" s="119" t="s">
        <v>1260</v>
      </c>
    </row>
    <row r="773" spans="1:13">
      <c r="A773" s="119" t="s">
        <v>1261</v>
      </c>
      <c r="B773" s="119" t="s">
        <v>395</v>
      </c>
      <c r="C773" s="119">
        <v>425.45</v>
      </c>
      <c r="D773" s="119">
        <v>427</v>
      </c>
      <c r="E773" s="119">
        <v>418</v>
      </c>
      <c r="F773" s="119">
        <v>418.15</v>
      </c>
      <c r="G773" s="119">
        <v>418</v>
      </c>
      <c r="H773" s="119">
        <v>421.3</v>
      </c>
      <c r="I773" s="119">
        <v>1561</v>
      </c>
      <c r="J773" s="119">
        <v>655512.55000000005</v>
      </c>
      <c r="K773" s="121">
        <v>43202</v>
      </c>
      <c r="L773" s="119">
        <v>55</v>
      </c>
      <c r="M773" s="119" t="s">
        <v>1262</v>
      </c>
    </row>
    <row r="774" spans="1:13">
      <c r="A774" s="119" t="s">
        <v>1263</v>
      </c>
      <c r="B774" s="119" t="s">
        <v>395</v>
      </c>
      <c r="C774" s="119">
        <v>483.75</v>
      </c>
      <c r="D774" s="119">
        <v>489.55</v>
      </c>
      <c r="E774" s="119">
        <v>476.2</v>
      </c>
      <c r="F774" s="119">
        <v>479.35</v>
      </c>
      <c r="G774" s="119">
        <v>479.9</v>
      </c>
      <c r="H774" s="119">
        <v>483.75</v>
      </c>
      <c r="I774" s="119">
        <v>11484</v>
      </c>
      <c r="J774" s="119">
        <v>5549719.7000000002</v>
      </c>
      <c r="K774" s="121">
        <v>43202</v>
      </c>
      <c r="L774" s="119">
        <v>530</v>
      </c>
      <c r="M774" s="119" t="s">
        <v>1264</v>
      </c>
    </row>
    <row r="775" spans="1:13">
      <c r="A775" s="119" t="s">
        <v>1265</v>
      </c>
      <c r="B775" s="119" t="s">
        <v>395</v>
      </c>
      <c r="C775" s="119">
        <v>1000</v>
      </c>
      <c r="D775" s="119">
        <v>1000.01</v>
      </c>
      <c r="E775" s="119">
        <v>999.99</v>
      </c>
      <c r="F775" s="119">
        <v>1000</v>
      </c>
      <c r="G775" s="119">
        <v>1000</v>
      </c>
      <c r="H775" s="119">
        <v>1000</v>
      </c>
      <c r="I775" s="119">
        <v>815034</v>
      </c>
      <c r="J775" s="119">
        <v>815034836.88</v>
      </c>
      <c r="K775" s="121">
        <v>43202</v>
      </c>
      <c r="L775" s="119">
        <v>2893</v>
      </c>
      <c r="M775" s="119" t="s">
        <v>1266</v>
      </c>
    </row>
    <row r="776" spans="1:13">
      <c r="A776" s="119" t="s">
        <v>3271</v>
      </c>
      <c r="B776" s="119" t="s">
        <v>395</v>
      </c>
      <c r="C776" s="119">
        <v>999.99</v>
      </c>
      <c r="D776" s="119">
        <v>1000.01</v>
      </c>
      <c r="E776" s="119">
        <v>999.99</v>
      </c>
      <c r="F776" s="119">
        <v>1000.01</v>
      </c>
      <c r="G776" s="119">
        <v>1000.01</v>
      </c>
      <c r="H776" s="119">
        <v>1000.01</v>
      </c>
      <c r="I776" s="119">
        <v>115</v>
      </c>
      <c r="J776" s="119">
        <v>114998.87</v>
      </c>
      <c r="K776" s="121">
        <v>43202</v>
      </c>
      <c r="L776" s="119">
        <v>2</v>
      </c>
      <c r="M776" s="119" t="s">
        <v>3272</v>
      </c>
    </row>
    <row r="777" spans="1:13">
      <c r="A777" s="119" t="s">
        <v>3074</v>
      </c>
      <c r="B777" s="119" t="s">
        <v>395</v>
      </c>
      <c r="C777" s="119">
        <v>6.65</v>
      </c>
      <c r="D777" s="119">
        <v>6.75</v>
      </c>
      <c r="E777" s="119">
        <v>6.3</v>
      </c>
      <c r="F777" s="119">
        <v>6.35</v>
      </c>
      <c r="G777" s="119">
        <v>6.35</v>
      </c>
      <c r="H777" s="119">
        <v>6.55</v>
      </c>
      <c r="I777" s="119">
        <v>172538</v>
      </c>
      <c r="J777" s="119">
        <v>1124119.55</v>
      </c>
      <c r="K777" s="121">
        <v>43202</v>
      </c>
      <c r="L777" s="119">
        <v>252</v>
      </c>
      <c r="M777" s="119" t="s">
        <v>3075</v>
      </c>
    </row>
    <row r="778" spans="1:13">
      <c r="A778" s="119" t="s">
        <v>1268</v>
      </c>
      <c r="B778" s="119" t="s">
        <v>395</v>
      </c>
      <c r="C778" s="119">
        <v>62.75</v>
      </c>
      <c r="D778" s="119">
        <v>63</v>
      </c>
      <c r="E778" s="119">
        <v>62.2</v>
      </c>
      <c r="F778" s="119">
        <v>62.4</v>
      </c>
      <c r="G778" s="119">
        <v>62.75</v>
      </c>
      <c r="H778" s="119">
        <v>63.1</v>
      </c>
      <c r="I778" s="119">
        <v>12805</v>
      </c>
      <c r="J778" s="119">
        <v>803282.6</v>
      </c>
      <c r="K778" s="121">
        <v>43202</v>
      </c>
      <c r="L778" s="119">
        <v>122</v>
      </c>
      <c r="M778" s="119" t="s">
        <v>1269</v>
      </c>
    </row>
    <row r="779" spans="1:13">
      <c r="A779" s="119" t="s">
        <v>3076</v>
      </c>
      <c r="B779" s="119" t="s">
        <v>395</v>
      </c>
      <c r="C779" s="119">
        <v>30.2</v>
      </c>
      <c r="D779" s="119">
        <v>30.2</v>
      </c>
      <c r="E779" s="119">
        <v>29.45</v>
      </c>
      <c r="F779" s="119">
        <v>29.8</v>
      </c>
      <c r="G779" s="119">
        <v>30.05</v>
      </c>
      <c r="H779" s="119">
        <v>29.6</v>
      </c>
      <c r="I779" s="119">
        <v>8419</v>
      </c>
      <c r="J779" s="119">
        <v>250775.8</v>
      </c>
      <c r="K779" s="121">
        <v>43202</v>
      </c>
      <c r="L779" s="119">
        <v>25</v>
      </c>
      <c r="M779" s="119" t="s">
        <v>3077</v>
      </c>
    </row>
    <row r="780" spans="1:13">
      <c r="A780" s="119" t="s">
        <v>1270</v>
      </c>
      <c r="B780" s="119" t="s">
        <v>395</v>
      </c>
      <c r="C780" s="119">
        <v>170.45</v>
      </c>
      <c r="D780" s="119">
        <v>172</v>
      </c>
      <c r="E780" s="119">
        <v>167.85</v>
      </c>
      <c r="F780" s="119">
        <v>168.5</v>
      </c>
      <c r="G780" s="119">
        <v>168.9</v>
      </c>
      <c r="H780" s="119">
        <v>169.85</v>
      </c>
      <c r="I780" s="119">
        <v>65601</v>
      </c>
      <c r="J780" s="119">
        <v>11172293.6</v>
      </c>
      <c r="K780" s="121">
        <v>43202</v>
      </c>
      <c r="L780" s="119">
        <v>956</v>
      </c>
      <c r="M780" s="119" t="s">
        <v>1271</v>
      </c>
    </row>
    <row r="781" spans="1:13">
      <c r="A781" s="119" t="s">
        <v>3078</v>
      </c>
      <c r="B781" s="119" t="s">
        <v>395</v>
      </c>
      <c r="C781" s="119">
        <v>3.85</v>
      </c>
      <c r="D781" s="119">
        <v>4.0999999999999996</v>
      </c>
      <c r="E781" s="119">
        <v>3.85</v>
      </c>
      <c r="F781" s="119">
        <v>3.95</v>
      </c>
      <c r="G781" s="119">
        <v>3.95</v>
      </c>
      <c r="H781" s="119">
        <v>3.95</v>
      </c>
      <c r="I781" s="119">
        <v>27856</v>
      </c>
      <c r="J781" s="119">
        <v>111751</v>
      </c>
      <c r="K781" s="121">
        <v>43202</v>
      </c>
      <c r="L781" s="119">
        <v>43</v>
      </c>
      <c r="M781" s="119" t="s">
        <v>3079</v>
      </c>
    </row>
    <row r="782" spans="1:13">
      <c r="A782" s="119" t="s">
        <v>111</v>
      </c>
      <c r="B782" s="119" t="s">
        <v>395</v>
      </c>
      <c r="C782" s="119">
        <v>1356.3</v>
      </c>
      <c r="D782" s="119">
        <v>1361.4</v>
      </c>
      <c r="E782" s="119">
        <v>1345.55</v>
      </c>
      <c r="F782" s="119">
        <v>1357.45</v>
      </c>
      <c r="G782" s="119">
        <v>1357</v>
      </c>
      <c r="H782" s="119">
        <v>1352.75</v>
      </c>
      <c r="I782" s="119">
        <v>1695410</v>
      </c>
      <c r="J782" s="119">
        <v>2294870243.6500001</v>
      </c>
      <c r="K782" s="121">
        <v>43202</v>
      </c>
      <c r="L782" s="119">
        <v>79227</v>
      </c>
      <c r="M782" s="119" t="s">
        <v>1272</v>
      </c>
    </row>
    <row r="783" spans="1:13">
      <c r="A783" s="119" t="s">
        <v>2191</v>
      </c>
      <c r="B783" s="119" t="s">
        <v>395</v>
      </c>
      <c r="C783" s="119">
        <v>1393</v>
      </c>
      <c r="D783" s="119">
        <v>1421</v>
      </c>
      <c r="E783" s="119">
        <v>1391.2</v>
      </c>
      <c r="F783" s="119">
        <v>1394.8</v>
      </c>
      <c r="G783" s="119">
        <v>1393.5</v>
      </c>
      <c r="H783" s="119">
        <v>1396.65</v>
      </c>
      <c r="I783" s="119">
        <v>137611</v>
      </c>
      <c r="J783" s="119">
        <v>192725940.19999999</v>
      </c>
      <c r="K783" s="121">
        <v>43202</v>
      </c>
      <c r="L783" s="119">
        <v>22087</v>
      </c>
      <c r="M783" s="119" t="s">
        <v>2192</v>
      </c>
    </row>
    <row r="784" spans="1:13">
      <c r="A784" s="119" t="s">
        <v>2248</v>
      </c>
      <c r="B784" s="119" t="s">
        <v>395</v>
      </c>
      <c r="C784" s="119">
        <v>1200</v>
      </c>
      <c r="D784" s="119">
        <v>1255</v>
      </c>
      <c r="E784" s="119">
        <v>1195.2</v>
      </c>
      <c r="F784" s="119">
        <v>1206.8</v>
      </c>
      <c r="G784" s="119">
        <v>1199.95</v>
      </c>
      <c r="H784" s="119">
        <v>1198.45</v>
      </c>
      <c r="I784" s="119">
        <v>160675</v>
      </c>
      <c r="J784" s="119">
        <v>197644102.65000001</v>
      </c>
      <c r="K784" s="121">
        <v>43202</v>
      </c>
      <c r="L784" s="119">
        <v>7183</v>
      </c>
      <c r="M784" s="119" t="s">
        <v>2249</v>
      </c>
    </row>
    <row r="785" spans="1:13">
      <c r="A785" s="119" t="s">
        <v>1273</v>
      </c>
      <c r="B785" s="119" t="s">
        <v>395</v>
      </c>
      <c r="C785" s="119">
        <v>2241.4</v>
      </c>
      <c r="D785" s="119">
        <v>2250</v>
      </c>
      <c r="E785" s="119">
        <v>2221.4</v>
      </c>
      <c r="F785" s="119">
        <v>2240.5</v>
      </c>
      <c r="G785" s="119">
        <v>2240</v>
      </c>
      <c r="H785" s="119">
        <v>2239.65</v>
      </c>
      <c r="I785" s="119">
        <v>1073</v>
      </c>
      <c r="J785" s="119">
        <v>2398513.35</v>
      </c>
      <c r="K785" s="121">
        <v>43202</v>
      </c>
      <c r="L785" s="119">
        <v>125</v>
      </c>
      <c r="M785" s="119" t="s">
        <v>1274</v>
      </c>
    </row>
    <row r="786" spans="1:13">
      <c r="A786" s="119" t="s">
        <v>1275</v>
      </c>
      <c r="B786" s="119" t="s">
        <v>395</v>
      </c>
      <c r="C786" s="119">
        <v>840</v>
      </c>
      <c r="D786" s="119">
        <v>857.45</v>
      </c>
      <c r="E786" s="119">
        <v>839.95</v>
      </c>
      <c r="F786" s="119">
        <v>846.75</v>
      </c>
      <c r="G786" s="119">
        <v>840.05</v>
      </c>
      <c r="H786" s="119">
        <v>840.85</v>
      </c>
      <c r="I786" s="119">
        <v>1690</v>
      </c>
      <c r="J786" s="119">
        <v>1433100.85</v>
      </c>
      <c r="K786" s="121">
        <v>43202</v>
      </c>
      <c r="L786" s="119">
        <v>183</v>
      </c>
      <c r="M786" s="119" t="s">
        <v>1276</v>
      </c>
    </row>
    <row r="787" spans="1:13">
      <c r="A787" s="119" t="s">
        <v>112</v>
      </c>
      <c r="B787" s="119" t="s">
        <v>395</v>
      </c>
      <c r="C787" s="119">
        <v>785.35</v>
      </c>
      <c r="D787" s="119">
        <v>788.75</v>
      </c>
      <c r="E787" s="119">
        <v>772</v>
      </c>
      <c r="F787" s="119">
        <v>773.35</v>
      </c>
      <c r="G787" s="119">
        <v>773</v>
      </c>
      <c r="H787" s="119">
        <v>789.65</v>
      </c>
      <c r="I787" s="119">
        <v>1138426</v>
      </c>
      <c r="J787" s="119">
        <v>884528727.85000002</v>
      </c>
      <c r="K787" s="121">
        <v>43202</v>
      </c>
      <c r="L787" s="119">
        <v>46575</v>
      </c>
      <c r="M787" s="119" t="s">
        <v>1277</v>
      </c>
    </row>
    <row r="788" spans="1:13">
      <c r="A788" s="119" t="s">
        <v>1278</v>
      </c>
      <c r="B788" s="119" t="s">
        <v>395</v>
      </c>
      <c r="C788" s="119">
        <v>1807.1</v>
      </c>
      <c r="D788" s="119">
        <v>1825</v>
      </c>
      <c r="E788" s="119">
        <v>1797</v>
      </c>
      <c r="F788" s="119">
        <v>1802.3</v>
      </c>
      <c r="G788" s="119">
        <v>1805</v>
      </c>
      <c r="H788" s="119">
        <v>1808.6</v>
      </c>
      <c r="I788" s="119">
        <v>49845</v>
      </c>
      <c r="J788" s="119">
        <v>90034402.650000006</v>
      </c>
      <c r="K788" s="121">
        <v>43202</v>
      </c>
      <c r="L788" s="119">
        <v>1945</v>
      </c>
      <c r="M788" s="119" t="s">
        <v>1279</v>
      </c>
    </row>
    <row r="789" spans="1:13">
      <c r="A789" s="119" t="s">
        <v>1280</v>
      </c>
      <c r="B789" s="119" t="s">
        <v>395</v>
      </c>
      <c r="C789" s="119">
        <v>49</v>
      </c>
      <c r="D789" s="119">
        <v>49.35</v>
      </c>
      <c r="E789" s="119">
        <v>48.2</v>
      </c>
      <c r="F789" s="119">
        <v>48.3</v>
      </c>
      <c r="G789" s="119">
        <v>48.3</v>
      </c>
      <c r="H789" s="119">
        <v>48.6</v>
      </c>
      <c r="I789" s="119">
        <v>16744</v>
      </c>
      <c r="J789" s="119">
        <v>814071.5</v>
      </c>
      <c r="K789" s="121">
        <v>43202</v>
      </c>
      <c r="L789" s="119">
        <v>120</v>
      </c>
      <c r="M789" s="119" t="s">
        <v>1281</v>
      </c>
    </row>
    <row r="790" spans="1:13">
      <c r="A790" s="119" t="s">
        <v>1282</v>
      </c>
      <c r="B790" s="119" t="s">
        <v>395</v>
      </c>
      <c r="C790" s="119">
        <v>25</v>
      </c>
      <c r="D790" s="119">
        <v>25.35</v>
      </c>
      <c r="E790" s="119">
        <v>23.15</v>
      </c>
      <c r="F790" s="119">
        <v>23.6</v>
      </c>
      <c r="G790" s="119">
        <v>23.7</v>
      </c>
      <c r="H790" s="119">
        <v>24.75</v>
      </c>
      <c r="I790" s="119">
        <v>180446</v>
      </c>
      <c r="J790" s="119">
        <v>4353706.6500000004</v>
      </c>
      <c r="K790" s="121">
        <v>43202</v>
      </c>
      <c r="L790" s="119">
        <v>1004</v>
      </c>
      <c r="M790" s="119" t="s">
        <v>1283</v>
      </c>
    </row>
    <row r="791" spans="1:13">
      <c r="A791" s="119" t="s">
        <v>113</v>
      </c>
      <c r="B791" s="119" t="s">
        <v>395</v>
      </c>
      <c r="C791" s="119">
        <v>789.45</v>
      </c>
      <c r="D791" s="119">
        <v>794.6</v>
      </c>
      <c r="E791" s="119">
        <v>780.65</v>
      </c>
      <c r="F791" s="119">
        <v>787.85</v>
      </c>
      <c r="G791" s="119">
        <v>788</v>
      </c>
      <c r="H791" s="119">
        <v>789</v>
      </c>
      <c r="I791" s="119">
        <v>1146053</v>
      </c>
      <c r="J791" s="119">
        <v>901338777.10000002</v>
      </c>
      <c r="K791" s="121">
        <v>43202</v>
      </c>
      <c r="L791" s="119">
        <v>36428</v>
      </c>
      <c r="M791" s="119" t="s">
        <v>1284</v>
      </c>
    </row>
    <row r="792" spans="1:13">
      <c r="A792" s="119" t="s">
        <v>114</v>
      </c>
      <c r="B792" s="119" t="s">
        <v>395</v>
      </c>
      <c r="C792" s="119">
        <v>494.2</v>
      </c>
      <c r="D792" s="119">
        <v>502.35</v>
      </c>
      <c r="E792" s="119">
        <v>488.5</v>
      </c>
      <c r="F792" s="119">
        <v>498.3</v>
      </c>
      <c r="G792" s="119">
        <v>501.9</v>
      </c>
      <c r="H792" s="119">
        <v>496.25</v>
      </c>
      <c r="I792" s="119">
        <v>918340</v>
      </c>
      <c r="J792" s="119">
        <v>453896018.85000002</v>
      </c>
      <c r="K792" s="121">
        <v>43202</v>
      </c>
      <c r="L792" s="119">
        <v>18656</v>
      </c>
      <c r="M792" s="119" t="s">
        <v>1285</v>
      </c>
    </row>
    <row r="793" spans="1:13">
      <c r="A793" s="119" t="s">
        <v>1286</v>
      </c>
      <c r="B793" s="119" t="s">
        <v>395</v>
      </c>
      <c r="C793" s="119">
        <v>20.49</v>
      </c>
      <c r="D793" s="119">
        <v>20.56</v>
      </c>
      <c r="E793" s="119">
        <v>20.23</v>
      </c>
      <c r="F793" s="119">
        <v>20.420000000000002</v>
      </c>
      <c r="G793" s="119">
        <v>20.399999999999999</v>
      </c>
      <c r="H793" s="119">
        <v>20.45</v>
      </c>
      <c r="I793" s="119">
        <v>7689</v>
      </c>
      <c r="J793" s="119">
        <v>157106.32</v>
      </c>
      <c r="K793" s="121">
        <v>43202</v>
      </c>
      <c r="L793" s="119">
        <v>66</v>
      </c>
      <c r="M793" s="119" t="s">
        <v>1287</v>
      </c>
    </row>
    <row r="794" spans="1:13">
      <c r="A794" s="119" t="s">
        <v>1288</v>
      </c>
      <c r="B794" s="119" t="s">
        <v>395</v>
      </c>
      <c r="C794" s="119">
        <v>99.5</v>
      </c>
      <c r="D794" s="119">
        <v>99.6</v>
      </c>
      <c r="E794" s="119">
        <v>97.57</v>
      </c>
      <c r="F794" s="119">
        <v>99.59</v>
      </c>
      <c r="G794" s="119">
        <v>99.6</v>
      </c>
      <c r="H794" s="119">
        <v>99.39</v>
      </c>
      <c r="I794" s="119">
        <v>3732</v>
      </c>
      <c r="J794" s="119">
        <v>370610.76</v>
      </c>
      <c r="K794" s="121">
        <v>43202</v>
      </c>
      <c r="L794" s="119">
        <v>27</v>
      </c>
      <c r="M794" s="119" t="s">
        <v>1289</v>
      </c>
    </row>
    <row r="795" spans="1:13">
      <c r="A795" s="119" t="s">
        <v>1290</v>
      </c>
      <c r="B795" s="119" t="s">
        <v>395</v>
      </c>
      <c r="C795" s="119">
        <v>152.94999999999999</v>
      </c>
      <c r="D795" s="119">
        <v>154.1</v>
      </c>
      <c r="E795" s="119">
        <v>149</v>
      </c>
      <c r="F795" s="119">
        <v>150.5</v>
      </c>
      <c r="G795" s="119">
        <v>150</v>
      </c>
      <c r="H795" s="119">
        <v>149.85</v>
      </c>
      <c r="I795" s="119">
        <v>36991</v>
      </c>
      <c r="J795" s="119">
        <v>5604029.4000000004</v>
      </c>
      <c r="K795" s="121">
        <v>43202</v>
      </c>
      <c r="L795" s="119">
        <v>916</v>
      </c>
      <c r="M795" s="119" t="s">
        <v>1291</v>
      </c>
    </row>
    <row r="796" spans="1:13">
      <c r="A796" s="119" t="s">
        <v>1292</v>
      </c>
      <c r="B796" s="119" t="s">
        <v>395</v>
      </c>
      <c r="C796" s="119">
        <v>56</v>
      </c>
      <c r="D796" s="119">
        <v>56.8</v>
      </c>
      <c r="E796" s="119">
        <v>55.3</v>
      </c>
      <c r="F796" s="119">
        <v>55.7</v>
      </c>
      <c r="G796" s="119">
        <v>55.6</v>
      </c>
      <c r="H796" s="119">
        <v>56.85</v>
      </c>
      <c r="I796" s="119">
        <v>2106</v>
      </c>
      <c r="J796" s="119">
        <v>117549.45</v>
      </c>
      <c r="K796" s="121">
        <v>43202</v>
      </c>
      <c r="L796" s="119">
        <v>145</v>
      </c>
      <c r="M796" s="119" t="s">
        <v>1293</v>
      </c>
    </row>
    <row r="797" spans="1:13">
      <c r="A797" s="119" t="s">
        <v>1294</v>
      </c>
      <c r="B797" s="119" t="s">
        <v>395</v>
      </c>
      <c r="C797" s="119">
        <v>24.85</v>
      </c>
      <c r="D797" s="119">
        <v>24.9</v>
      </c>
      <c r="E797" s="119">
        <v>23.7</v>
      </c>
      <c r="F797" s="119">
        <v>23.9</v>
      </c>
      <c r="G797" s="119">
        <v>23.75</v>
      </c>
      <c r="H797" s="119">
        <v>24.5</v>
      </c>
      <c r="I797" s="119">
        <v>44202</v>
      </c>
      <c r="J797" s="119">
        <v>1066985.45</v>
      </c>
      <c r="K797" s="121">
        <v>43202</v>
      </c>
      <c r="L797" s="119">
        <v>375</v>
      </c>
      <c r="M797" s="119" t="s">
        <v>1295</v>
      </c>
    </row>
    <row r="798" spans="1:13">
      <c r="A798" s="119" t="s">
        <v>2483</v>
      </c>
      <c r="B798" s="119" t="s">
        <v>395</v>
      </c>
      <c r="C798" s="119">
        <v>34</v>
      </c>
      <c r="D798" s="119">
        <v>34.6</v>
      </c>
      <c r="E798" s="119">
        <v>33.5</v>
      </c>
      <c r="F798" s="119">
        <v>33.950000000000003</v>
      </c>
      <c r="G798" s="119">
        <v>34</v>
      </c>
      <c r="H798" s="119">
        <v>34.15</v>
      </c>
      <c r="I798" s="119">
        <v>99030</v>
      </c>
      <c r="J798" s="119">
        <v>3372476.15</v>
      </c>
      <c r="K798" s="121">
        <v>43202</v>
      </c>
      <c r="L798" s="119">
        <v>644</v>
      </c>
      <c r="M798" s="119" t="s">
        <v>2484</v>
      </c>
    </row>
    <row r="799" spans="1:13">
      <c r="A799" s="119" t="s">
        <v>2850</v>
      </c>
      <c r="B799" s="119" t="s">
        <v>395</v>
      </c>
      <c r="C799" s="119">
        <v>119</v>
      </c>
      <c r="D799" s="119">
        <v>119.1</v>
      </c>
      <c r="E799" s="119">
        <v>114.4</v>
      </c>
      <c r="F799" s="119">
        <v>114.95</v>
      </c>
      <c r="G799" s="119">
        <v>114.8</v>
      </c>
      <c r="H799" s="119">
        <v>119.95</v>
      </c>
      <c r="I799" s="119">
        <v>6139</v>
      </c>
      <c r="J799" s="119">
        <v>715326.05</v>
      </c>
      <c r="K799" s="121">
        <v>43202</v>
      </c>
      <c r="L799" s="119">
        <v>178</v>
      </c>
      <c r="M799" s="119" t="s">
        <v>2851</v>
      </c>
    </row>
    <row r="800" spans="1:13">
      <c r="A800" s="119" t="s">
        <v>1296</v>
      </c>
      <c r="B800" s="119" t="s">
        <v>395</v>
      </c>
      <c r="C800" s="119">
        <v>160.5</v>
      </c>
      <c r="D800" s="119">
        <v>161.94999999999999</v>
      </c>
      <c r="E800" s="119">
        <v>160</v>
      </c>
      <c r="F800" s="119">
        <v>161.55000000000001</v>
      </c>
      <c r="G800" s="119">
        <v>161.69999999999999</v>
      </c>
      <c r="H800" s="119">
        <v>160.4</v>
      </c>
      <c r="I800" s="119">
        <v>595843</v>
      </c>
      <c r="J800" s="119">
        <v>96047326.25</v>
      </c>
      <c r="K800" s="121">
        <v>43202</v>
      </c>
      <c r="L800" s="119">
        <v>5571</v>
      </c>
      <c r="M800" s="119" t="s">
        <v>1297</v>
      </c>
    </row>
    <row r="801" spans="1:13">
      <c r="A801" s="119" t="s">
        <v>2246</v>
      </c>
      <c r="B801" s="119" t="s">
        <v>395</v>
      </c>
      <c r="C801" s="119">
        <v>11.45</v>
      </c>
      <c r="D801" s="119">
        <v>11.45</v>
      </c>
      <c r="E801" s="119">
        <v>10.9</v>
      </c>
      <c r="F801" s="119">
        <v>11.1</v>
      </c>
      <c r="G801" s="119">
        <v>11.1</v>
      </c>
      <c r="H801" s="119">
        <v>11.1</v>
      </c>
      <c r="I801" s="119">
        <v>7682</v>
      </c>
      <c r="J801" s="119">
        <v>85342.6</v>
      </c>
      <c r="K801" s="121">
        <v>43202</v>
      </c>
      <c r="L801" s="119">
        <v>43</v>
      </c>
      <c r="M801" s="119" t="s">
        <v>2247</v>
      </c>
    </row>
    <row r="802" spans="1:13">
      <c r="A802" s="119" t="s">
        <v>1298</v>
      </c>
      <c r="B802" s="119" t="s">
        <v>395</v>
      </c>
      <c r="C802" s="119">
        <v>14.65</v>
      </c>
      <c r="D802" s="119">
        <v>14.65</v>
      </c>
      <c r="E802" s="119">
        <v>14.25</v>
      </c>
      <c r="F802" s="119">
        <v>14.35</v>
      </c>
      <c r="G802" s="119">
        <v>14.35</v>
      </c>
      <c r="H802" s="119">
        <v>14.65</v>
      </c>
      <c r="I802" s="119">
        <v>349811</v>
      </c>
      <c r="J802" s="119">
        <v>5042120.05</v>
      </c>
      <c r="K802" s="121">
        <v>43202</v>
      </c>
      <c r="L802" s="119">
        <v>958</v>
      </c>
      <c r="M802" s="119" t="s">
        <v>1299</v>
      </c>
    </row>
    <row r="803" spans="1:13">
      <c r="A803" s="119" t="s">
        <v>2165</v>
      </c>
      <c r="B803" s="119" t="s">
        <v>395</v>
      </c>
      <c r="C803" s="119">
        <v>66.599999999999994</v>
      </c>
      <c r="D803" s="119">
        <v>69.05</v>
      </c>
      <c r="E803" s="119">
        <v>66.599999999999994</v>
      </c>
      <c r="F803" s="119">
        <v>66.900000000000006</v>
      </c>
      <c r="G803" s="119">
        <v>66.599999999999994</v>
      </c>
      <c r="H803" s="119">
        <v>67.55</v>
      </c>
      <c r="I803" s="119">
        <v>12048</v>
      </c>
      <c r="J803" s="119">
        <v>818207.2</v>
      </c>
      <c r="K803" s="121">
        <v>43202</v>
      </c>
      <c r="L803" s="119">
        <v>270</v>
      </c>
      <c r="M803" s="119" t="s">
        <v>2166</v>
      </c>
    </row>
    <row r="804" spans="1:13">
      <c r="A804" s="119" t="s">
        <v>1300</v>
      </c>
      <c r="B804" s="119" t="s">
        <v>395</v>
      </c>
      <c r="C804" s="119">
        <v>220.1</v>
      </c>
      <c r="D804" s="119">
        <v>222</v>
      </c>
      <c r="E804" s="119">
        <v>214.4</v>
      </c>
      <c r="F804" s="119">
        <v>215.05</v>
      </c>
      <c r="G804" s="119">
        <v>214.6</v>
      </c>
      <c r="H804" s="119">
        <v>218.7</v>
      </c>
      <c r="I804" s="119">
        <v>936339</v>
      </c>
      <c r="J804" s="119">
        <v>206221684.80000001</v>
      </c>
      <c r="K804" s="121">
        <v>43202</v>
      </c>
      <c r="L804" s="119">
        <v>4946</v>
      </c>
      <c r="M804" s="119" t="s">
        <v>1301</v>
      </c>
    </row>
    <row r="805" spans="1:13">
      <c r="A805" s="119" t="s">
        <v>1302</v>
      </c>
      <c r="B805" s="119" t="s">
        <v>395</v>
      </c>
      <c r="C805" s="119">
        <v>448.95</v>
      </c>
      <c r="D805" s="119">
        <v>451.95</v>
      </c>
      <c r="E805" s="119">
        <v>444</v>
      </c>
      <c r="F805" s="119">
        <v>449.7</v>
      </c>
      <c r="G805" s="119">
        <v>446.2</v>
      </c>
      <c r="H805" s="119">
        <v>450</v>
      </c>
      <c r="I805" s="119">
        <v>21931</v>
      </c>
      <c r="J805" s="119">
        <v>9845451.25</v>
      </c>
      <c r="K805" s="121">
        <v>43202</v>
      </c>
      <c r="L805" s="119">
        <v>719</v>
      </c>
      <c r="M805" s="119" t="s">
        <v>1303</v>
      </c>
    </row>
    <row r="806" spans="1:13">
      <c r="A806" s="119" t="s">
        <v>2780</v>
      </c>
      <c r="B806" s="119" t="s">
        <v>395</v>
      </c>
      <c r="C806" s="119">
        <v>495</v>
      </c>
      <c r="D806" s="119">
        <v>496.95</v>
      </c>
      <c r="E806" s="119">
        <v>487.1</v>
      </c>
      <c r="F806" s="119">
        <v>489.2</v>
      </c>
      <c r="G806" s="119">
        <v>488.9</v>
      </c>
      <c r="H806" s="119">
        <v>495.05</v>
      </c>
      <c r="I806" s="119">
        <v>76500</v>
      </c>
      <c r="J806" s="119">
        <v>37708679.149999999</v>
      </c>
      <c r="K806" s="121">
        <v>43202</v>
      </c>
      <c r="L806" s="119">
        <v>586</v>
      </c>
      <c r="M806" s="119" t="s">
        <v>2781</v>
      </c>
    </row>
    <row r="807" spans="1:13">
      <c r="A807" s="119" t="s">
        <v>1304</v>
      </c>
      <c r="B807" s="119" t="s">
        <v>395</v>
      </c>
      <c r="C807" s="119">
        <v>2459.35</v>
      </c>
      <c r="D807" s="119">
        <v>2469.5500000000002</v>
      </c>
      <c r="E807" s="119">
        <v>2424.6999999999998</v>
      </c>
      <c r="F807" s="119">
        <v>2431.35</v>
      </c>
      <c r="G807" s="119">
        <v>2426.25</v>
      </c>
      <c r="H807" s="119">
        <v>2479.8000000000002</v>
      </c>
      <c r="I807" s="119">
        <v>1851</v>
      </c>
      <c r="J807" s="119">
        <v>4522309.5999999996</v>
      </c>
      <c r="K807" s="121">
        <v>43202</v>
      </c>
      <c r="L807" s="119">
        <v>246</v>
      </c>
      <c r="M807" s="119" t="s">
        <v>1305</v>
      </c>
    </row>
    <row r="808" spans="1:13">
      <c r="A808" s="119" t="s">
        <v>1306</v>
      </c>
      <c r="B808" s="119" t="s">
        <v>395</v>
      </c>
      <c r="C808" s="119">
        <v>466.45</v>
      </c>
      <c r="D808" s="119">
        <v>466.95</v>
      </c>
      <c r="E808" s="119">
        <v>459.85</v>
      </c>
      <c r="F808" s="119">
        <v>462.7</v>
      </c>
      <c r="G808" s="119">
        <v>463.5</v>
      </c>
      <c r="H808" s="119">
        <v>463.45</v>
      </c>
      <c r="I808" s="119">
        <v>113645</v>
      </c>
      <c r="J808" s="119">
        <v>52679616.850000001</v>
      </c>
      <c r="K808" s="121">
        <v>43202</v>
      </c>
      <c r="L808" s="119">
        <v>461</v>
      </c>
      <c r="M808" s="119" t="s">
        <v>1307</v>
      </c>
    </row>
    <row r="809" spans="1:13">
      <c r="A809" s="119" t="s">
        <v>1308</v>
      </c>
      <c r="B809" s="119" t="s">
        <v>395</v>
      </c>
      <c r="C809" s="119">
        <v>841.6</v>
      </c>
      <c r="D809" s="119">
        <v>858</v>
      </c>
      <c r="E809" s="119">
        <v>831.3</v>
      </c>
      <c r="F809" s="119">
        <v>836.65</v>
      </c>
      <c r="G809" s="119">
        <v>837</v>
      </c>
      <c r="H809" s="119">
        <v>838.4</v>
      </c>
      <c r="I809" s="119">
        <v>33317</v>
      </c>
      <c r="J809" s="119">
        <v>28121990.399999999</v>
      </c>
      <c r="K809" s="121">
        <v>43202</v>
      </c>
      <c r="L809" s="119">
        <v>1844</v>
      </c>
      <c r="M809" s="119" t="s">
        <v>1309</v>
      </c>
    </row>
    <row r="810" spans="1:13">
      <c r="A810" s="119" t="s">
        <v>1310</v>
      </c>
      <c r="B810" s="119" t="s">
        <v>395</v>
      </c>
      <c r="C810" s="119">
        <v>476</v>
      </c>
      <c r="D810" s="119">
        <v>485</v>
      </c>
      <c r="E810" s="119">
        <v>470.95</v>
      </c>
      <c r="F810" s="119">
        <v>471.7</v>
      </c>
      <c r="G810" s="119">
        <v>471.7</v>
      </c>
      <c r="H810" s="119">
        <v>476.85</v>
      </c>
      <c r="I810" s="119">
        <v>49502</v>
      </c>
      <c r="J810" s="119">
        <v>23702594.600000001</v>
      </c>
      <c r="K810" s="121">
        <v>43202</v>
      </c>
      <c r="L810" s="119">
        <v>2730</v>
      </c>
      <c r="M810" s="119" t="s">
        <v>1311</v>
      </c>
    </row>
    <row r="811" spans="1:13">
      <c r="A811" s="119" t="s">
        <v>2187</v>
      </c>
      <c r="B811" s="119" t="s">
        <v>395</v>
      </c>
      <c r="C811" s="119">
        <v>39.200000000000003</v>
      </c>
      <c r="D811" s="119">
        <v>39.950000000000003</v>
      </c>
      <c r="E811" s="119">
        <v>37.6</v>
      </c>
      <c r="F811" s="119">
        <v>38.299999999999997</v>
      </c>
      <c r="G811" s="119">
        <v>38.950000000000003</v>
      </c>
      <c r="H811" s="119">
        <v>39.6</v>
      </c>
      <c r="I811" s="119">
        <v>15988</v>
      </c>
      <c r="J811" s="119">
        <v>616334.4</v>
      </c>
      <c r="K811" s="121">
        <v>43202</v>
      </c>
      <c r="L811" s="119">
        <v>215</v>
      </c>
      <c r="M811" s="119" t="s">
        <v>2188</v>
      </c>
    </row>
    <row r="812" spans="1:13">
      <c r="A812" s="119" t="s">
        <v>2634</v>
      </c>
      <c r="B812" s="119" t="s">
        <v>395</v>
      </c>
      <c r="C812" s="119">
        <v>11.05</v>
      </c>
      <c r="D812" s="119">
        <v>11.45</v>
      </c>
      <c r="E812" s="119">
        <v>10.6</v>
      </c>
      <c r="F812" s="119">
        <v>10.7</v>
      </c>
      <c r="G812" s="119">
        <v>10.85</v>
      </c>
      <c r="H812" s="119">
        <v>11.25</v>
      </c>
      <c r="I812" s="119">
        <v>16937</v>
      </c>
      <c r="J812" s="119">
        <v>187819.2</v>
      </c>
      <c r="K812" s="121">
        <v>43202</v>
      </c>
      <c r="L812" s="119">
        <v>87</v>
      </c>
      <c r="M812" s="119" t="s">
        <v>2635</v>
      </c>
    </row>
    <row r="813" spans="1:13">
      <c r="A813" s="119" t="s">
        <v>2321</v>
      </c>
      <c r="B813" s="119" t="s">
        <v>395</v>
      </c>
      <c r="C813" s="119">
        <v>16.149999999999999</v>
      </c>
      <c r="D813" s="119">
        <v>16.149999999999999</v>
      </c>
      <c r="E813" s="119">
        <v>14.2</v>
      </c>
      <c r="F813" s="119">
        <v>15.15</v>
      </c>
      <c r="G813" s="119">
        <v>15.15</v>
      </c>
      <c r="H813" s="119">
        <v>15.5</v>
      </c>
      <c r="I813" s="119">
        <v>23672</v>
      </c>
      <c r="J813" s="119">
        <v>357701.85</v>
      </c>
      <c r="K813" s="121">
        <v>43202</v>
      </c>
      <c r="L813" s="119">
        <v>169</v>
      </c>
      <c r="M813" s="119" t="s">
        <v>2322</v>
      </c>
    </row>
    <row r="814" spans="1:13">
      <c r="A814" s="119" t="s">
        <v>1312</v>
      </c>
      <c r="B814" s="119" t="s">
        <v>395</v>
      </c>
      <c r="C814" s="119">
        <v>57.65</v>
      </c>
      <c r="D814" s="119">
        <v>58</v>
      </c>
      <c r="E814" s="119">
        <v>56.5</v>
      </c>
      <c r="F814" s="119">
        <v>57.15</v>
      </c>
      <c r="G814" s="119">
        <v>58</v>
      </c>
      <c r="H814" s="119">
        <v>57.75</v>
      </c>
      <c r="I814" s="119">
        <v>8547</v>
      </c>
      <c r="J814" s="119">
        <v>488027.55</v>
      </c>
      <c r="K814" s="121">
        <v>43202</v>
      </c>
      <c r="L814" s="119">
        <v>87</v>
      </c>
      <c r="M814" s="119" t="s">
        <v>1313</v>
      </c>
    </row>
    <row r="815" spans="1:13">
      <c r="A815" s="119" t="s">
        <v>3080</v>
      </c>
      <c r="B815" s="119" t="s">
        <v>395</v>
      </c>
      <c r="C815" s="119">
        <v>32.85</v>
      </c>
      <c r="D815" s="119">
        <v>33.6</v>
      </c>
      <c r="E815" s="119">
        <v>32.700000000000003</v>
      </c>
      <c r="F815" s="119">
        <v>32.85</v>
      </c>
      <c r="G815" s="119">
        <v>32.75</v>
      </c>
      <c r="H815" s="119">
        <v>33.700000000000003</v>
      </c>
      <c r="I815" s="119">
        <v>147807</v>
      </c>
      <c r="J815" s="119">
        <v>4907751.8</v>
      </c>
      <c r="K815" s="121">
        <v>43202</v>
      </c>
      <c r="L815" s="119">
        <v>329</v>
      </c>
      <c r="M815" s="119" t="s">
        <v>3081</v>
      </c>
    </row>
    <row r="816" spans="1:13">
      <c r="A816" s="119" t="s">
        <v>1314</v>
      </c>
      <c r="B816" s="119" t="s">
        <v>395</v>
      </c>
      <c r="C816" s="119">
        <v>34.799999999999997</v>
      </c>
      <c r="D816" s="119">
        <v>35.65</v>
      </c>
      <c r="E816" s="119">
        <v>34.65</v>
      </c>
      <c r="F816" s="119">
        <v>34.85</v>
      </c>
      <c r="G816" s="119">
        <v>34.950000000000003</v>
      </c>
      <c r="H816" s="119">
        <v>34.85</v>
      </c>
      <c r="I816" s="119">
        <v>277541</v>
      </c>
      <c r="J816" s="119">
        <v>9755656.1999999993</v>
      </c>
      <c r="K816" s="121">
        <v>43202</v>
      </c>
      <c r="L816" s="119">
        <v>1570</v>
      </c>
      <c r="M816" s="119" t="s">
        <v>1315</v>
      </c>
    </row>
    <row r="817" spans="1:13">
      <c r="A817" s="119" t="s">
        <v>1316</v>
      </c>
      <c r="B817" s="119" t="s">
        <v>395</v>
      </c>
      <c r="C817" s="119">
        <v>121</v>
      </c>
      <c r="D817" s="119">
        <v>122.4</v>
      </c>
      <c r="E817" s="119">
        <v>118.5</v>
      </c>
      <c r="F817" s="119">
        <v>119.5</v>
      </c>
      <c r="G817" s="119">
        <v>119.55</v>
      </c>
      <c r="H817" s="119">
        <v>121.6</v>
      </c>
      <c r="I817" s="119">
        <v>2308735</v>
      </c>
      <c r="J817" s="119">
        <v>277737704.44999999</v>
      </c>
      <c r="K817" s="121">
        <v>43202</v>
      </c>
      <c r="L817" s="119">
        <v>9859</v>
      </c>
      <c r="M817" s="119" t="s">
        <v>1317</v>
      </c>
    </row>
    <row r="818" spans="1:13">
      <c r="A818" s="119" t="s">
        <v>3082</v>
      </c>
      <c r="B818" s="119" t="s">
        <v>395</v>
      </c>
      <c r="C818" s="119">
        <v>7.15</v>
      </c>
      <c r="D818" s="119">
        <v>7.45</v>
      </c>
      <c r="E818" s="119">
        <v>7.15</v>
      </c>
      <c r="F818" s="119">
        <v>7.15</v>
      </c>
      <c r="G818" s="119">
        <v>7.15</v>
      </c>
      <c r="H818" s="119">
        <v>7.5</v>
      </c>
      <c r="I818" s="119">
        <v>162578</v>
      </c>
      <c r="J818" s="119">
        <v>1165559.05</v>
      </c>
      <c r="K818" s="121">
        <v>43202</v>
      </c>
      <c r="L818" s="119">
        <v>208</v>
      </c>
      <c r="M818" s="119" t="s">
        <v>3083</v>
      </c>
    </row>
    <row r="819" spans="1:13">
      <c r="A819" s="119" t="s">
        <v>1318</v>
      </c>
      <c r="B819" s="119" t="s">
        <v>395</v>
      </c>
      <c r="C819" s="119">
        <v>172.1</v>
      </c>
      <c r="D819" s="119">
        <v>172.5</v>
      </c>
      <c r="E819" s="119">
        <v>170.15</v>
      </c>
      <c r="F819" s="119">
        <v>171.9</v>
      </c>
      <c r="G819" s="119">
        <v>172.25</v>
      </c>
      <c r="H819" s="119">
        <v>171.45</v>
      </c>
      <c r="I819" s="119">
        <v>25200</v>
      </c>
      <c r="J819" s="119">
        <v>4323822.4000000004</v>
      </c>
      <c r="K819" s="121">
        <v>43202</v>
      </c>
      <c r="L819" s="119">
        <v>565</v>
      </c>
      <c r="M819" s="119" t="s">
        <v>1319</v>
      </c>
    </row>
    <row r="820" spans="1:13">
      <c r="A820" s="119" t="s">
        <v>1320</v>
      </c>
      <c r="B820" s="119" t="s">
        <v>395</v>
      </c>
      <c r="C820" s="119">
        <v>63</v>
      </c>
      <c r="D820" s="119">
        <v>63.45</v>
      </c>
      <c r="E820" s="119">
        <v>61.7</v>
      </c>
      <c r="F820" s="119">
        <v>62.15</v>
      </c>
      <c r="G820" s="119">
        <v>62.35</v>
      </c>
      <c r="H820" s="119">
        <v>63.45</v>
      </c>
      <c r="I820" s="119">
        <v>26568</v>
      </c>
      <c r="J820" s="119">
        <v>1660989.55</v>
      </c>
      <c r="K820" s="121">
        <v>43202</v>
      </c>
      <c r="L820" s="119">
        <v>243</v>
      </c>
      <c r="M820" s="119" t="s">
        <v>1321</v>
      </c>
    </row>
    <row r="821" spans="1:13">
      <c r="A821" s="119" t="s">
        <v>1322</v>
      </c>
      <c r="B821" s="119" t="s">
        <v>395</v>
      </c>
      <c r="C821" s="119">
        <v>317.05</v>
      </c>
      <c r="D821" s="119">
        <v>321.55</v>
      </c>
      <c r="E821" s="119">
        <v>317</v>
      </c>
      <c r="F821" s="119">
        <v>319.75</v>
      </c>
      <c r="G821" s="119">
        <v>317.85000000000002</v>
      </c>
      <c r="H821" s="119">
        <v>319.35000000000002</v>
      </c>
      <c r="I821" s="119">
        <v>11861</v>
      </c>
      <c r="J821" s="119">
        <v>3792118.05</v>
      </c>
      <c r="K821" s="121">
        <v>43202</v>
      </c>
      <c r="L821" s="119">
        <v>311</v>
      </c>
      <c r="M821" s="119" t="s">
        <v>1323</v>
      </c>
    </row>
    <row r="822" spans="1:13">
      <c r="A822" s="119" t="s">
        <v>3084</v>
      </c>
      <c r="B822" s="119" t="s">
        <v>395</v>
      </c>
      <c r="C822" s="119">
        <v>28.5</v>
      </c>
      <c r="D822" s="119">
        <v>28.5</v>
      </c>
      <c r="E822" s="119">
        <v>27.6</v>
      </c>
      <c r="F822" s="119">
        <v>28.15</v>
      </c>
      <c r="G822" s="119">
        <v>27.9</v>
      </c>
      <c r="H822" s="119">
        <v>28.2</v>
      </c>
      <c r="I822" s="119">
        <v>7793</v>
      </c>
      <c r="J822" s="119">
        <v>218477.8</v>
      </c>
      <c r="K822" s="121">
        <v>43202</v>
      </c>
      <c r="L822" s="119">
        <v>171</v>
      </c>
      <c r="M822" s="119" t="s">
        <v>3085</v>
      </c>
    </row>
    <row r="823" spans="1:13">
      <c r="A823" s="119" t="s">
        <v>1324</v>
      </c>
      <c r="B823" s="119" t="s">
        <v>395</v>
      </c>
      <c r="C823" s="119">
        <v>143.25</v>
      </c>
      <c r="D823" s="119">
        <v>144.1</v>
      </c>
      <c r="E823" s="119">
        <v>139.6</v>
      </c>
      <c r="F823" s="119">
        <v>140.4</v>
      </c>
      <c r="G823" s="119">
        <v>140.30000000000001</v>
      </c>
      <c r="H823" s="119">
        <v>142.80000000000001</v>
      </c>
      <c r="I823" s="119">
        <v>225756</v>
      </c>
      <c r="J823" s="119">
        <v>32192865.100000001</v>
      </c>
      <c r="K823" s="121">
        <v>43202</v>
      </c>
      <c r="L823" s="119">
        <v>2580</v>
      </c>
      <c r="M823" s="119" t="s">
        <v>1325</v>
      </c>
    </row>
    <row r="824" spans="1:13">
      <c r="A824" s="119" t="s">
        <v>1326</v>
      </c>
      <c r="B824" s="119" t="s">
        <v>395</v>
      </c>
      <c r="C824" s="119">
        <v>54.25</v>
      </c>
      <c r="D824" s="119">
        <v>54.25</v>
      </c>
      <c r="E824" s="119">
        <v>53</v>
      </c>
      <c r="F824" s="119">
        <v>53.2</v>
      </c>
      <c r="G824" s="119">
        <v>53.4</v>
      </c>
      <c r="H824" s="119">
        <v>53.95</v>
      </c>
      <c r="I824" s="119">
        <v>145575</v>
      </c>
      <c r="J824" s="119">
        <v>7807031.2999999998</v>
      </c>
      <c r="K824" s="121">
        <v>43202</v>
      </c>
      <c r="L824" s="119">
        <v>1342</v>
      </c>
      <c r="M824" s="119" t="s">
        <v>1327</v>
      </c>
    </row>
    <row r="825" spans="1:13">
      <c r="A825" s="119" t="s">
        <v>1328</v>
      </c>
      <c r="B825" s="119" t="s">
        <v>395</v>
      </c>
      <c r="C825" s="119">
        <v>406.95</v>
      </c>
      <c r="D825" s="119">
        <v>413.25</v>
      </c>
      <c r="E825" s="119">
        <v>399.2</v>
      </c>
      <c r="F825" s="119">
        <v>404.5</v>
      </c>
      <c r="G825" s="119">
        <v>402.7</v>
      </c>
      <c r="H825" s="119">
        <v>404.25</v>
      </c>
      <c r="I825" s="119">
        <v>212946</v>
      </c>
      <c r="J825" s="119">
        <v>86762984.200000003</v>
      </c>
      <c r="K825" s="121">
        <v>43202</v>
      </c>
      <c r="L825" s="119">
        <v>7206</v>
      </c>
      <c r="M825" s="119" t="s">
        <v>1329</v>
      </c>
    </row>
    <row r="826" spans="1:13">
      <c r="A826" s="119" t="s">
        <v>1330</v>
      </c>
      <c r="B826" s="119" t="s">
        <v>395</v>
      </c>
      <c r="C826" s="119">
        <v>48.8</v>
      </c>
      <c r="D826" s="119">
        <v>48.95</v>
      </c>
      <c r="E826" s="119">
        <v>47.15</v>
      </c>
      <c r="F826" s="119">
        <v>48.4</v>
      </c>
      <c r="G826" s="119">
        <v>48.2</v>
      </c>
      <c r="H826" s="119">
        <v>48</v>
      </c>
      <c r="I826" s="119">
        <v>13094</v>
      </c>
      <c r="J826" s="119">
        <v>637170.55000000005</v>
      </c>
      <c r="K826" s="121">
        <v>43202</v>
      </c>
      <c r="L826" s="119">
        <v>91</v>
      </c>
      <c r="M826" s="119" t="s">
        <v>1331</v>
      </c>
    </row>
    <row r="827" spans="1:13">
      <c r="A827" s="119" t="s">
        <v>1332</v>
      </c>
      <c r="B827" s="119" t="s">
        <v>395</v>
      </c>
      <c r="C827" s="119">
        <v>36.5</v>
      </c>
      <c r="D827" s="119">
        <v>36.85</v>
      </c>
      <c r="E827" s="119">
        <v>35.6</v>
      </c>
      <c r="F827" s="119">
        <v>35.950000000000003</v>
      </c>
      <c r="G827" s="119">
        <v>35.6</v>
      </c>
      <c r="H827" s="119">
        <v>36.75</v>
      </c>
      <c r="I827" s="119">
        <v>9216</v>
      </c>
      <c r="J827" s="119">
        <v>332931.84999999998</v>
      </c>
      <c r="K827" s="121">
        <v>43202</v>
      </c>
      <c r="L827" s="119">
        <v>81</v>
      </c>
      <c r="M827" s="119" t="s">
        <v>1333</v>
      </c>
    </row>
    <row r="828" spans="1:13">
      <c r="A828" s="119" t="s">
        <v>2252</v>
      </c>
      <c r="B828" s="119" t="s">
        <v>395</v>
      </c>
      <c r="C828" s="119">
        <v>234.3</v>
      </c>
      <c r="D828" s="119">
        <v>240</v>
      </c>
      <c r="E828" s="119">
        <v>225</v>
      </c>
      <c r="F828" s="119">
        <v>225.8</v>
      </c>
      <c r="G828" s="119">
        <v>225.1</v>
      </c>
      <c r="H828" s="119">
        <v>234.1</v>
      </c>
      <c r="I828" s="119">
        <v>15405</v>
      </c>
      <c r="J828" s="119">
        <v>3582336.7</v>
      </c>
      <c r="K828" s="121">
        <v>43202</v>
      </c>
      <c r="L828" s="119">
        <v>366</v>
      </c>
      <c r="M828" s="119" t="s">
        <v>3517</v>
      </c>
    </row>
    <row r="829" spans="1:13">
      <c r="A829" s="119" t="s">
        <v>242</v>
      </c>
      <c r="B829" s="119" t="s">
        <v>395</v>
      </c>
      <c r="C829" s="119">
        <v>321.39999999999998</v>
      </c>
      <c r="D829" s="119">
        <v>323.05</v>
      </c>
      <c r="E829" s="119">
        <v>318.60000000000002</v>
      </c>
      <c r="F829" s="119">
        <v>319.8</v>
      </c>
      <c r="G829" s="119">
        <v>319.5</v>
      </c>
      <c r="H829" s="119">
        <v>321.05</v>
      </c>
      <c r="I829" s="119">
        <v>730620</v>
      </c>
      <c r="J829" s="119">
        <v>234105967.25</v>
      </c>
      <c r="K829" s="121">
        <v>43202</v>
      </c>
      <c r="L829" s="119">
        <v>12979</v>
      </c>
      <c r="M829" s="119" t="s">
        <v>1334</v>
      </c>
    </row>
    <row r="830" spans="1:13">
      <c r="A830" s="119" t="s">
        <v>1335</v>
      </c>
      <c r="B830" s="119" t="s">
        <v>395</v>
      </c>
      <c r="C830" s="119">
        <v>35.15</v>
      </c>
      <c r="D830" s="119">
        <v>35.5</v>
      </c>
      <c r="E830" s="119">
        <v>34.6</v>
      </c>
      <c r="F830" s="119">
        <v>34.9</v>
      </c>
      <c r="G830" s="119">
        <v>34.950000000000003</v>
      </c>
      <c r="H830" s="119">
        <v>35.1</v>
      </c>
      <c r="I830" s="119">
        <v>991215</v>
      </c>
      <c r="J830" s="119">
        <v>34824065.799999997</v>
      </c>
      <c r="K830" s="121">
        <v>43202</v>
      </c>
      <c r="L830" s="119">
        <v>3391</v>
      </c>
      <c r="M830" s="119" t="s">
        <v>1336</v>
      </c>
    </row>
    <row r="831" spans="1:13">
      <c r="A831" s="119" t="s">
        <v>115</v>
      </c>
      <c r="B831" s="119" t="s">
        <v>395</v>
      </c>
      <c r="C831" s="119">
        <v>9290</v>
      </c>
      <c r="D831" s="119">
        <v>9290</v>
      </c>
      <c r="E831" s="119">
        <v>9181.1</v>
      </c>
      <c r="F831" s="119">
        <v>9204.4500000000007</v>
      </c>
      <c r="G831" s="119">
        <v>9202.4500000000007</v>
      </c>
      <c r="H831" s="119">
        <v>9302.5</v>
      </c>
      <c r="I831" s="119">
        <v>300797</v>
      </c>
      <c r="J831" s="119">
        <v>2776281391.0500002</v>
      </c>
      <c r="K831" s="121">
        <v>43202</v>
      </c>
      <c r="L831" s="119">
        <v>46854</v>
      </c>
      <c r="M831" s="119" t="s">
        <v>1337</v>
      </c>
    </row>
    <row r="832" spans="1:13">
      <c r="A832" s="119" t="s">
        <v>2737</v>
      </c>
      <c r="B832" s="119" t="s">
        <v>395</v>
      </c>
      <c r="C832" s="119">
        <v>613.75</v>
      </c>
      <c r="D832" s="119">
        <v>619.45000000000005</v>
      </c>
      <c r="E832" s="119">
        <v>608.29999999999995</v>
      </c>
      <c r="F832" s="119">
        <v>614.5</v>
      </c>
      <c r="G832" s="119">
        <v>614.5</v>
      </c>
      <c r="H832" s="119">
        <v>615.65</v>
      </c>
      <c r="I832" s="119">
        <v>22940</v>
      </c>
      <c r="J832" s="119">
        <v>14102648.199999999</v>
      </c>
      <c r="K832" s="121">
        <v>43202</v>
      </c>
      <c r="L832" s="119">
        <v>319</v>
      </c>
      <c r="M832" s="119" t="s">
        <v>2738</v>
      </c>
    </row>
    <row r="833" spans="1:13">
      <c r="A833" s="119" t="s">
        <v>1338</v>
      </c>
      <c r="B833" s="119" t="s">
        <v>395</v>
      </c>
      <c r="C833" s="119">
        <v>582.9</v>
      </c>
      <c r="D833" s="119">
        <v>607</v>
      </c>
      <c r="E833" s="119">
        <v>581</v>
      </c>
      <c r="F833" s="119">
        <v>590.6</v>
      </c>
      <c r="G833" s="119">
        <v>589.65</v>
      </c>
      <c r="H833" s="119">
        <v>580.54999999999995</v>
      </c>
      <c r="I833" s="119">
        <v>668778</v>
      </c>
      <c r="J833" s="119">
        <v>397858091.30000001</v>
      </c>
      <c r="K833" s="121">
        <v>43202</v>
      </c>
      <c r="L833" s="119">
        <v>16249</v>
      </c>
      <c r="M833" s="119" t="s">
        <v>1339</v>
      </c>
    </row>
    <row r="834" spans="1:13">
      <c r="A834" s="119" t="s">
        <v>2679</v>
      </c>
      <c r="B834" s="119" t="s">
        <v>395</v>
      </c>
      <c r="C834" s="119">
        <v>802.3</v>
      </c>
      <c r="D834" s="119">
        <v>809.95</v>
      </c>
      <c r="E834" s="119">
        <v>792</v>
      </c>
      <c r="F834" s="119">
        <v>793.55</v>
      </c>
      <c r="G834" s="119">
        <v>792</v>
      </c>
      <c r="H834" s="119">
        <v>812.85</v>
      </c>
      <c r="I834" s="119">
        <v>139</v>
      </c>
      <c r="J834" s="119">
        <v>111163.4</v>
      </c>
      <c r="K834" s="121">
        <v>43202</v>
      </c>
      <c r="L834" s="119">
        <v>39</v>
      </c>
      <c r="M834" s="119" t="s">
        <v>2680</v>
      </c>
    </row>
    <row r="835" spans="1:13">
      <c r="A835" s="119" t="s">
        <v>1340</v>
      </c>
      <c r="B835" s="119" t="s">
        <v>395</v>
      </c>
      <c r="C835" s="119">
        <v>51.15</v>
      </c>
      <c r="D835" s="119">
        <v>51.15</v>
      </c>
      <c r="E835" s="119">
        <v>49</v>
      </c>
      <c r="F835" s="119">
        <v>49.45</v>
      </c>
      <c r="G835" s="119">
        <v>49</v>
      </c>
      <c r="H835" s="119">
        <v>51.2</v>
      </c>
      <c r="I835" s="119">
        <v>103884</v>
      </c>
      <c r="J835" s="119">
        <v>5191681.8</v>
      </c>
      <c r="K835" s="121">
        <v>43202</v>
      </c>
      <c r="L835" s="119">
        <v>752</v>
      </c>
      <c r="M835" s="119" t="s">
        <v>1341</v>
      </c>
    </row>
    <row r="836" spans="1:13">
      <c r="A836" s="119" t="s">
        <v>2193</v>
      </c>
      <c r="B836" s="119" t="s">
        <v>395</v>
      </c>
      <c r="C836" s="119">
        <v>84</v>
      </c>
      <c r="D836" s="119">
        <v>85.05</v>
      </c>
      <c r="E836" s="119">
        <v>83.85</v>
      </c>
      <c r="F836" s="119">
        <v>84.85</v>
      </c>
      <c r="G836" s="119">
        <v>84.95</v>
      </c>
      <c r="H836" s="119">
        <v>83.75</v>
      </c>
      <c r="I836" s="119">
        <v>186485</v>
      </c>
      <c r="J836" s="119">
        <v>15811227.75</v>
      </c>
      <c r="K836" s="121">
        <v>43202</v>
      </c>
      <c r="L836" s="119">
        <v>3841</v>
      </c>
      <c r="M836" s="119" t="s">
        <v>2194</v>
      </c>
    </row>
    <row r="837" spans="1:13">
      <c r="A837" s="119" t="s">
        <v>2176</v>
      </c>
      <c r="B837" s="119" t="s">
        <v>395</v>
      </c>
      <c r="C837" s="119">
        <v>71.900000000000006</v>
      </c>
      <c r="D837" s="119">
        <v>73.849999999999994</v>
      </c>
      <c r="E837" s="119">
        <v>71.5</v>
      </c>
      <c r="F837" s="119">
        <v>72.8</v>
      </c>
      <c r="G837" s="119">
        <v>72.7</v>
      </c>
      <c r="H837" s="119">
        <v>72.2</v>
      </c>
      <c r="I837" s="119">
        <v>62040</v>
      </c>
      <c r="J837" s="119">
        <v>4520945.7</v>
      </c>
      <c r="K837" s="121">
        <v>43202</v>
      </c>
      <c r="L837" s="119">
        <v>478</v>
      </c>
      <c r="M837" s="119" t="s">
        <v>2178</v>
      </c>
    </row>
    <row r="838" spans="1:13">
      <c r="A838" s="119" t="s">
        <v>1343</v>
      </c>
      <c r="B838" s="119" t="s">
        <v>395</v>
      </c>
      <c r="C838" s="119">
        <v>490.45</v>
      </c>
      <c r="D838" s="119">
        <v>493.75</v>
      </c>
      <c r="E838" s="119">
        <v>482</v>
      </c>
      <c r="F838" s="119">
        <v>483.7</v>
      </c>
      <c r="G838" s="119">
        <v>483.2</v>
      </c>
      <c r="H838" s="119">
        <v>490.95</v>
      </c>
      <c r="I838" s="119">
        <v>4107</v>
      </c>
      <c r="J838" s="119">
        <v>2000377.95</v>
      </c>
      <c r="K838" s="121">
        <v>43202</v>
      </c>
      <c r="L838" s="119">
        <v>371</v>
      </c>
      <c r="M838" s="119" t="s">
        <v>1344</v>
      </c>
    </row>
    <row r="839" spans="1:13">
      <c r="A839" s="119" t="s">
        <v>2363</v>
      </c>
      <c r="B839" s="119" t="s">
        <v>395</v>
      </c>
      <c r="C839" s="119">
        <v>353</v>
      </c>
      <c r="D839" s="119">
        <v>367.2</v>
      </c>
      <c r="E839" s="119">
        <v>352.7</v>
      </c>
      <c r="F839" s="119">
        <v>364.45</v>
      </c>
      <c r="G839" s="119">
        <v>366</v>
      </c>
      <c r="H839" s="119">
        <v>356.35</v>
      </c>
      <c r="I839" s="119">
        <v>3789</v>
      </c>
      <c r="J839" s="119">
        <v>1367075.5</v>
      </c>
      <c r="K839" s="121">
        <v>43202</v>
      </c>
      <c r="L839" s="119">
        <v>170</v>
      </c>
      <c r="M839" s="119" t="s">
        <v>2364</v>
      </c>
    </row>
    <row r="840" spans="1:13">
      <c r="A840" s="119" t="s">
        <v>3234</v>
      </c>
      <c r="B840" s="119" t="s">
        <v>395</v>
      </c>
      <c r="C840" s="119">
        <v>62.95</v>
      </c>
      <c r="D840" s="119">
        <v>62.95</v>
      </c>
      <c r="E840" s="119">
        <v>61</v>
      </c>
      <c r="F840" s="119">
        <v>61.05</v>
      </c>
      <c r="G840" s="119">
        <v>61</v>
      </c>
      <c r="H840" s="119">
        <v>61.9</v>
      </c>
      <c r="I840" s="119">
        <v>7889</v>
      </c>
      <c r="J840" s="119">
        <v>484854.45</v>
      </c>
      <c r="K840" s="121">
        <v>43202</v>
      </c>
      <c r="L840" s="119">
        <v>86</v>
      </c>
      <c r="M840" s="119" t="s">
        <v>3235</v>
      </c>
    </row>
    <row r="841" spans="1:13">
      <c r="A841" s="119" t="s">
        <v>3086</v>
      </c>
      <c r="B841" s="119" t="s">
        <v>395</v>
      </c>
      <c r="C841" s="119">
        <v>22.65</v>
      </c>
      <c r="D841" s="119">
        <v>22.65</v>
      </c>
      <c r="E841" s="119">
        <v>21.75</v>
      </c>
      <c r="F841" s="119">
        <v>21.9</v>
      </c>
      <c r="G841" s="119">
        <v>21.75</v>
      </c>
      <c r="H841" s="119">
        <v>22.55</v>
      </c>
      <c r="I841" s="119">
        <v>54659</v>
      </c>
      <c r="J841" s="119">
        <v>1207924.8999999999</v>
      </c>
      <c r="K841" s="121">
        <v>43202</v>
      </c>
      <c r="L841" s="119">
        <v>257</v>
      </c>
      <c r="M841" s="119" t="s">
        <v>3087</v>
      </c>
    </row>
    <row r="842" spans="1:13">
      <c r="A842" s="119" t="s">
        <v>1345</v>
      </c>
      <c r="B842" s="119" t="s">
        <v>395</v>
      </c>
      <c r="C842" s="119">
        <v>40.25</v>
      </c>
      <c r="D842" s="119">
        <v>41.35</v>
      </c>
      <c r="E842" s="119">
        <v>40.15</v>
      </c>
      <c r="F842" s="119">
        <v>40.75</v>
      </c>
      <c r="G842" s="119">
        <v>40.700000000000003</v>
      </c>
      <c r="H842" s="119">
        <v>40.450000000000003</v>
      </c>
      <c r="I842" s="119">
        <v>39759</v>
      </c>
      <c r="J842" s="119">
        <v>1623508.1</v>
      </c>
      <c r="K842" s="121">
        <v>43202</v>
      </c>
      <c r="L842" s="119">
        <v>359</v>
      </c>
      <c r="M842" s="119" t="s">
        <v>1346</v>
      </c>
    </row>
    <row r="843" spans="1:13">
      <c r="A843" s="119" t="s">
        <v>357</v>
      </c>
      <c r="B843" s="119" t="s">
        <v>395</v>
      </c>
      <c r="C843" s="119">
        <v>3441</v>
      </c>
      <c r="D843" s="119">
        <v>3460</v>
      </c>
      <c r="E843" s="119">
        <v>3391</v>
      </c>
      <c r="F843" s="119">
        <v>3436.55</v>
      </c>
      <c r="G843" s="119">
        <v>3455</v>
      </c>
      <c r="H843" s="119">
        <v>3459.9</v>
      </c>
      <c r="I843" s="119">
        <v>268634</v>
      </c>
      <c r="J843" s="119">
        <v>920769802.64999998</v>
      </c>
      <c r="K843" s="121">
        <v>43202</v>
      </c>
      <c r="L843" s="119">
        <v>20623</v>
      </c>
      <c r="M843" s="119" t="s">
        <v>1347</v>
      </c>
    </row>
    <row r="844" spans="1:13">
      <c r="A844" s="119" t="s">
        <v>116</v>
      </c>
      <c r="B844" s="119" t="s">
        <v>395</v>
      </c>
      <c r="C844" s="119">
        <v>160.69999999999999</v>
      </c>
      <c r="D844" s="119">
        <v>164.5</v>
      </c>
      <c r="E844" s="119">
        <v>157.1</v>
      </c>
      <c r="F844" s="119">
        <v>157.9</v>
      </c>
      <c r="G844" s="119">
        <v>158</v>
      </c>
      <c r="H844" s="119">
        <v>160.15</v>
      </c>
      <c r="I844" s="119">
        <v>392889</v>
      </c>
      <c r="J844" s="119">
        <v>63247078.649999999</v>
      </c>
      <c r="K844" s="121">
        <v>43202</v>
      </c>
      <c r="L844" s="119">
        <v>2938</v>
      </c>
      <c r="M844" s="119" t="s">
        <v>1348</v>
      </c>
    </row>
    <row r="845" spans="1:13">
      <c r="A845" s="119" t="s">
        <v>1349</v>
      </c>
      <c r="B845" s="119" t="s">
        <v>395</v>
      </c>
      <c r="C845" s="119">
        <v>742</v>
      </c>
      <c r="D845" s="119">
        <v>746</v>
      </c>
      <c r="E845" s="119">
        <v>730</v>
      </c>
      <c r="F845" s="119">
        <v>740</v>
      </c>
      <c r="G845" s="119">
        <v>745</v>
      </c>
      <c r="H845" s="119">
        <v>739.15</v>
      </c>
      <c r="I845" s="119">
        <v>297329</v>
      </c>
      <c r="J845" s="119">
        <v>219613381.09999999</v>
      </c>
      <c r="K845" s="121">
        <v>43202</v>
      </c>
      <c r="L845" s="119">
        <v>8239</v>
      </c>
      <c r="M845" s="119" t="s">
        <v>1350</v>
      </c>
    </row>
    <row r="846" spans="1:13">
      <c r="A846" s="119" t="s">
        <v>3088</v>
      </c>
      <c r="B846" s="119" t="s">
        <v>395</v>
      </c>
      <c r="C846" s="119">
        <v>12.65</v>
      </c>
      <c r="D846" s="119">
        <v>12.85</v>
      </c>
      <c r="E846" s="119">
        <v>12.3</v>
      </c>
      <c r="F846" s="119">
        <v>12.5</v>
      </c>
      <c r="G846" s="119">
        <v>12.5</v>
      </c>
      <c r="H846" s="119">
        <v>12.7</v>
      </c>
      <c r="I846" s="119">
        <v>40091</v>
      </c>
      <c r="J846" s="119">
        <v>501550.95</v>
      </c>
      <c r="K846" s="121">
        <v>43202</v>
      </c>
      <c r="L846" s="119">
        <v>105</v>
      </c>
      <c r="M846" s="119" t="s">
        <v>3089</v>
      </c>
    </row>
    <row r="847" spans="1:13">
      <c r="A847" s="119" t="s">
        <v>1351</v>
      </c>
      <c r="B847" s="119" t="s">
        <v>395</v>
      </c>
      <c r="C847" s="119">
        <v>97.1</v>
      </c>
      <c r="D847" s="119">
        <v>102.75</v>
      </c>
      <c r="E847" s="119">
        <v>96.45</v>
      </c>
      <c r="F847" s="119">
        <v>102</v>
      </c>
      <c r="G847" s="119">
        <v>101.9</v>
      </c>
      <c r="H847" s="119">
        <v>97.7</v>
      </c>
      <c r="I847" s="119">
        <v>2824754</v>
      </c>
      <c r="J847" s="119">
        <v>284400730.94999999</v>
      </c>
      <c r="K847" s="121">
        <v>43202</v>
      </c>
      <c r="L847" s="119">
        <v>19084</v>
      </c>
      <c r="M847" s="119" t="s">
        <v>1352</v>
      </c>
    </row>
    <row r="848" spans="1:13">
      <c r="A848" s="119" t="s">
        <v>1353</v>
      </c>
      <c r="B848" s="119" t="s">
        <v>395</v>
      </c>
      <c r="C848" s="119">
        <v>101.6</v>
      </c>
      <c r="D848" s="119">
        <v>105.3</v>
      </c>
      <c r="E848" s="119">
        <v>101.5</v>
      </c>
      <c r="F848" s="119">
        <v>103.35</v>
      </c>
      <c r="G848" s="119">
        <v>103.1</v>
      </c>
      <c r="H848" s="119">
        <v>102.15</v>
      </c>
      <c r="I848" s="119">
        <v>30490</v>
      </c>
      <c r="J848" s="119">
        <v>3158318.85</v>
      </c>
      <c r="K848" s="121">
        <v>43202</v>
      </c>
      <c r="L848" s="119">
        <v>530</v>
      </c>
      <c r="M848" s="119" t="s">
        <v>1354</v>
      </c>
    </row>
    <row r="849" spans="1:13">
      <c r="A849" s="119" t="s">
        <v>1355</v>
      </c>
      <c r="B849" s="119" t="s">
        <v>395</v>
      </c>
      <c r="C849" s="119">
        <v>80.7</v>
      </c>
      <c r="D849" s="119">
        <v>81.650000000000006</v>
      </c>
      <c r="E849" s="119">
        <v>79.099999999999994</v>
      </c>
      <c r="F849" s="119">
        <v>80.099999999999994</v>
      </c>
      <c r="G849" s="119">
        <v>79.8</v>
      </c>
      <c r="H849" s="119">
        <v>80.7</v>
      </c>
      <c r="I849" s="119">
        <v>343740</v>
      </c>
      <c r="J849" s="119">
        <v>27568579.199999999</v>
      </c>
      <c r="K849" s="121">
        <v>43202</v>
      </c>
      <c r="L849" s="119">
        <v>3608</v>
      </c>
      <c r="M849" s="119" t="s">
        <v>1356</v>
      </c>
    </row>
    <row r="850" spans="1:13">
      <c r="A850" s="119" t="s">
        <v>1357</v>
      </c>
      <c r="B850" s="119" t="s">
        <v>395</v>
      </c>
      <c r="C850" s="119">
        <v>34.1</v>
      </c>
      <c r="D850" s="119">
        <v>34.9</v>
      </c>
      <c r="E850" s="119">
        <v>33.6</v>
      </c>
      <c r="F850" s="119">
        <v>33.799999999999997</v>
      </c>
      <c r="G850" s="119">
        <v>33.75</v>
      </c>
      <c r="H850" s="119">
        <v>34.1</v>
      </c>
      <c r="I850" s="119">
        <v>838125</v>
      </c>
      <c r="J850" s="119">
        <v>28705101.699999999</v>
      </c>
      <c r="K850" s="121">
        <v>43202</v>
      </c>
      <c r="L850" s="119">
        <v>4135</v>
      </c>
      <c r="M850" s="119" t="s">
        <v>1358</v>
      </c>
    </row>
    <row r="851" spans="1:13">
      <c r="A851" s="119" t="s">
        <v>1359</v>
      </c>
      <c r="B851" s="119" t="s">
        <v>395</v>
      </c>
      <c r="C851" s="119">
        <v>1516</v>
      </c>
      <c r="D851" s="119">
        <v>1540</v>
      </c>
      <c r="E851" s="119">
        <v>1515.05</v>
      </c>
      <c r="F851" s="119">
        <v>1522.25</v>
      </c>
      <c r="G851" s="119">
        <v>1539</v>
      </c>
      <c r="H851" s="119">
        <v>1518.1</v>
      </c>
      <c r="I851" s="119">
        <v>7815</v>
      </c>
      <c r="J851" s="119">
        <v>11885764.4</v>
      </c>
      <c r="K851" s="121">
        <v>43202</v>
      </c>
      <c r="L851" s="119">
        <v>830</v>
      </c>
      <c r="M851" s="119" t="s">
        <v>1360</v>
      </c>
    </row>
    <row r="852" spans="1:13">
      <c r="A852" s="119" t="s">
        <v>3090</v>
      </c>
      <c r="B852" s="119" t="s">
        <v>395</v>
      </c>
      <c r="C852" s="119">
        <v>32</v>
      </c>
      <c r="D852" s="119">
        <v>32</v>
      </c>
      <c r="E852" s="119">
        <v>29.8</v>
      </c>
      <c r="F852" s="119">
        <v>30</v>
      </c>
      <c r="G852" s="119">
        <v>30</v>
      </c>
      <c r="H852" s="119">
        <v>30.9</v>
      </c>
      <c r="I852" s="119">
        <v>25815</v>
      </c>
      <c r="J852" s="119">
        <v>782937.55</v>
      </c>
      <c r="K852" s="121">
        <v>43202</v>
      </c>
      <c r="L852" s="119">
        <v>216</v>
      </c>
      <c r="M852" s="119" t="s">
        <v>3091</v>
      </c>
    </row>
    <row r="853" spans="1:13">
      <c r="A853" s="119" t="s">
        <v>2821</v>
      </c>
      <c r="B853" s="119" t="s">
        <v>395</v>
      </c>
      <c r="C853" s="119">
        <v>3.1</v>
      </c>
      <c r="D853" s="119">
        <v>3.2</v>
      </c>
      <c r="E853" s="119">
        <v>3</v>
      </c>
      <c r="F853" s="119">
        <v>3.1</v>
      </c>
      <c r="G853" s="119">
        <v>3.2</v>
      </c>
      <c r="H853" s="119">
        <v>3.1</v>
      </c>
      <c r="I853" s="119">
        <v>107065</v>
      </c>
      <c r="J853" s="119">
        <v>329484.7</v>
      </c>
      <c r="K853" s="121">
        <v>43202</v>
      </c>
      <c r="L853" s="119">
        <v>187</v>
      </c>
      <c r="M853" s="119" t="s">
        <v>2822</v>
      </c>
    </row>
    <row r="854" spans="1:13">
      <c r="A854" s="119" t="s">
        <v>361</v>
      </c>
      <c r="B854" s="119" t="s">
        <v>395</v>
      </c>
      <c r="C854" s="119">
        <v>452</v>
      </c>
      <c r="D854" s="119">
        <v>460.8</v>
      </c>
      <c r="E854" s="119">
        <v>448.1</v>
      </c>
      <c r="F854" s="119">
        <v>450.65</v>
      </c>
      <c r="G854" s="119">
        <v>450</v>
      </c>
      <c r="H854" s="119">
        <v>456.1</v>
      </c>
      <c r="I854" s="119">
        <v>299270</v>
      </c>
      <c r="J854" s="119">
        <v>136044485.25</v>
      </c>
      <c r="K854" s="121">
        <v>43202</v>
      </c>
      <c r="L854" s="119">
        <v>9163</v>
      </c>
      <c r="M854" s="119" t="s">
        <v>1361</v>
      </c>
    </row>
    <row r="855" spans="1:13">
      <c r="A855" s="119" t="s">
        <v>2167</v>
      </c>
      <c r="B855" s="119" t="s">
        <v>395</v>
      </c>
      <c r="C855" s="119">
        <v>914.9</v>
      </c>
      <c r="D855" s="119">
        <v>926.9</v>
      </c>
      <c r="E855" s="119">
        <v>914</v>
      </c>
      <c r="F855" s="119">
        <v>918.95</v>
      </c>
      <c r="G855" s="119">
        <v>918</v>
      </c>
      <c r="H855" s="119">
        <v>911.85</v>
      </c>
      <c r="I855" s="119">
        <v>1178763</v>
      </c>
      <c r="J855" s="119">
        <v>1085428715.2</v>
      </c>
      <c r="K855" s="121">
        <v>43202</v>
      </c>
      <c r="L855" s="119">
        <v>25474</v>
      </c>
      <c r="M855" s="119" t="s">
        <v>2168</v>
      </c>
    </row>
    <row r="856" spans="1:13">
      <c r="A856" s="119" t="s">
        <v>1362</v>
      </c>
      <c r="B856" s="119" t="s">
        <v>395</v>
      </c>
      <c r="C856" s="119">
        <v>300.25</v>
      </c>
      <c r="D856" s="119">
        <v>304.55</v>
      </c>
      <c r="E856" s="119">
        <v>298.25</v>
      </c>
      <c r="F856" s="119">
        <v>301.64999999999998</v>
      </c>
      <c r="G856" s="119">
        <v>301.64999999999998</v>
      </c>
      <c r="H856" s="119">
        <v>298.14999999999998</v>
      </c>
      <c r="I856" s="119">
        <v>65824</v>
      </c>
      <c r="J856" s="119">
        <v>19899696.399999999</v>
      </c>
      <c r="K856" s="121">
        <v>43202</v>
      </c>
      <c r="L856" s="119">
        <v>1190</v>
      </c>
      <c r="M856" s="119" t="s">
        <v>1363</v>
      </c>
    </row>
    <row r="857" spans="1:13">
      <c r="A857" s="119" t="s">
        <v>3334</v>
      </c>
      <c r="B857" s="119" t="s">
        <v>395</v>
      </c>
      <c r="C857" s="119">
        <v>91.8</v>
      </c>
      <c r="D857" s="119">
        <v>93.7</v>
      </c>
      <c r="E857" s="119">
        <v>91.6</v>
      </c>
      <c r="F857" s="119">
        <v>93</v>
      </c>
      <c r="G857" s="119">
        <v>93.5</v>
      </c>
      <c r="H857" s="119">
        <v>91.8</v>
      </c>
      <c r="I857" s="119">
        <v>944549</v>
      </c>
      <c r="J857" s="119">
        <v>87324834.349999994</v>
      </c>
      <c r="K857" s="121">
        <v>43202</v>
      </c>
      <c r="L857" s="119">
        <v>7711</v>
      </c>
      <c r="M857" s="119" t="s">
        <v>3344</v>
      </c>
    </row>
    <row r="858" spans="1:13">
      <c r="A858" s="119" t="s">
        <v>1364</v>
      </c>
      <c r="B858" s="119" t="s">
        <v>395</v>
      </c>
      <c r="C858" s="119">
        <v>183.35</v>
      </c>
      <c r="D858" s="119">
        <v>183.35</v>
      </c>
      <c r="E858" s="119">
        <v>178.6</v>
      </c>
      <c r="F858" s="119">
        <v>179.4</v>
      </c>
      <c r="G858" s="119">
        <v>179.3</v>
      </c>
      <c r="H858" s="119">
        <v>181.75</v>
      </c>
      <c r="I858" s="119">
        <v>99116</v>
      </c>
      <c r="J858" s="119">
        <v>17931987.300000001</v>
      </c>
      <c r="K858" s="121">
        <v>43202</v>
      </c>
      <c r="L858" s="119">
        <v>1907</v>
      </c>
      <c r="M858" s="119" t="s">
        <v>1365</v>
      </c>
    </row>
    <row r="859" spans="1:13">
      <c r="A859" s="119" t="s">
        <v>1366</v>
      </c>
      <c r="B859" s="119" t="s">
        <v>395</v>
      </c>
      <c r="C859" s="119">
        <v>1134.95</v>
      </c>
      <c r="D859" s="119">
        <v>1140</v>
      </c>
      <c r="E859" s="119">
        <v>1117.3</v>
      </c>
      <c r="F859" s="119">
        <v>1132.75</v>
      </c>
      <c r="G859" s="119">
        <v>1133.9000000000001</v>
      </c>
      <c r="H859" s="119">
        <v>1124.25</v>
      </c>
      <c r="I859" s="119">
        <v>39538</v>
      </c>
      <c r="J859" s="119">
        <v>44661709.700000003</v>
      </c>
      <c r="K859" s="121">
        <v>43202</v>
      </c>
      <c r="L859" s="119">
        <v>1999</v>
      </c>
      <c r="M859" s="119" t="s">
        <v>2236</v>
      </c>
    </row>
    <row r="860" spans="1:13">
      <c r="A860" s="119" t="s">
        <v>2199</v>
      </c>
      <c r="B860" s="119" t="s">
        <v>395</v>
      </c>
      <c r="C860" s="119">
        <v>57.8</v>
      </c>
      <c r="D860" s="119">
        <v>58.5</v>
      </c>
      <c r="E860" s="119">
        <v>57.35</v>
      </c>
      <c r="F860" s="119">
        <v>57.75</v>
      </c>
      <c r="G860" s="119">
        <v>58</v>
      </c>
      <c r="H860" s="119">
        <v>57.95</v>
      </c>
      <c r="I860" s="119">
        <v>5970</v>
      </c>
      <c r="J860" s="119">
        <v>345527.15</v>
      </c>
      <c r="K860" s="121">
        <v>43202</v>
      </c>
      <c r="L860" s="119">
        <v>124</v>
      </c>
      <c r="M860" s="119" t="s">
        <v>2200</v>
      </c>
    </row>
    <row r="861" spans="1:13">
      <c r="A861" s="119" t="s">
        <v>117</v>
      </c>
      <c r="B861" s="119" t="s">
        <v>395</v>
      </c>
      <c r="C861" s="119">
        <v>835</v>
      </c>
      <c r="D861" s="119">
        <v>847</v>
      </c>
      <c r="E861" s="119">
        <v>833.1</v>
      </c>
      <c r="F861" s="119">
        <v>836.4</v>
      </c>
      <c r="G861" s="119">
        <v>838.15</v>
      </c>
      <c r="H861" s="119">
        <v>829.95</v>
      </c>
      <c r="I861" s="119">
        <v>1871051</v>
      </c>
      <c r="J861" s="119">
        <v>1573787997.5</v>
      </c>
      <c r="K861" s="121">
        <v>43202</v>
      </c>
      <c r="L861" s="119">
        <v>30896</v>
      </c>
      <c r="M861" s="119" t="s">
        <v>1367</v>
      </c>
    </row>
    <row r="862" spans="1:13">
      <c r="A862" s="119" t="s">
        <v>1368</v>
      </c>
      <c r="B862" s="119" t="s">
        <v>395</v>
      </c>
      <c r="C862" s="119">
        <v>51.75</v>
      </c>
      <c r="D862" s="119">
        <v>56</v>
      </c>
      <c r="E862" s="119">
        <v>51.1</v>
      </c>
      <c r="F862" s="119">
        <v>55.3</v>
      </c>
      <c r="G862" s="119">
        <v>55.4</v>
      </c>
      <c r="H862" s="119">
        <v>51.55</v>
      </c>
      <c r="I862" s="119">
        <v>2460838</v>
      </c>
      <c r="J862" s="119">
        <v>133567794.09999999</v>
      </c>
      <c r="K862" s="121">
        <v>43202</v>
      </c>
      <c r="L862" s="119">
        <v>8533</v>
      </c>
      <c r="M862" s="119" t="s">
        <v>1369</v>
      </c>
    </row>
    <row r="863" spans="1:13">
      <c r="A863" s="119" t="s">
        <v>1370</v>
      </c>
      <c r="B863" s="119" t="s">
        <v>395</v>
      </c>
      <c r="C863" s="119">
        <v>137.80000000000001</v>
      </c>
      <c r="D863" s="119">
        <v>138.25</v>
      </c>
      <c r="E863" s="119">
        <v>134.9</v>
      </c>
      <c r="F863" s="119">
        <v>135.65</v>
      </c>
      <c r="G863" s="119">
        <v>135.35</v>
      </c>
      <c r="H863" s="119">
        <v>134.6</v>
      </c>
      <c r="I863" s="119">
        <v>176661</v>
      </c>
      <c r="J863" s="119">
        <v>24058849.850000001</v>
      </c>
      <c r="K863" s="121">
        <v>43202</v>
      </c>
      <c r="L863" s="119">
        <v>2629</v>
      </c>
      <c r="M863" s="119" t="s">
        <v>1371</v>
      </c>
    </row>
    <row r="864" spans="1:13">
      <c r="A864" s="119" t="s">
        <v>1372</v>
      </c>
      <c r="B864" s="119" t="s">
        <v>395</v>
      </c>
      <c r="C864" s="119">
        <v>1084</v>
      </c>
      <c r="D864" s="119">
        <v>1120</v>
      </c>
      <c r="E864" s="119">
        <v>1080</v>
      </c>
      <c r="F864" s="119">
        <v>1092.25</v>
      </c>
      <c r="G864" s="119">
        <v>1099.95</v>
      </c>
      <c r="H864" s="119">
        <v>1101.3499999999999</v>
      </c>
      <c r="I864" s="119">
        <v>1498</v>
      </c>
      <c r="J864" s="119">
        <v>1630822.45</v>
      </c>
      <c r="K864" s="121">
        <v>43202</v>
      </c>
      <c r="L864" s="119">
        <v>190</v>
      </c>
      <c r="M864" s="119" t="s">
        <v>1373</v>
      </c>
    </row>
    <row r="865" spans="1:13">
      <c r="A865" s="119" t="s">
        <v>1374</v>
      </c>
      <c r="B865" s="119" t="s">
        <v>395</v>
      </c>
      <c r="C865" s="119">
        <v>64</v>
      </c>
      <c r="D865" s="119">
        <v>65.5</v>
      </c>
      <c r="E865" s="119">
        <v>63</v>
      </c>
      <c r="F865" s="119">
        <v>63.4</v>
      </c>
      <c r="G865" s="119">
        <v>63.2</v>
      </c>
      <c r="H865" s="119">
        <v>64.05</v>
      </c>
      <c r="I865" s="119">
        <v>1875804</v>
      </c>
      <c r="J865" s="119">
        <v>120009962.95</v>
      </c>
      <c r="K865" s="121">
        <v>43202</v>
      </c>
      <c r="L865" s="119">
        <v>8182</v>
      </c>
      <c r="M865" s="119" t="s">
        <v>1375</v>
      </c>
    </row>
    <row r="866" spans="1:13">
      <c r="A866" s="119" t="s">
        <v>1376</v>
      </c>
      <c r="B866" s="119" t="s">
        <v>395</v>
      </c>
      <c r="C866" s="119">
        <v>32.5</v>
      </c>
      <c r="D866" s="119">
        <v>33.35</v>
      </c>
      <c r="E866" s="119">
        <v>32.299999999999997</v>
      </c>
      <c r="F866" s="119">
        <v>32.799999999999997</v>
      </c>
      <c r="G866" s="119">
        <v>33.15</v>
      </c>
      <c r="H866" s="119">
        <v>32.700000000000003</v>
      </c>
      <c r="I866" s="119">
        <v>40472</v>
      </c>
      <c r="J866" s="119">
        <v>1318996.5</v>
      </c>
      <c r="K866" s="121">
        <v>43202</v>
      </c>
      <c r="L866" s="119">
        <v>360</v>
      </c>
      <c r="M866" s="119" t="s">
        <v>1377</v>
      </c>
    </row>
    <row r="867" spans="1:13">
      <c r="A867" s="119" t="s">
        <v>2883</v>
      </c>
      <c r="B867" s="119" t="s">
        <v>395</v>
      </c>
      <c r="C867" s="119">
        <v>175</v>
      </c>
      <c r="D867" s="119">
        <v>175.05</v>
      </c>
      <c r="E867" s="119">
        <v>170.8</v>
      </c>
      <c r="F867" s="119">
        <v>170.8</v>
      </c>
      <c r="G867" s="119">
        <v>170.8</v>
      </c>
      <c r="H867" s="119">
        <v>179.75</v>
      </c>
      <c r="I867" s="119">
        <v>12057</v>
      </c>
      <c r="J867" s="119">
        <v>2069291</v>
      </c>
      <c r="K867" s="121">
        <v>43202</v>
      </c>
      <c r="L867" s="119">
        <v>104</v>
      </c>
      <c r="M867" s="119" t="s">
        <v>1630</v>
      </c>
    </row>
    <row r="868" spans="1:13">
      <c r="A868" s="119" t="s">
        <v>1378</v>
      </c>
      <c r="B868" s="119" t="s">
        <v>395</v>
      </c>
      <c r="C868" s="119">
        <v>209.5</v>
      </c>
      <c r="D868" s="119">
        <v>212</v>
      </c>
      <c r="E868" s="119">
        <v>207.6</v>
      </c>
      <c r="F868" s="119">
        <v>209.65</v>
      </c>
      <c r="G868" s="119">
        <v>210</v>
      </c>
      <c r="H868" s="119">
        <v>208.8</v>
      </c>
      <c r="I868" s="119">
        <v>295848</v>
      </c>
      <c r="J868" s="119">
        <v>62072714.049999997</v>
      </c>
      <c r="K868" s="121">
        <v>43202</v>
      </c>
      <c r="L868" s="119">
        <v>5819</v>
      </c>
      <c r="M868" s="119" t="s">
        <v>1379</v>
      </c>
    </row>
    <row r="869" spans="1:13">
      <c r="A869" s="119" t="s">
        <v>3092</v>
      </c>
      <c r="B869" s="119" t="s">
        <v>395</v>
      </c>
      <c r="C869" s="119">
        <v>51.65</v>
      </c>
      <c r="D869" s="119">
        <v>52</v>
      </c>
      <c r="E869" s="119">
        <v>50</v>
      </c>
      <c r="F869" s="119">
        <v>50.25</v>
      </c>
      <c r="G869" s="119">
        <v>50</v>
      </c>
      <c r="H869" s="119">
        <v>50.6</v>
      </c>
      <c r="I869" s="119">
        <v>6793</v>
      </c>
      <c r="J869" s="119">
        <v>344108.7</v>
      </c>
      <c r="K869" s="121">
        <v>43202</v>
      </c>
      <c r="L869" s="119">
        <v>68</v>
      </c>
      <c r="M869" s="119" t="s">
        <v>3093</v>
      </c>
    </row>
    <row r="870" spans="1:13">
      <c r="A870" s="119" t="s">
        <v>1380</v>
      </c>
      <c r="B870" s="119" t="s">
        <v>395</v>
      </c>
      <c r="C870" s="119">
        <v>326.45</v>
      </c>
      <c r="D870" s="119">
        <v>326.45</v>
      </c>
      <c r="E870" s="119">
        <v>321.55</v>
      </c>
      <c r="F870" s="119">
        <v>322.7</v>
      </c>
      <c r="G870" s="119">
        <v>322.5</v>
      </c>
      <c r="H870" s="119">
        <v>324.45</v>
      </c>
      <c r="I870" s="119">
        <v>4456</v>
      </c>
      <c r="J870" s="119">
        <v>1444772.85</v>
      </c>
      <c r="K870" s="121">
        <v>43202</v>
      </c>
      <c r="L870" s="119">
        <v>236</v>
      </c>
      <c r="M870" s="119" t="s">
        <v>1381</v>
      </c>
    </row>
    <row r="871" spans="1:13">
      <c r="A871" s="119" t="s">
        <v>1382</v>
      </c>
      <c r="B871" s="119" t="s">
        <v>395</v>
      </c>
      <c r="C871" s="119">
        <v>24</v>
      </c>
      <c r="D871" s="119">
        <v>25</v>
      </c>
      <c r="E871" s="119">
        <v>23.05</v>
      </c>
      <c r="F871" s="119">
        <v>24.2</v>
      </c>
      <c r="G871" s="119">
        <v>23.8</v>
      </c>
      <c r="H871" s="119">
        <v>24.15</v>
      </c>
      <c r="I871" s="119">
        <v>1415024</v>
      </c>
      <c r="J871" s="119">
        <v>33883391.450000003</v>
      </c>
      <c r="K871" s="121">
        <v>43202</v>
      </c>
      <c r="L871" s="119">
        <v>2499</v>
      </c>
      <c r="M871" s="119" t="s">
        <v>1383</v>
      </c>
    </row>
    <row r="872" spans="1:13">
      <c r="A872" s="119" t="s">
        <v>1384</v>
      </c>
      <c r="B872" s="119" t="s">
        <v>395</v>
      </c>
      <c r="C872" s="119">
        <v>2736</v>
      </c>
      <c r="D872" s="119">
        <v>2736</v>
      </c>
      <c r="E872" s="119">
        <v>2665</v>
      </c>
      <c r="F872" s="119">
        <v>2676.95</v>
      </c>
      <c r="G872" s="119">
        <v>2683</v>
      </c>
      <c r="H872" s="119">
        <v>2726.35</v>
      </c>
      <c r="I872" s="119">
        <v>10870</v>
      </c>
      <c r="J872" s="119">
        <v>29180118.25</v>
      </c>
      <c r="K872" s="121">
        <v>43202</v>
      </c>
      <c r="L872" s="119">
        <v>1041</v>
      </c>
      <c r="M872" s="119" t="s">
        <v>1385</v>
      </c>
    </row>
    <row r="873" spans="1:13">
      <c r="A873" s="119" t="s">
        <v>1386</v>
      </c>
      <c r="B873" s="119" t="s">
        <v>395</v>
      </c>
      <c r="C873" s="119">
        <v>502.5</v>
      </c>
      <c r="D873" s="119">
        <v>507.55</v>
      </c>
      <c r="E873" s="119">
        <v>495.1</v>
      </c>
      <c r="F873" s="119">
        <v>497.9</v>
      </c>
      <c r="G873" s="119">
        <v>497</v>
      </c>
      <c r="H873" s="119">
        <v>503.25</v>
      </c>
      <c r="I873" s="119">
        <v>14078</v>
      </c>
      <c r="J873" s="119">
        <v>7052312.0499999998</v>
      </c>
      <c r="K873" s="121">
        <v>43202</v>
      </c>
      <c r="L873" s="119">
        <v>297</v>
      </c>
      <c r="M873" s="119" t="s">
        <v>1387</v>
      </c>
    </row>
    <row r="874" spans="1:13">
      <c r="A874" s="119" t="s">
        <v>1388</v>
      </c>
      <c r="B874" s="119" t="s">
        <v>395</v>
      </c>
      <c r="C874" s="119">
        <v>44.4</v>
      </c>
      <c r="D874" s="119">
        <v>44.75</v>
      </c>
      <c r="E874" s="119">
        <v>43.2</v>
      </c>
      <c r="F874" s="119">
        <v>44.05</v>
      </c>
      <c r="G874" s="119">
        <v>43.9</v>
      </c>
      <c r="H874" s="119">
        <v>44.8</v>
      </c>
      <c r="I874" s="119">
        <v>7642</v>
      </c>
      <c r="J874" s="119">
        <v>336337.05</v>
      </c>
      <c r="K874" s="121">
        <v>43202</v>
      </c>
      <c r="L874" s="119">
        <v>174</v>
      </c>
      <c r="M874" s="119" t="s">
        <v>1389</v>
      </c>
    </row>
    <row r="875" spans="1:13">
      <c r="A875" s="119" t="s">
        <v>1390</v>
      </c>
      <c r="B875" s="119" t="s">
        <v>395</v>
      </c>
      <c r="C875" s="119">
        <v>36.5</v>
      </c>
      <c r="D875" s="119">
        <v>37.700000000000003</v>
      </c>
      <c r="E875" s="119">
        <v>36.4</v>
      </c>
      <c r="F875" s="119">
        <v>37.049999999999997</v>
      </c>
      <c r="G875" s="119">
        <v>37</v>
      </c>
      <c r="H875" s="119">
        <v>36.25</v>
      </c>
      <c r="I875" s="119">
        <v>2899674</v>
      </c>
      <c r="J875" s="119">
        <v>107730747.45</v>
      </c>
      <c r="K875" s="121">
        <v>43202</v>
      </c>
      <c r="L875" s="119">
        <v>7805</v>
      </c>
      <c r="M875" s="119" t="s">
        <v>1391</v>
      </c>
    </row>
    <row r="876" spans="1:13">
      <c r="A876" s="119" t="s">
        <v>118</v>
      </c>
      <c r="B876" s="119" t="s">
        <v>395</v>
      </c>
      <c r="C876" s="119">
        <v>342.3</v>
      </c>
      <c r="D876" s="119">
        <v>345</v>
      </c>
      <c r="E876" s="119">
        <v>338.5</v>
      </c>
      <c r="F876" s="119">
        <v>342.95</v>
      </c>
      <c r="G876" s="119">
        <v>342.2</v>
      </c>
      <c r="H876" s="119">
        <v>342.6</v>
      </c>
      <c r="I876" s="119">
        <v>1330212</v>
      </c>
      <c r="J876" s="119">
        <v>453773181.60000002</v>
      </c>
      <c r="K876" s="121">
        <v>43202</v>
      </c>
      <c r="L876" s="119">
        <v>22355</v>
      </c>
      <c r="M876" s="119" t="s">
        <v>1392</v>
      </c>
    </row>
    <row r="877" spans="1:13">
      <c r="A877" s="119" t="s">
        <v>1393</v>
      </c>
      <c r="B877" s="119" t="s">
        <v>395</v>
      </c>
      <c r="C877" s="119">
        <v>1054.95</v>
      </c>
      <c r="D877" s="119">
        <v>1062</v>
      </c>
      <c r="E877" s="119">
        <v>1036.05</v>
      </c>
      <c r="F877" s="119">
        <v>1039.1500000000001</v>
      </c>
      <c r="G877" s="119">
        <v>1038</v>
      </c>
      <c r="H877" s="119">
        <v>1052.45</v>
      </c>
      <c r="I877" s="119">
        <v>86389</v>
      </c>
      <c r="J877" s="119">
        <v>90459803.5</v>
      </c>
      <c r="K877" s="121">
        <v>43202</v>
      </c>
      <c r="L877" s="119">
        <v>4536</v>
      </c>
      <c r="M877" s="119" t="s">
        <v>1394</v>
      </c>
    </row>
    <row r="878" spans="1:13">
      <c r="A878" s="119" t="s">
        <v>2637</v>
      </c>
      <c r="B878" s="119" t="s">
        <v>395</v>
      </c>
      <c r="C878" s="119">
        <v>42.7</v>
      </c>
      <c r="D878" s="119">
        <v>44.5</v>
      </c>
      <c r="E878" s="119">
        <v>39.15</v>
      </c>
      <c r="F878" s="119">
        <v>41.2</v>
      </c>
      <c r="G878" s="119">
        <v>40.15</v>
      </c>
      <c r="H878" s="119">
        <v>41.15</v>
      </c>
      <c r="I878" s="119">
        <v>1994</v>
      </c>
      <c r="J878" s="119">
        <v>83691.3</v>
      </c>
      <c r="K878" s="121">
        <v>43202</v>
      </c>
      <c r="L878" s="119">
        <v>47</v>
      </c>
      <c r="M878" s="119" t="s">
        <v>2638</v>
      </c>
    </row>
    <row r="879" spans="1:13">
      <c r="A879" s="119" t="s">
        <v>206</v>
      </c>
      <c r="B879" s="119" t="s">
        <v>395</v>
      </c>
      <c r="C879" s="119">
        <v>899.7</v>
      </c>
      <c r="D879" s="119">
        <v>937</v>
      </c>
      <c r="E879" s="119">
        <v>898.7</v>
      </c>
      <c r="F879" s="119">
        <v>925.9</v>
      </c>
      <c r="G879" s="119">
        <v>928</v>
      </c>
      <c r="H879" s="119">
        <v>898.7</v>
      </c>
      <c r="I879" s="119">
        <v>723196</v>
      </c>
      <c r="J879" s="119">
        <v>662906112.25</v>
      </c>
      <c r="K879" s="121">
        <v>43202</v>
      </c>
      <c r="L879" s="119">
        <v>23491</v>
      </c>
      <c r="M879" s="119" t="s">
        <v>1395</v>
      </c>
    </row>
    <row r="880" spans="1:13">
      <c r="A880" s="119" t="s">
        <v>1396</v>
      </c>
      <c r="B880" s="119" t="s">
        <v>395</v>
      </c>
      <c r="C880" s="119">
        <v>514.95000000000005</v>
      </c>
      <c r="D880" s="119">
        <v>515</v>
      </c>
      <c r="E880" s="119">
        <v>507.65</v>
      </c>
      <c r="F880" s="119">
        <v>509.5</v>
      </c>
      <c r="G880" s="119">
        <v>508</v>
      </c>
      <c r="H880" s="119">
        <v>511.95</v>
      </c>
      <c r="I880" s="119">
        <v>3004</v>
      </c>
      <c r="J880" s="119">
        <v>1534915.55</v>
      </c>
      <c r="K880" s="121">
        <v>43202</v>
      </c>
      <c r="L880" s="119">
        <v>180</v>
      </c>
      <c r="M880" s="119" t="s">
        <v>1397</v>
      </c>
    </row>
    <row r="881" spans="1:13">
      <c r="A881" s="119" t="s">
        <v>119</v>
      </c>
      <c r="B881" s="119" t="s">
        <v>395</v>
      </c>
      <c r="C881" s="119">
        <v>76499</v>
      </c>
      <c r="D881" s="119">
        <v>78363.3</v>
      </c>
      <c r="E881" s="119">
        <v>76150</v>
      </c>
      <c r="F881" s="119">
        <v>77613.7</v>
      </c>
      <c r="G881" s="119">
        <v>77800</v>
      </c>
      <c r="H881" s="119">
        <v>76467.600000000006</v>
      </c>
      <c r="I881" s="119">
        <v>11854</v>
      </c>
      <c r="J881" s="119">
        <v>920645955.29999995</v>
      </c>
      <c r="K881" s="121">
        <v>43202</v>
      </c>
      <c r="L881" s="119">
        <v>5863</v>
      </c>
      <c r="M881" s="119" t="s">
        <v>1398</v>
      </c>
    </row>
    <row r="882" spans="1:13">
      <c r="A882" s="119" t="s">
        <v>1399</v>
      </c>
      <c r="B882" s="119" t="s">
        <v>395</v>
      </c>
      <c r="C882" s="119">
        <v>110</v>
      </c>
      <c r="D882" s="119">
        <v>110.4</v>
      </c>
      <c r="E882" s="119">
        <v>108.3</v>
      </c>
      <c r="F882" s="119">
        <v>108.8</v>
      </c>
      <c r="G882" s="119">
        <v>109.15</v>
      </c>
      <c r="H882" s="119">
        <v>110.15</v>
      </c>
      <c r="I882" s="119">
        <v>1160697</v>
      </c>
      <c r="J882" s="119">
        <v>126677232</v>
      </c>
      <c r="K882" s="121">
        <v>43202</v>
      </c>
      <c r="L882" s="119">
        <v>9685</v>
      </c>
      <c r="M882" s="119" t="s">
        <v>1400</v>
      </c>
    </row>
    <row r="883" spans="1:13">
      <c r="A883" s="119" t="s">
        <v>3094</v>
      </c>
      <c r="B883" s="119" t="s">
        <v>395</v>
      </c>
      <c r="C883" s="119">
        <v>19.649999999999999</v>
      </c>
      <c r="D883" s="119">
        <v>19.7</v>
      </c>
      <c r="E883" s="119">
        <v>18.05</v>
      </c>
      <c r="F883" s="119">
        <v>18.600000000000001</v>
      </c>
      <c r="G883" s="119">
        <v>18.649999999999999</v>
      </c>
      <c r="H883" s="119">
        <v>18.149999999999999</v>
      </c>
      <c r="I883" s="119">
        <v>4771</v>
      </c>
      <c r="J883" s="119">
        <v>89308.6</v>
      </c>
      <c r="K883" s="121">
        <v>43202</v>
      </c>
      <c r="L883" s="119">
        <v>50</v>
      </c>
      <c r="M883" s="119" t="s">
        <v>3095</v>
      </c>
    </row>
    <row r="884" spans="1:13">
      <c r="A884" s="119" t="s">
        <v>3096</v>
      </c>
      <c r="B884" s="119" t="s">
        <v>395</v>
      </c>
      <c r="C884" s="119">
        <v>71.150000000000006</v>
      </c>
      <c r="D884" s="119">
        <v>71.45</v>
      </c>
      <c r="E884" s="119">
        <v>71</v>
      </c>
      <c r="F884" s="119">
        <v>71</v>
      </c>
      <c r="G884" s="119">
        <v>71</v>
      </c>
      <c r="H884" s="119">
        <v>71.05</v>
      </c>
      <c r="I884" s="119">
        <v>28891</v>
      </c>
      <c r="J884" s="119">
        <v>2053026.25</v>
      </c>
      <c r="K884" s="121">
        <v>43202</v>
      </c>
      <c r="L884" s="119">
        <v>795</v>
      </c>
      <c r="M884" s="119" t="s">
        <v>3097</v>
      </c>
    </row>
    <row r="885" spans="1:13">
      <c r="A885" s="119" t="s">
        <v>1401</v>
      </c>
      <c r="B885" s="119" t="s">
        <v>395</v>
      </c>
      <c r="C885" s="119">
        <v>20.2</v>
      </c>
      <c r="D885" s="119">
        <v>21.65</v>
      </c>
      <c r="E885" s="119">
        <v>20.149999999999999</v>
      </c>
      <c r="F885" s="119">
        <v>20.7</v>
      </c>
      <c r="G885" s="119">
        <v>20.6</v>
      </c>
      <c r="H885" s="119">
        <v>20.2</v>
      </c>
      <c r="I885" s="119">
        <v>3720163</v>
      </c>
      <c r="J885" s="119">
        <v>77377353.099999994</v>
      </c>
      <c r="K885" s="121">
        <v>43202</v>
      </c>
      <c r="L885" s="119">
        <v>6856</v>
      </c>
      <c r="M885" s="119" t="s">
        <v>1402</v>
      </c>
    </row>
    <row r="886" spans="1:13">
      <c r="A886" s="119" t="s">
        <v>1403</v>
      </c>
      <c r="B886" s="119" t="s">
        <v>395</v>
      </c>
      <c r="C886" s="119">
        <v>42.25</v>
      </c>
      <c r="D886" s="119">
        <v>42.45</v>
      </c>
      <c r="E886" s="119">
        <v>40.1</v>
      </c>
      <c r="F886" s="119">
        <v>40.6</v>
      </c>
      <c r="G886" s="119">
        <v>40.25</v>
      </c>
      <c r="H886" s="119">
        <v>41.35</v>
      </c>
      <c r="I886" s="119">
        <v>3290</v>
      </c>
      <c r="J886" s="119">
        <v>135443.5</v>
      </c>
      <c r="K886" s="121">
        <v>43202</v>
      </c>
      <c r="L886" s="119">
        <v>169</v>
      </c>
      <c r="M886" s="119" t="s">
        <v>1404</v>
      </c>
    </row>
    <row r="887" spans="1:13">
      <c r="A887" s="119" t="s">
        <v>1405</v>
      </c>
      <c r="B887" s="119" t="s">
        <v>395</v>
      </c>
      <c r="C887" s="119">
        <v>66</v>
      </c>
      <c r="D887" s="119">
        <v>69.95</v>
      </c>
      <c r="E887" s="119">
        <v>66</v>
      </c>
      <c r="F887" s="119">
        <v>68.099999999999994</v>
      </c>
      <c r="G887" s="119">
        <v>67.7</v>
      </c>
      <c r="H887" s="119">
        <v>67</v>
      </c>
      <c r="I887" s="119">
        <v>111625</v>
      </c>
      <c r="J887" s="119">
        <v>7655988.25</v>
      </c>
      <c r="K887" s="121">
        <v>43202</v>
      </c>
      <c r="L887" s="119">
        <v>822</v>
      </c>
      <c r="M887" s="119" t="s">
        <v>1406</v>
      </c>
    </row>
    <row r="888" spans="1:13">
      <c r="A888" s="119" t="s">
        <v>1407</v>
      </c>
      <c r="B888" s="119" t="s">
        <v>395</v>
      </c>
      <c r="C888" s="119">
        <v>66.7</v>
      </c>
      <c r="D888" s="119">
        <v>67.650000000000006</v>
      </c>
      <c r="E888" s="119">
        <v>66.3</v>
      </c>
      <c r="F888" s="119">
        <v>66.7</v>
      </c>
      <c r="G888" s="119">
        <v>66.45</v>
      </c>
      <c r="H888" s="119">
        <v>66.25</v>
      </c>
      <c r="I888" s="119">
        <v>36950</v>
      </c>
      <c r="J888" s="119">
        <v>2476145.2000000002</v>
      </c>
      <c r="K888" s="121">
        <v>43202</v>
      </c>
      <c r="L888" s="119">
        <v>330</v>
      </c>
      <c r="M888" s="119" t="s">
        <v>1408</v>
      </c>
    </row>
    <row r="889" spans="1:13">
      <c r="A889" s="119" t="s">
        <v>1409</v>
      </c>
      <c r="B889" s="119" t="s">
        <v>395</v>
      </c>
      <c r="C889" s="119">
        <v>76.150000000000006</v>
      </c>
      <c r="D889" s="119">
        <v>76.95</v>
      </c>
      <c r="E889" s="119">
        <v>75.150000000000006</v>
      </c>
      <c r="F889" s="119">
        <v>76.150000000000006</v>
      </c>
      <c r="G889" s="119">
        <v>75.95</v>
      </c>
      <c r="H889" s="119">
        <v>75.900000000000006</v>
      </c>
      <c r="I889" s="119">
        <v>27194</v>
      </c>
      <c r="J889" s="119">
        <v>2071537.1</v>
      </c>
      <c r="K889" s="121">
        <v>43202</v>
      </c>
      <c r="L889" s="119">
        <v>360</v>
      </c>
      <c r="M889" s="119" t="s">
        <v>1410</v>
      </c>
    </row>
    <row r="890" spans="1:13">
      <c r="A890" s="119" t="s">
        <v>1411</v>
      </c>
      <c r="B890" s="119" t="s">
        <v>395</v>
      </c>
      <c r="C890" s="119">
        <v>220.8</v>
      </c>
      <c r="D890" s="119">
        <v>228.4</v>
      </c>
      <c r="E890" s="119">
        <v>220.8</v>
      </c>
      <c r="F890" s="119">
        <v>226.2</v>
      </c>
      <c r="G890" s="119">
        <v>226.3</v>
      </c>
      <c r="H890" s="119">
        <v>224.8</v>
      </c>
      <c r="I890" s="119">
        <v>13739</v>
      </c>
      <c r="J890" s="119">
        <v>3101129.75</v>
      </c>
      <c r="K890" s="121">
        <v>43202</v>
      </c>
      <c r="L890" s="119">
        <v>305</v>
      </c>
      <c r="M890" s="119" t="s">
        <v>1412</v>
      </c>
    </row>
    <row r="891" spans="1:13">
      <c r="A891" s="119" t="s">
        <v>2823</v>
      </c>
      <c r="B891" s="119" t="s">
        <v>395</v>
      </c>
      <c r="C891" s="119">
        <v>42.4</v>
      </c>
      <c r="D891" s="119">
        <v>43.4</v>
      </c>
      <c r="E891" s="119">
        <v>41.1</v>
      </c>
      <c r="F891" s="119">
        <v>41.5</v>
      </c>
      <c r="G891" s="119">
        <v>41.7</v>
      </c>
      <c r="H891" s="119">
        <v>42.15</v>
      </c>
      <c r="I891" s="119">
        <v>360905</v>
      </c>
      <c r="J891" s="119">
        <v>15349823.9</v>
      </c>
      <c r="K891" s="121">
        <v>43202</v>
      </c>
      <c r="L891" s="119">
        <v>2524</v>
      </c>
      <c r="M891" s="119" t="s">
        <v>2824</v>
      </c>
    </row>
    <row r="892" spans="1:13">
      <c r="A892" s="119" t="s">
        <v>1413</v>
      </c>
      <c r="B892" s="119" t="s">
        <v>395</v>
      </c>
      <c r="C892" s="119">
        <v>914.5</v>
      </c>
      <c r="D892" s="119">
        <v>957</v>
      </c>
      <c r="E892" s="119">
        <v>907</v>
      </c>
      <c r="F892" s="119">
        <v>919.3</v>
      </c>
      <c r="G892" s="119">
        <v>919</v>
      </c>
      <c r="H892" s="119">
        <v>914.9</v>
      </c>
      <c r="I892" s="119">
        <v>18810</v>
      </c>
      <c r="J892" s="119">
        <v>17464250.800000001</v>
      </c>
      <c r="K892" s="121">
        <v>43202</v>
      </c>
      <c r="L892" s="119">
        <v>1107</v>
      </c>
      <c r="M892" s="119" t="s">
        <v>1414</v>
      </c>
    </row>
    <row r="893" spans="1:13">
      <c r="A893" s="119" t="s">
        <v>1415</v>
      </c>
      <c r="B893" s="119" t="s">
        <v>395</v>
      </c>
      <c r="C893" s="119">
        <v>435.45</v>
      </c>
      <c r="D893" s="119">
        <v>435.55</v>
      </c>
      <c r="E893" s="119">
        <v>422.95</v>
      </c>
      <c r="F893" s="119">
        <v>428.6</v>
      </c>
      <c r="G893" s="119">
        <v>428.65</v>
      </c>
      <c r="H893" s="119">
        <v>434.15</v>
      </c>
      <c r="I893" s="119">
        <v>348349</v>
      </c>
      <c r="J893" s="119">
        <v>149541314.40000001</v>
      </c>
      <c r="K893" s="121">
        <v>43202</v>
      </c>
      <c r="L893" s="119">
        <v>5473</v>
      </c>
      <c r="M893" s="119" t="s">
        <v>1416</v>
      </c>
    </row>
    <row r="894" spans="1:13">
      <c r="A894" s="119" t="s">
        <v>1417</v>
      </c>
      <c r="B894" s="119" t="s">
        <v>395</v>
      </c>
      <c r="C894" s="119">
        <v>495.33</v>
      </c>
      <c r="D894" s="119">
        <v>495.33</v>
      </c>
      <c r="E894" s="119">
        <v>495.33</v>
      </c>
      <c r="F894" s="119">
        <v>495.33</v>
      </c>
      <c r="G894" s="119">
        <v>495.33</v>
      </c>
      <c r="H894" s="119">
        <v>491.84</v>
      </c>
      <c r="I894" s="119">
        <v>3</v>
      </c>
      <c r="J894" s="119">
        <v>1485.99</v>
      </c>
      <c r="K894" s="121">
        <v>43202</v>
      </c>
      <c r="L894" s="119">
        <v>1</v>
      </c>
      <c r="M894" s="119" t="s">
        <v>1418</v>
      </c>
    </row>
    <row r="895" spans="1:13">
      <c r="A895" s="119" t="s">
        <v>2694</v>
      </c>
      <c r="B895" s="119" t="s">
        <v>395</v>
      </c>
      <c r="C895" s="119">
        <v>42.9</v>
      </c>
      <c r="D895" s="119">
        <v>43.5</v>
      </c>
      <c r="E895" s="119">
        <v>41.5</v>
      </c>
      <c r="F895" s="119">
        <v>42.65</v>
      </c>
      <c r="G895" s="119">
        <v>42.5</v>
      </c>
      <c r="H895" s="119">
        <v>42.1</v>
      </c>
      <c r="I895" s="119">
        <v>45856</v>
      </c>
      <c r="J895" s="119">
        <v>1950995.3</v>
      </c>
      <c r="K895" s="121">
        <v>43202</v>
      </c>
      <c r="L895" s="119">
        <v>405</v>
      </c>
      <c r="M895" s="119" t="s">
        <v>2433</v>
      </c>
    </row>
    <row r="896" spans="1:13">
      <c r="A896" s="119" t="s">
        <v>2385</v>
      </c>
      <c r="B896" s="119" t="s">
        <v>395</v>
      </c>
      <c r="C896" s="119">
        <v>18.5</v>
      </c>
      <c r="D896" s="119">
        <v>18.899999999999999</v>
      </c>
      <c r="E896" s="119">
        <v>18.2</v>
      </c>
      <c r="F896" s="119">
        <v>18.25</v>
      </c>
      <c r="G896" s="119">
        <v>18.25</v>
      </c>
      <c r="H896" s="119">
        <v>18.8</v>
      </c>
      <c r="I896" s="119">
        <v>192431</v>
      </c>
      <c r="J896" s="119">
        <v>3559068.5</v>
      </c>
      <c r="K896" s="121">
        <v>43202</v>
      </c>
      <c r="L896" s="119">
        <v>809</v>
      </c>
      <c r="M896" s="119" t="s">
        <v>2386</v>
      </c>
    </row>
    <row r="897" spans="1:13">
      <c r="A897" s="119" t="s">
        <v>1419</v>
      </c>
      <c r="B897" s="119" t="s">
        <v>395</v>
      </c>
      <c r="C897" s="119">
        <v>3.7</v>
      </c>
      <c r="D897" s="119">
        <v>3.7</v>
      </c>
      <c r="E897" s="119">
        <v>3.6</v>
      </c>
      <c r="F897" s="119">
        <v>3.65</v>
      </c>
      <c r="G897" s="119">
        <v>3.7</v>
      </c>
      <c r="H897" s="119">
        <v>3.65</v>
      </c>
      <c r="I897" s="119">
        <v>206364</v>
      </c>
      <c r="J897" s="119">
        <v>757476.35</v>
      </c>
      <c r="K897" s="121">
        <v>43202</v>
      </c>
      <c r="L897" s="119">
        <v>335</v>
      </c>
      <c r="M897" s="119" t="s">
        <v>1420</v>
      </c>
    </row>
    <row r="898" spans="1:13">
      <c r="A898" s="119" t="s">
        <v>2369</v>
      </c>
      <c r="B898" s="119" t="s">
        <v>395</v>
      </c>
      <c r="C898" s="119">
        <v>42</v>
      </c>
      <c r="D898" s="119">
        <v>42.75</v>
      </c>
      <c r="E898" s="119">
        <v>40.049999999999997</v>
      </c>
      <c r="F898" s="119">
        <v>42.5</v>
      </c>
      <c r="G898" s="119">
        <v>42.55</v>
      </c>
      <c r="H898" s="119">
        <v>41.5</v>
      </c>
      <c r="I898" s="119">
        <v>19569</v>
      </c>
      <c r="J898" s="119">
        <v>807874.95</v>
      </c>
      <c r="K898" s="121">
        <v>43202</v>
      </c>
      <c r="L898" s="119">
        <v>91</v>
      </c>
      <c r="M898" s="119" t="s">
        <v>2370</v>
      </c>
    </row>
    <row r="899" spans="1:13">
      <c r="A899" s="119" t="s">
        <v>3098</v>
      </c>
      <c r="B899" s="119" t="s">
        <v>395</v>
      </c>
      <c r="C899" s="119">
        <v>33.549999999999997</v>
      </c>
      <c r="D899" s="119">
        <v>35.450000000000003</v>
      </c>
      <c r="E899" s="119">
        <v>33.4</v>
      </c>
      <c r="F899" s="119">
        <v>34.4</v>
      </c>
      <c r="G899" s="119">
        <v>34.25</v>
      </c>
      <c r="H899" s="119">
        <v>34.200000000000003</v>
      </c>
      <c r="I899" s="119">
        <v>10660</v>
      </c>
      <c r="J899" s="119">
        <v>368748.2</v>
      </c>
      <c r="K899" s="121">
        <v>43202</v>
      </c>
      <c r="L899" s="119">
        <v>105</v>
      </c>
      <c r="M899" s="119" t="s">
        <v>3099</v>
      </c>
    </row>
    <row r="900" spans="1:13">
      <c r="A900" s="119" t="s">
        <v>1421</v>
      </c>
      <c r="B900" s="119" t="s">
        <v>395</v>
      </c>
      <c r="C900" s="119">
        <v>137.5</v>
      </c>
      <c r="D900" s="119">
        <v>142.5</v>
      </c>
      <c r="E900" s="119">
        <v>136</v>
      </c>
      <c r="F900" s="119">
        <v>138.15</v>
      </c>
      <c r="G900" s="119">
        <v>137.94999999999999</v>
      </c>
      <c r="H900" s="119">
        <v>139</v>
      </c>
      <c r="I900" s="119">
        <v>6278</v>
      </c>
      <c r="J900" s="119">
        <v>884062.65</v>
      </c>
      <c r="K900" s="121">
        <v>43202</v>
      </c>
      <c r="L900" s="119">
        <v>64</v>
      </c>
      <c r="M900" s="119" t="s">
        <v>1422</v>
      </c>
    </row>
    <row r="901" spans="1:13">
      <c r="A901" s="119" t="s">
        <v>1423</v>
      </c>
      <c r="B901" s="119" t="s">
        <v>395</v>
      </c>
      <c r="C901" s="119">
        <v>84.45</v>
      </c>
      <c r="D901" s="119">
        <v>85.35</v>
      </c>
      <c r="E901" s="119">
        <v>83</v>
      </c>
      <c r="F901" s="119">
        <v>83.45</v>
      </c>
      <c r="G901" s="119">
        <v>83.9</v>
      </c>
      <c r="H901" s="119">
        <v>84.95</v>
      </c>
      <c r="I901" s="119">
        <v>7966</v>
      </c>
      <c r="J901" s="119">
        <v>668476.15</v>
      </c>
      <c r="K901" s="121">
        <v>43202</v>
      </c>
      <c r="L901" s="119">
        <v>361</v>
      </c>
      <c r="M901" s="119" t="s">
        <v>1424</v>
      </c>
    </row>
    <row r="902" spans="1:13">
      <c r="A902" s="119" t="s">
        <v>1425</v>
      </c>
      <c r="B902" s="119" t="s">
        <v>395</v>
      </c>
      <c r="C902" s="119">
        <v>59.35</v>
      </c>
      <c r="D902" s="119">
        <v>59.75</v>
      </c>
      <c r="E902" s="119">
        <v>57.5</v>
      </c>
      <c r="F902" s="119">
        <v>58.15</v>
      </c>
      <c r="G902" s="119">
        <v>58.3</v>
      </c>
      <c r="H902" s="119">
        <v>59.2</v>
      </c>
      <c r="I902" s="119">
        <v>15584</v>
      </c>
      <c r="J902" s="119">
        <v>911041.05</v>
      </c>
      <c r="K902" s="121">
        <v>43202</v>
      </c>
      <c r="L902" s="119">
        <v>132</v>
      </c>
      <c r="M902" s="119" t="s">
        <v>1426</v>
      </c>
    </row>
    <row r="903" spans="1:13">
      <c r="A903" s="119" t="s">
        <v>1427</v>
      </c>
      <c r="B903" s="119" t="s">
        <v>395</v>
      </c>
      <c r="C903" s="119">
        <v>97</v>
      </c>
      <c r="D903" s="119">
        <v>97.25</v>
      </c>
      <c r="E903" s="119">
        <v>95.1</v>
      </c>
      <c r="F903" s="119">
        <v>96</v>
      </c>
      <c r="G903" s="119">
        <v>96</v>
      </c>
      <c r="H903" s="119">
        <v>96.7</v>
      </c>
      <c r="I903" s="119">
        <v>23140</v>
      </c>
      <c r="J903" s="119">
        <v>2223157.15</v>
      </c>
      <c r="K903" s="121">
        <v>43202</v>
      </c>
      <c r="L903" s="119">
        <v>310</v>
      </c>
      <c r="M903" s="119" t="s">
        <v>1428</v>
      </c>
    </row>
    <row r="904" spans="1:13">
      <c r="A904" s="119" t="s">
        <v>384</v>
      </c>
      <c r="B904" s="119" t="s">
        <v>395</v>
      </c>
      <c r="C904" s="119">
        <v>772</v>
      </c>
      <c r="D904" s="119">
        <v>783.4</v>
      </c>
      <c r="E904" s="119">
        <v>771.1</v>
      </c>
      <c r="F904" s="119">
        <v>776.4</v>
      </c>
      <c r="G904" s="119">
        <v>772</v>
      </c>
      <c r="H904" s="119">
        <v>773.6</v>
      </c>
      <c r="I904" s="119">
        <v>77463</v>
      </c>
      <c r="J904" s="119">
        <v>60251788.200000003</v>
      </c>
      <c r="K904" s="121">
        <v>43202</v>
      </c>
      <c r="L904" s="119">
        <v>5124</v>
      </c>
      <c r="M904" s="119" t="s">
        <v>1429</v>
      </c>
    </row>
    <row r="905" spans="1:13">
      <c r="A905" s="119" t="s">
        <v>1430</v>
      </c>
      <c r="B905" s="119" t="s">
        <v>395</v>
      </c>
      <c r="C905" s="119">
        <v>535</v>
      </c>
      <c r="D905" s="119">
        <v>566.95000000000005</v>
      </c>
      <c r="E905" s="119">
        <v>531</v>
      </c>
      <c r="F905" s="119">
        <v>541.04999999999995</v>
      </c>
      <c r="G905" s="119">
        <v>540.25</v>
      </c>
      <c r="H905" s="119">
        <v>538.65</v>
      </c>
      <c r="I905" s="119">
        <v>290514</v>
      </c>
      <c r="J905" s="119">
        <v>159758726.19999999</v>
      </c>
      <c r="K905" s="121">
        <v>43202</v>
      </c>
      <c r="L905" s="119">
        <v>10313</v>
      </c>
      <c r="M905" s="119" t="s">
        <v>1431</v>
      </c>
    </row>
    <row r="906" spans="1:13">
      <c r="A906" s="119" t="s">
        <v>1432</v>
      </c>
      <c r="B906" s="119" t="s">
        <v>395</v>
      </c>
      <c r="C906" s="119">
        <v>76.099999999999994</v>
      </c>
      <c r="D906" s="119">
        <v>78.3</v>
      </c>
      <c r="E906" s="119">
        <v>75.25</v>
      </c>
      <c r="F906" s="119">
        <v>76.349999999999994</v>
      </c>
      <c r="G906" s="119">
        <v>76</v>
      </c>
      <c r="H906" s="119">
        <v>75</v>
      </c>
      <c r="I906" s="119">
        <v>26811425</v>
      </c>
      <c r="J906" s="119">
        <v>2057541513.5999999</v>
      </c>
      <c r="K906" s="121">
        <v>43202</v>
      </c>
      <c r="L906" s="119">
        <v>67196</v>
      </c>
      <c r="M906" s="119" t="s">
        <v>1433</v>
      </c>
    </row>
    <row r="907" spans="1:13">
      <c r="A907" s="119" t="s">
        <v>2639</v>
      </c>
      <c r="B907" s="119" t="s">
        <v>395</v>
      </c>
      <c r="C907" s="119">
        <v>33</v>
      </c>
      <c r="D907" s="119">
        <v>33.5</v>
      </c>
      <c r="E907" s="119">
        <v>31.5</v>
      </c>
      <c r="F907" s="119">
        <v>31.85</v>
      </c>
      <c r="G907" s="119">
        <v>31.8</v>
      </c>
      <c r="H907" s="119">
        <v>32.950000000000003</v>
      </c>
      <c r="I907" s="119">
        <v>49500</v>
      </c>
      <c r="J907" s="119">
        <v>1583863.85</v>
      </c>
      <c r="K907" s="121">
        <v>43202</v>
      </c>
      <c r="L907" s="119">
        <v>321</v>
      </c>
      <c r="M907" s="119" t="s">
        <v>2640</v>
      </c>
    </row>
    <row r="908" spans="1:13">
      <c r="A908" s="119" t="s">
        <v>1434</v>
      </c>
      <c r="B908" s="119" t="s">
        <v>395</v>
      </c>
      <c r="C908" s="119">
        <v>1227.05</v>
      </c>
      <c r="D908" s="119">
        <v>1240.9000000000001</v>
      </c>
      <c r="E908" s="119">
        <v>1221</v>
      </c>
      <c r="F908" s="119">
        <v>1239.5</v>
      </c>
      <c r="G908" s="119">
        <v>1239.95</v>
      </c>
      <c r="H908" s="119">
        <v>1227.05</v>
      </c>
      <c r="I908" s="119">
        <v>37118</v>
      </c>
      <c r="J908" s="119">
        <v>45931247.200000003</v>
      </c>
      <c r="K908" s="121">
        <v>43202</v>
      </c>
      <c r="L908" s="119">
        <v>2752</v>
      </c>
      <c r="M908" s="119" t="s">
        <v>1435</v>
      </c>
    </row>
    <row r="909" spans="1:13">
      <c r="A909" s="119" t="s">
        <v>1436</v>
      </c>
      <c r="B909" s="119" t="s">
        <v>395</v>
      </c>
      <c r="C909" s="119">
        <v>777.3</v>
      </c>
      <c r="D909" s="119">
        <v>790.7</v>
      </c>
      <c r="E909" s="119">
        <v>777</v>
      </c>
      <c r="F909" s="119">
        <v>777.9</v>
      </c>
      <c r="G909" s="119">
        <v>777.35</v>
      </c>
      <c r="H909" s="119">
        <v>777.95</v>
      </c>
      <c r="I909" s="119">
        <v>9314</v>
      </c>
      <c r="J909" s="119">
        <v>7287626.2000000002</v>
      </c>
      <c r="K909" s="121">
        <v>43202</v>
      </c>
      <c r="L909" s="119">
        <v>779</v>
      </c>
      <c r="M909" s="119" t="s">
        <v>2543</v>
      </c>
    </row>
    <row r="910" spans="1:13">
      <c r="A910" s="119" t="s">
        <v>1437</v>
      </c>
      <c r="B910" s="119" t="s">
        <v>395</v>
      </c>
      <c r="C910" s="119">
        <v>175</v>
      </c>
      <c r="D910" s="119">
        <v>176.75</v>
      </c>
      <c r="E910" s="119">
        <v>174</v>
      </c>
      <c r="F910" s="119">
        <v>175.25</v>
      </c>
      <c r="G910" s="119">
        <v>175</v>
      </c>
      <c r="H910" s="119">
        <v>175.05</v>
      </c>
      <c r="I910" s="119">
        <v>70924</v>
      </c>
      <c r="J910" s="119">
        <v>12439296.949999999</v>
      </c>
      <c r="K910" s="121">
        <v>43202</v>
      </c>
      <c r="L910" s="119">
        <v>1202</v>
      </c>
      <c r="M910" s="119" t="s">
        <v>1438</v>
      </c>
    </row>
    <row r="911" spans="1:13">
      <c r="A911" s="119" t="s">
        <v>1439</v>
      </c>
      <c r="B911" s="119" t="s">
        <v>395</v>
      </c>
      <c r="C911" s="119">
        <v>154.94999999999999</v>
      </c>
      <c r="D911" s="119">
        <v>157.5</v>
      </c>
      <c r="E911" s="119">
        <v>153.65</v>
      </c>
      <c r="F911" s="119">
        <v>155.35</v>
      </c>
      <c r="G911" s="119">
        <v>154</v>
      </c>
      <c r="H911" s="119">
        <v>153.65</v>
      </c>
      <c r="I911" s="119">
        <v>48225</v>
      </c>
      <c r="J911" s="119">
        <v>7511473.8499999996</v>
      </c>
      <c r="K911" s="121">
        <v>43202</v>
      </c>
      <c r="L911" s="119">
        <v>872</v>
      </c>
      <c r="M911" s="119" t="s">
        <v>1440</v>
      </c>
    </row>
    <row r="912" spans="1:13">
      <c r="A912" s="119" t="s">
        <v>377</v>
      </c>
      <c r="B912" s="119" t="s">
        <v>395</v>
      </c>
      <c r="C912" s="119">
        <v>210.95</v>
      </c>
      <c r="D912" s="119">
        <v>211.75</v>
      </c>
      <c r="E912" s="119">
        <v>209</v>
      </c>
      <c r="F912" s="119">
        <v>210.15</v>
      </c>
      <c r="G912" s="119">
        <v>209.95</v>
      </c>
      <c r="H912" s="119">
        <v>211.6</v>
      </c>
      <c r="I912" s="119">
        <v>747702</v>
      </c>
      <c r="J912" s="119">
        <v>157171170.19999999</v>
      </c>
      <c r="K912" s="121">
        <v>43202</v>
      </c>
      <c r="L912" s="119">
        <v>7901</v>
      </c>
      <c r="M912" s="119" t="s">
        <v>1441</v>
      </c>
    </row>
    <row r="913" spans="1:13">
      <c r="A913" s="119" t="s">
        <v>2485</v>
      </c>
      <c r="B913" s="119" t="s">
        <v>395</v>
      </c>
      <c r="C913" s="119">
        <v>1436.05</v>
      </c>
      <c r="D913" s="119">
        <v>1470</v>
      </c>
      <c r="E913" s="119">
        <v>1343.3</v>
      </c>
      <c r="F913" s="119">
        <v>1381.2</v>
      </c>
      <c r="G913" s="119">
        <v>1371.5</v>
      </c>
      <c r="H913" s="119">
        <v>1435.75</v>
      </c>
      <c r="I913" s="119">
        <v>326</v>
      </c>
      <c r="J913" s="119">
        <v>448606.15</v>
      </c>
      <c r="K913" s="121">
        <v>43202</v>
      </c>
      <c r="L913" s="119">
        <v>65</v>
      </c>
      <c r="M913" s="119" t="s">
        <v>2866</v>
      </c>
    </row>
    <row r="914" spans="1:13">
      <c r="A914" s="119" t="s">
        <v>1442</v>
      </c>
      <c r="B914" s="119" t="s">
        <v>395</v>
      </c>
      <c r="C914" s="119">
        <v>140.55000000000001</v>
      </c>
      <c r="D914" s="119">
        <v>141.5</v>
      </c>
      <c r="E914" s="119">
        <v>137.30000000000001</v>
      </c>
      <c r="F914" s="119">
        <v>138.44999999999999</v>
      </c>
      <c r="G914" s="119">
        <v>138.4</v>
      </c>
      <c r="H914" s="119">
        <v>139.80000000000001</v>
      </c>
      <c r="I914" s="119">
        <v>167043</v>
      </c>
      <c r="J914" s="119">
        <v>23332516.25</v>
      </c>
      <c r="K914" s="121">
        <v>43202</v>
      </c>
      <c r="L914" s="119">
        <v>1264</v>
      </c>
      <c r="M914" s="119" t="s">
        <v>1443</v>
      </c>
    </row>
    <row r="915" spans="1:13">
      <c r="A915" s="119" t="s">
        <v>243</v>
      </c>
      <c r="B915" s="119" t="s">
        <v>395</v>
      </c>
      <c r="C915" s="119">
        <v>128</v>
      </c>
      <c r="D915" s="119">
        <v>128.44999999999999</v>
      </c>
      <c r="E915" s="119">
        <v>126.4</v>
      </c>
      <c r="F915" s="119">
        <v>127.8</v>
      </c>
      <c r="G915" s="119">
        <v>127.85</v>
      </c>
      <c r="H915" s="119">
        <v>127.8</v>
      </c>
      <c r="I915" s="119">
        <v>2414781</v>
      </c>
      <c r="J915" s="119">
        <v>308139624.05000001</v>
      </c>
      <c r="K915" s="121">
        <v>43202</v>
      </c>
      <c r="L915" s="119">
        <v>9644</v>
      </c>
      <c r="M915" s="119" t="s">
        <v>1444</v>
      </c>
    </row>
    <row r="916" spans="1:13">
      <c r="A916" s="119" t="s">
        <v>1445</v>
      </c>
      <c r="B916" s="119" t="s">
        <v>395</v>
      </c>
      <c r="C916" s="119">
        <v>248.9</v>
      </c>
      <c r="D916" s="119">
        <v>248.9</v>
      </c>
      <c r="E916" s="119">
        <v>241.15</v>
      </c>
      <c r="F916" s="119">
        <v>243.55</v>
      </c>
      <c r="G916" s="119">
        <v>243</v>
      </c>
      <c r="H916" s="119">
        <v>246.35</v>
      </c>
      <c r="I916" s="119">
        <v>16515</v>
      </c>
      <c r="J916" s="119">
        <v>4046452.4</v>
      </c>
      <c r="K916" s="121">
        <v>43202</v>
      </c>
      <c r="L916" s="119">
        <v>370</v>
      </c>
      <c r="M916" s="119" t="s">
        <v>1446</v>
      </c>
    </row>
    <row r="917" spans="1:13">
      <c r="A917" s="119" t="s">
        <v>2440</v>
      </c>
      <c r="B917" s="119" t="s">
        <v>395</v>
      </c>
      <c r="C917" s="119">
        <v>1569</v>
      </c>
      <c r="D917" s="119">
        <v>1588.95</v>
      </c>
      <c r="E917" s="119">
        <v>1502.05</v>
      </c>
      <c r="F917" s="119">
        <v>1529.2</v>
      </c>
      <c r="G917" s="119">
        <v>1526</v>
      </c>
      <c r="H917" s="119">
        <v>1584.95</v>
      </c>
      <c r="I917" s="119">
        <v>104</v>
      </c>
      <c r="J917" s="119">
        <v>160086</v>
      </c>
      <c r="K917" s="121">
        <v>43202</v>
      </c>
      <c r="L917" s="119">
        <v>38</v>
      </c>
      <c r="M917" s="119" t="s">
        <v>2441</v>
      </c>
    </row>
    <row r="918" spans="1:13">
      <c r="A918" s="119" t="s">
        <v>386</v>
      </c>
      <c r="B918" s="119" t="s">
        <v>395</v>
      </c>
      <c r="C918" s="119">
        <v>132.75</v>
      </c>
      <c r="D918" s="119">
        <v>134.30000000000001</v>
      </c>
      <c r="E918" s="119">
        <v>131.80000000000001</v>
      </c>
      <c r="F918" s="119">
        <v>132.1</v>
      </c>
      <c r="G918" s="119">
        <v>132.5</v>
      </c>
      <c r="H918" s="119">
        <v>132.44999999999999</v>
      </c>
      <c r="I918" s="119">
        <v>16240</v>
      </c>
      <c r="J918" s="119">
        <v>2162115.7000000002</v>
      </c>
      <c r="K918" s="121">
        <v>43202</v>
      </c>
      <c r="L918" s="119">
        <v>349</v>
      </c>
      <c r="M918" s="119" t="s">
        <v>1447</v>
      </c>
    </row>
    <row r="919" spans="1:13">
      <c r="A919" s="119" t="s">
        <v>2825</v>
      </c>
      <c r="B919" s="119" t="s">
        <v>395</v>
      </c>
      <c r="C919" s="119">
        <v>44.2</v>
      </c>
      <c r="D919" s="119">
        <v>45.5</v>
      </c>
      <c r="E919" s="119">
        <v>43.95</v>
      </c>
      <c r="F919" s="119">
        <v>44.3</v>
      </c>
      <c r="G919" s="119">
        <v>44.3</v>
      </c>
      <c r="H919" s="119">
        <v>44.25</v>
      </c>
      <c r="I919" s="119">
        <v>10566</v>
      </c>
      <c r="J919" s="119">
        <v>472814.9</v>
      </c>
      <c r="K919" s="121">
        <v>43202</v>
      </c>
      <c r="L919" s="119">
        <v>129</v>
      </c>
      <c r="M919" s="119" t="s">
        <v>2826</v>
      </c>
    </row>
    <row r="920" spans="1:13">
      <c r="A920" s="119" t="s">
        <v>2403</v>
      </c>
      <c r="B920" s="119" t="s">
        <v>395</v>
      </c>
      <c r="C920" s="119">
        <v>18.8</v>
      </c>
      <c r="D920" s="119">
        <v>18.850000000000001</v>
      </c>
      <c r="E920" s="119">
        <v>18.45</v>
      </c>
      <c r="F920" s="119">
        <v>18.600000000000001</v>
      </c>
      <c r="G920" s="119">
        <v>18.5</v>
      </c>
      <c r="H920" s="119">
        <v>18.600000000000001</v>
      </c>
      <c r="I920" s="119">
        <v>33085</v>
      </c>
      <c r="J920" s="119">
        <v>616512.69999999995</v>
      </c>
      <c r="K920" s="121">
        <v>43202</v>
      </c>
      <c r="L920" s="119">
        <v>228</v>
      </c>
      <c r="M920" s="119" t="s">
        <v>2404</v>
      </c>
    </row>
    <row r="921" spans="1:13">
      <c r="A921" s="119" t="s">
        <v>1448</v>
      </c>
      <c r="B921" s="119" t="s">
        <v>395</v>
      </c>
      <c r="C921" s="119">
        <v>27.95</v>
      </c>
      <c r="D921" s="119">
        <v>28.4</v>
      </c>
      <c r="E921" s="119">
        <v>27.5</v>
      </c>
      <c r="F921" s="119">
        <v>27.65</v>
      </c>
      <c r="G921" s="119">
        <v>27.65</v>
      </c>
      <c r="H921" s="119">
        <v>28.45</v>
      </c>
      <c r="I921" s="119">
        <v>235477</v>
      </c>
      <c r="J921" s="119">
        <v>6547869.2999999998</v>
      </c>
      <c r="K921" s="121">
        <v>43202</v>
      </c>
      <c r="L921" s="119">
        <v>3296</v>
      </c>
      <c r="M921" s="119" t="s">
        <v>1449</v>
      </c>
    </row>
    <row r="922" spans="1:13">
      <c r="A922" s="119" t="s">
        <v>1450</v>
      </c>
      <c r="B922" s="119" t="s">
        <v>395</v>
      </c>
      <c r="C922" s="119">
        <v>87.95</v>
      </c>
      <c r="D922" s="119">
        <v>88.5</v>
      </c>
      <c r="E922" s="119">
        <v>87</v>
      </c>
      <c r="F922" s="119">
        <v>87.55</v>
      </c>
      <c r="G922" s="119">
        <v>87.65</v>
      </c>
      <c r="H922" s="119">
        <v>87.95</v>
      </c>
      <c r="I922" s="119">
        <v>38723</v>
      </c>
      <c r="J922" s="119">
        <v>3408550.75</v>
      </c>
      <c r="K922" s="121">
        <v>43202</v>
      </c>
      <c r="L922" s="119">
        <v>442</v>
      </c>
      <c r="M922" s="119" t="s">
        <v>1451</v>
      </c>
    </row>
    <row r="923" spans="1:13">
      <c r="A923" s="119" t="s">
        <v>1452</v>
      </c>
      <c r="B923" s="119" t="s">
        <v>395</v>
      </c>
      <c r="C923" s="119">
        <v>564.04999999999995</v>
      </c>
      <c r="D923" s="119">
        <v>570</v>
      </c>
      <c r="E923" s="119">
        <v>563</v>
      </c>
      <c r="F923" s="119">
        <v>565.65</v>
      </c>
      <c r="G923" s="119">
        <v>569</v>
      </c>
      <c r="H923" s="119">
        <v>565.45000000000005</v>
      </c>
      <c r="I923" s="119">
        <v>10548</v>
      </c>
      <c r="J923" s="119">
        <v>5981302.0499999998</v>
      </c>
      <c r="K923" s="121">
        <v>43202</v>
      </c>
      <c r="L923" s="119">
        <v>775</v>
      </c>
      <c r="M923" s="119" t="s">
        <v>2678</v>
      </c>
    </row>
    <row r="924" spans="1:13">
      <c r="A924" s="119" t="s">
        <v>1453</v>
      </c>
      <c r="B924" s="119" t="s">
        <v>395</v>
      </c>
      <c r="C924" s="119">
        <v>8446</v>
      </c>
      <c r="D924" s="119">
        <v>8685</v>
      </c>
      <c r="E924" s="119">
        <v>8383</v>
      </c>
      <c r="F924" s="119">
        <v>8636.9500000000007</v>
      </c>
      <c r="G924" s="119">
        <v>8678</v>
      </c>
      <c r="H924" s="119">
        <v>8476.35</v>
      </c>
      <c r="I924" s="119">
        <v>83815</v>
      </c>
      <c r="J924" s="119">
        <v>717764813.35000002</v>
      </c>
      <c r="K924" s="121">
        <v>43202</v>
      </c>
      <c r="L924" s="119">
        <v>8469</v>
      </c>
      <c r="M924" s="119" t="s">
        <v>1454</v>
      </c>
    </row>
    <row r="925" spans="1:13">
      <c r="A925" s="119" t="s">
        <v>1455</v>
      </c>
      <c r="B925" s="119" t="s">
        <v>395</v>
      </c>
      <c r="C925" s="119">
        <v>58.8</v>
      </c>
      <c r="D925" s="119">
        <v>59.25</v>
      </c>
      <c r="E925" s="119">
        <v>58</v>
      </c>
      <c r="F925" s="119">
        <v>58.15</v>
      </c>
      <c r="G925" s="119">
        <v>58</v>
      </c>
      <c r="H925" s="119">
        <v>58.7</v>
      </c>
      <c r="I925" s="119">
        <v>523875</v>
      </c>
      <c r="J925" s="119">
        <v>30626025.449999999</v>
      </c>
      <c r="K925" s="121">
        <v>43202</v>
      </c>
      <c r="L925" s="119">
        <v>2329</v>
      </c>
      <c r="M925" s="119" t="s">
        <v>1456</v>
      </c>
    </row>
    <row r="926" spans="1:13">
      <c r="A926" s="119" t="s">
        <v>1457</v>
      </c>
      <c r="B926" s="119" t="s">
        <v>395</v>
      </c>
      <c r="C926" s="119">
        <v>772</v>
      </c>
      <c r="D926" s="119">
        <v>772</v>
      </c>
      <c r="E926" s="119">
        <v>747.2</v>
      </c>
      <c r="F926" s="119">
        <v>749.25</v>
      </c>
      <c r="G926" s="119">
        <v>748</v>
      </c>
      <c r="H926" s="119">
        <v>767.15</v>
      </c>
      <c r="I926" s="119">
        <v>8291</v>
      </c>
      <c r="J926" s="119">
        <v>6243839.2999999998</v>
      </c>
      <c r="K926" s="121">
        <v>43202</v>
      </c>
      <c r="L926" s="119">
        <v>618</v>
      </c>
      <c r="M926" s="119" t="s">
        <v>1458</v>
      </c>
    </row>
    <row r="927" spans="1:13">
      <c r="A927" s="119" t="s">
        <v>2913</v>
      </c>
      <c r="B927" s="119" t="s">
        <v>395</v>
      </c>
      <c r="C927" s="119">
        <v>241</v>
      </c>
      <c r="D927" s="119">
        <v>242.35</v>
      </c>
      <c r="E927" s="119">
        <v>236</v>
      </c>
      <c r="F927" s="119">
        <v>240.9</v>
      </c>
      <c r="G927" s="119">
        <v>241</v>
      </c>
      <c r="H927" s="119">
        <v>241.3</v>
      </c>
      <c r="I927" s="119">
        <v>122315</v>
      </c>
      <c r="J927" s="119">
        <v>29430253.350000001</v>
      </c>
      <c r="K927" s="121">
        <v>43202</v>
      </c>
      <c r="L927" s="119">
        <v>4379</v>
      </c>
      <c r="M927" s="119" t="s">
        <v>2916</v>
      </c>
    </row>
    <row r="928" spans="1:13">
      <c r="A928" s="119" t="s">
        <v>3100</v>
      </c>
      <c r="B928" s="119" t="s">
        <v>395</v>
      </c>
      <c r="C928" s="119">
        <v>15</v>
      </c>
      <c r="D928" s="119">
        <v>15.4</v>
      </c>
      <c r="E928" s="119">
        <v>14.6</v>
      </c>
      <c r="F928" s="119">
        <v>14.65</v>
      </c>
      <c r="G928" s="119">
        <v>14.65</v>
      </c>
      <c r="H928" s="119">
        <v>14.95</v>
      </c>
      <c r="I928" s="119">
        <v>9062</v>
      </c>
      <c r="J928" s="119">
        <v>134107.70000000001</v>
      </c>
      <c r="K928" s="121">
        <v>43202</v>
      </c>
      <c r="L928" s="119">
        <v>42</v>
      </c>
      <c r="M928" s="119" t="s">
        <v>3101</v>
      </c>
    </row>
    <row r="929" spans="1:13">
      <c r="A929" s="119" t="s">
        <v>1460</v>
      </c>
      <c r="B929" s="119" t="s">
        <v>395</v>
      </c>
      <c r="C929" s="119">
        <v>59.1</v>
      </c>
      <c r="D929" s="119">
        <v>59.35</v>
      </c>
      <c r="E929" s="119">
        <v>58</v>
      </c>
      <c r="F929" s="119">
        <v>58.25</v>
      </c>
      <c r="G929" s="119">
        <v>58.1</v>
      </c>
      <c r="H929" s="119">
        <v>58.85</v>
      </c>
      <c r="I929" s="119">
        <v>153462</v>
      </c>
      <c r="J929" s="119">
        <v>8983787.9499999993</v>
      </c>
      <c r="K929" s="121">
        <v>43202</v>
      </c>
      <c r="L929" s="119">
        <v>1246</v>
      </c>
      <c r="M929" s="119" t="s">
        <v>1461</v>
      </c>
    </row>
    <row r="930" spans="1:13">
      <c r="A930" s="119" t="s">
        <v>1462</v>
      </c>
      <c r="B930" s="119" t="s">
        <v>395</v>
      </c>
      <c r="C930" s="119">
        <v>281.05</v>
      </c>
      <c r="D930" s="119">
        <v>282.45</v>
      </c>
      <c r="E930" s="119">
        <v>274.5</v>
      </c>
      <c r="F930" s="119">
        <v>275</v>
      </c>
      <c r="G930" s="119">
        <v>274.95</v>
      </c>
      <c r="H930" s="119">
        <v>279.64999999999998</v>
      </c>
      <c r="I930" s="119">
        <v>51198</v>
      </c>
      <c r="J930" s="119">
        <v>14162955.9</v>
      </c>
      <c r="K930" s="121">
        <v>43202</v>
      </c>
      <c r="L930" s="119">
        <v>1849</v>
      </c>
      <c r="M930" s="119" t="s">
        <v>1463</v>
      </c>
    </row>
    <row r="931" spans="1:13">
      <c r="A931" s="119" t="s">
        <v>120</v>
      </c>
      <c r="B931" s="119" t="s">
        <v>395</v>
      </c>
      <c r="C931" s="119">
        <v>28.3</v>
      </c>
      <c r="D931" s="119">
        <v>28.3</v>
      </c>
      <c r="E931" s="119">
        <v>27.65</v>
      </c>
      <c r="F931" s="119">
        <v>27.7</v>
      </c>
      <c r="G931" s="119">
        <v>27.7</v>
      </c>
      <c r="H931" s="119">
        <v>28.2</v>
      </c>
      <c r="I931" s="119">
        <v>5624878</v>
      </c>
      <c r="J931" s="119">
        <v>156568462.30000001</v>
      </c>
      <c r="K931" s="121">
        <v>43202</v>
      </c>
      <c r="L931" s="119">
        <v>11046</v>
      </c>
      <c r="M931" s="119" t="s">
        <v>1464</v>
      </c>
    </row>
    <row r="932" spans="1:13">
      <c r="A932" s="119" t="s">
        <v>2783</v>
      </c>
      <c r="B932" s="119" t="s">
        <v>395</v>
      </c>
      <c r="C932" s="119">
        <v>663.9</v>
      </c>
      <c r="D932" s="119">
        <v>669.95</v>
      </c>
      <c r="E932" s="119">
        <v>655.25</v>
      </c>
      <c r="F932" s="119">
        <v>658.6</v>
      </c>
      <c r="G932" s="119">
        <v>658.95</v>
      </c>
      <c r="H932" s="119">
        <v>663.7</v>
      </c>
      <c r="I932" s="119">
        <v>36753</v>
      </c>
      <c r="J932" s="119">
        <v>24329185.350000001</v>
      </c>
      <c r="K932" s="121">
        <v>43202</v>
      </c>
      <c r="L932" s="119">
        <v>1071</v>
      </c>
      <c r="M932" s="119" t="s">
        <v>2784</v>
      </c>
    </row>
    <row r="933" spans="1:13">
      <c r="A933" s="119" t="s">
        <v>1465</v>
      </c>
      <c r="B933" s="119" t="s">
        <v>395</v>
      </c>
      <c r="C933" s="119">
        <v>25.4</v>
      </c>
      <c r="D933" s="119">
        <v>25.65</v>
      </c>
      <c r="E933" s="119">
        <v>24.65</v>
      </c>
      <c r="F933" s="119">
        <v>25.25</v>
      </c>
      <c r="G933" s="119">
        <v>25.5</v>
      </c>
      <c r="H933" s="119">
        <v>25.35</v>
      </c>
      <c r="I933" s="119">
        <v>3825</v>
      </c>
      <c r="J933" s="119">
        <v>96871.5</v>
      </c>
      <c r="K933" s="121">
        <v>43202</v>
      </c>
      <c r="L933" s="119">
        <v>82</v>
      </c>
      <c r="M933" s="119" t="s">
        <v>1466</v>
      </c>
    </row>
    <row r="934" spans="1:13">
      <c r="A934" s="119" t="s">
        <v>1467</v>
      </c>
      <c r="B934" s="119" t="s">
        <v>395</v>
      </c>
      <c r="C934" s="119">
        <v>1077.99</v>
      </c>
      <c r="D934" s="119">
        <v>1085</v>
      </c>
      <c r="E934" s="119">
        <v>1076.25</v>
      </c>
      <c r="F934" s="119">
        <v>1084</v>
      </c>
      <c r="G934" s="119">
        <v>1083.1199999999999</v>
      </c>
      <c r="H934" s="119">
        <v>1078.44</v>
      </c>
      <c r="I934" s="119">
        <v>17365</v>
      </c>
      <c r="J934" s="119">
        <v>18774979.050000001</v>
      </c>
      <c r="K934" s="121">
        <v>43202</v>
      </c>
      <c r="L934" s="119">
        <v>556</v>
      </c>
      <c r="M934" s="119" t="s">
        <v>1468</v>
      </c>
    </row>
    <row r="935" spans="1:13">
      <c r="A935" s="119" t="s">
        <v>3321</v>
      </c>
      <c r="B935" s="119" t="s">
        <v>395</v>
      </c>
      <c r="C935" s="119">
        <v>10678</v>
      </c>
      <c r="D935" s="119">
        <v>10678</v>
      </c>
      <c r="E935" s="119">
        <v>10678</v>
      </c>
      <c r="F935" s="119">
        <v>10678</v>
      </c>
      <c r="G935" s="119">
        <v>10678</v>
      </c>
      <c r="H935" s="119">
        <v>10678</v>
      </c>
      <c r="I935" s="119">
        <v>1</v>
      </c>
      <c r="J935" s="119">
        <v>10678</v>
      </c>
      <c r="K935" s="121">
        <v>43202</v>
      </c>
      <c r="L935" s="119">
        <v>1</v>
      </c>
      <c r="M935" s="119" t="s">
        <v>3322</v>
      </c>
    </row>
    <row r="936" spans="1:13">
      <c r="A936" s="119" t="s">
        <v>1469</v>
      </c>
      <c r="B936" s="119" t="s">
        <v>395</v>
      </c>
      <c r="C936" s="119">
        <v>106.85</v>
      </c>
      <c r="D936" s="119">
        <v>108.55</v>
      </c>
      <c r="E936" s="119">
        <v>105.75</v>
      </c>
      <c r="F936" s="119">
        <v>106</v>
      </c>
      <c r="G936" s="119">
        <v>106.15</v>
      </c>
      <c r="H936" s="119">
        <v>106.95</v>
      </c>
      <c r="I936" s="119">
        <v>447109</v>
      </c>
      <c r="J936" s="119">
        <v>47879358.450000003</v>
      </c>
      <c r="K936" s="121">
        <v>43202</v>
      </c>
      <c r="L936" s="119">
        <v>5295</v>
      </c>
      <c r="M936" s="119" t="s">
        <v>1470</v>
      </c>
    </row>
    <row r="937" spans="1:13">
      <c r="A937" s="119" t="s">
        <v>1471</v>
      </c>
      <c r="B937" s="119" t="s">
        <v>395</v>
      </c>
      <c r="C937" s="119">
        <v>896</v>
      </c>
      <c r="D937" s="119">
        <v>926.5</v>
      </c>
      <c r="E937" s="119">
        <v>893.6</v>
      </c>
      <c r="F937" s="119">
        <v>916.25</v>
      </c>
      <c r="G937" s="119">
        <v>918</v>
      </c>
      <c r="H937" s="119">
        <v>891</v>
      </c>
      <c r="I937" s="119">
        <v>2463298</v>
      </c>
      <c r="J937" s="119">
        <v>2259597886.6999998</v>
      </c>
      <c r="K937" s="121">
        <v>43202</v>
      </c>
      <c r="L937" s="119">
        <v>47637</v>
      </c>
      <c r="M937" s="119" t="s">
        <v>1472</v>
      </c>
    </row>
    <row r="938" spans="1:13">
      <c r="A938" s="119" t="s">
        <v>1473</v>
      </c>
      <c r="B938" s="119" t="s">
        <v>395</v>
      </c>
      <c r="C938" s="119">
        <v>20.7</v>
      </c>
      <c r="D938" s="119">
        <v>21</v>
      </c>
      <c r="E938" s="119">
        <v>20.350000000000001</v>
      </c>
      <c r="F938" s="119">
        <v>20.399999999999999</v>
      </c>
      <c r="G938" s="119">
        <v>20.5</v>
      </c>
      <c r="H938" s="119">
        <v>20.6</v>
      </c>
      <c r="I938" s="119">
        <v>512486</v>
      </c>
      <c r="J938" s="119">
        <v>10577208.6</v>
      </c>
      <c r="K938" s="121">
        <v>43202</v>
      </c>
      <c r="L938" s="119">
        <v>924</v>
      </c>
      <c r="M938" s="119" t="s">
        <v>1474</v>
      </c>
    </row>
    <row r="939" spans="1:13">
      <c r="A939" s="119" t="s">
        <v>1475</v>
      </c>
      <c r="B939" s="119" t="s">
        <v>395</v>
      </c>
      <c r="C939" s="119">
        <v>1712.5</v>
      </c>
      <c r="D939" s="119">
        <v>1729.95</v>
      </c>
      <c r="E939" s="119">
        <v>1701</v>
      </c>
      <c r="F939" s="119">
        <v>1709.05</v>
      </c>
      <c r="G939" s="119">
        <v>1709</v>
      </c>
      <c r="H939" s="119">
        <v>1721.4</v>
      </c>
      <c r="I939" s="119">
        <v>18339</v>
      </c>
      <c r="J939" s="119">
        <v>31403861.5</v>
      </c>
      <c r="K939" s="121">
        <v>43202</v>
      </c>
      <c r="L939" s="119">
        <v>1932</v>
      </c>
      <c r="M939" s="119" t="s">
        <v>1476</v>
      </c>
    </row>
    <row r="940" spans="1:13">
      <c r="A940" s="119" t="s">
        <v>1477</v>
      </c>
      <c r="B940" s="119" t="s">
        <v>395</v>
      </c>
      <c r="C940" s="119">
        <v>848.95</v>
      </c>
      <c r="D940" s="119">
        <v>854.95</v>
      </c>
      <c r="E940" s="119">
        <v>840</v>
      </c>
      <c r="F940" s="119">
        <v>843.95</v>
      </c>
      <c r="G940" s="119">
        <v>845</v>
      </c>
      <c r="H940" s="119">
        <v>847.5</v>
      </c>
      <c r="I940" s="119">
        <v>439</v>
      </c>
      <c r="J940" s="119">
        <v>370443.9</v>
      </c>
      <c r="K940" s="121">
        <v>43202</v>
      </c>
      <c r="L940" s="119">
        <v>36</v>
      </c>
      <c r="M940" s="119" t="s">
        <v>1478</v>
      </c>
    </row>
    <row r="941" spans="1:13">
      <c r="A941" s="119" t="s">
        <v>1479</v>
      </c>
      <c r="B941" s="119" t="s">
        <v>395</v>
      </c>
      <c r="C941" s="119">
        <v>101.75</v>
      </c>
      <c r="D941" s="119">
        <v>103.8</v>
      </c>
      <c r="E941" s="119">
        <v>98.85</v>
      </c>
      <c r="F941" s="119">
        <v>99.5</v>
      </c>
      <c r="G941" s="119">
        <v>99.3</v>
      </c>
      <c r="H941" s="119">
        <v>102.6</v>
      </c>
      <c r="I941" s="119">
        <v>150180</v>
      </c>
      <c r="J941" s="119">
        <v>15152919.6</v>
      </c>
      <c r="K941" s="121">
        <v>43202</v>
      </c>
      <c r="L941" s="119">
        <v>2001</v>
      </c>
      <c r="M941" s="119" t="s">
        <v>1480</v>
      </c>
    </row>
    <row r="942" spans="1:13">
      <c r="A942" s="119" t="s">
        <v>1481</v>
      </c>
      <c r="B942" s="119" t="s">
        <v>395</v>
      </c>
      <c r="C942" s="119">
        <v>101.45</v>
      </c>
      <c r="D942" s="119">
        <v>103.05</v>
      </c>
      <c r="E942" s="119">
        <v>100.7</v>
      </c>
      <c r="F942" s="119">
        <v>102.45</v>
      </c>
      <c r="G942" s="119">
        <v>102.9</v>
      </c>
      <c r="H942" s="119">
        <v>101.45</v>
      </c>
      <c r="I942" s="119">
        <v>27570</v>
      </c>
      <c r="J942" s="119">
        <v>2804094.05</v>
      </c>
      <c r="K942" s="121">
        <v>43202</v>
      </c>
      <c r="L942" s="119">
        <v>528</v>
      </c>
      <c r="M942" s="119" t="s">
        <v>1482</v>
      </c>
    </row>
    <row r="943" spans="1:13">
      <c r="A943" s="119" t="s">
        <v>3239</v>
      </c>
      <c r="B943" s="119" t="s">
        <v>395</v>
      </c>
      <c r="C943" s="119">
        <v>49.15</v>
      </c>
      <c r="D943" s="119">
        <v>53</v>
      </c>
      <c r="E943" s="119">
        <v>49.15</v>
      </c>
      <c r="F943" s="119">
        <v>51.3</v>
      </c>
      <c r="G943" s="119">
        <v>52</v>
      </c>
      <c r="H943" s="119">
        <v>52</v>
      </c>
      <c r="I943" s="119">
        <v>695</v>
      </c>
      <c r="J943" s="119">
        <v>35705.599999999999</v>
      </c>
      <c r="K943" s="121">
        <v>43202</v>
      </c>
      <c r="L943" s="119">
        <v>23</v>
      </c>
      <c r="M943" s="119" t="s">
        <v>3240</v>
      </c>
    </row>
    <row r="944" spans="1:13">
      <c r="A944" s="119" t="s">
        <v>2201</v>
      </c>
      <c r="B944" s="119" t="s">
        <v>395</v>
      </c>
      <c r="C944" s="119">
        <v>88.85</v>
      </c>
      <c r="D944" s="119">
        <v>90.05</v>
      </c>
      <c r="E944" s="119">
        <v>87.05</v>
      </c>
      <c r="F944" s="119">
        <v>89.4</v>
      </c>
      <c r="G944" s="119">
        <v>89.95</v>
      </c>
      <c r="H944" s="119">
        <v>88.15</v>
      </c>
      <c r="I944" s="119">
        <v>230916</v>
      </c>
      <c r="J944" s="119">
        <v>20443266.850000001</v>
      </c>
      <c r="K944" s="121">
        <v>43202</v>
      </c>
      <c r="L944" s="119">
        <v>3118</v>
      </c>
      <c r="M944" s="119" t="s">
        <v>1459</v>
      </c>
    </row>
    <row r="945" spans="1:13">
      <c r="A945" s="119" t="s">
        <v>121</v>
      </c>
      <c r="B945" s="119" t="s">
        <v>395</v>
      </c>
      <c r="C945" s="119">
        <v>121</v>
      </c>
      <c r="D945" s="119">
        <v>122.75</v>
      </c>
      <c r="E945" s="119">
        <v>120.15</v>
      </c>
      <c r="F945" s="119">
        <v>121.1</v>
      </c>
      <c r="G945" s="119">
        <v>121.3</v>
      </c>
      <c r="H945" s="119">
        <v>121.85</v>
      </c>
      <c r="I945" s="119">
        <v>2144330</v>
      </c>
      <c r="J945" s="119">
        <v>259838479.5</v>
      </c>
      <c r="K945" s="121">
        <v>43202</v>
      </c>
      <c r="L945" s="119">
        <v>10530</v>
      </c>
      <c r="M945" s="119" t="s">
        <v>1483</v>
      </c>
    </row>
    <row r="946" spans="1:13">
      <c r="A946" s="119" t="s">
        <v>1484</v>
      </c>
      <c r="B946" s="119" t="s">
        <v>395</v>
      </c>
      <c r="C946" s="119">
        <v>211.05</v>
      </c>
      <c r="D946" s="119">
        <v>214.2</v>
      </c>
      <c r="E946" s="119">
        <v>210</v>
      </c>
      <c r="F946" s="119">
        <v>211.8</v>
      </c>
      <c r="G946" s="119">
        <v>211.8</v>
      </c>
      <c r="H946" s="119">
        <v>211.05</v>
      </c>
      <c r="I946" s="119">
        <v>531626</v>
      </c>
      <c r="J946" s="119">
        <v>112869659.05</v>
      </c>
      <c r="K946" s="121">
        <v>43202</v>
      </c>
      <c r="L946" s="119">
        <v>5768</v>
      </c>
      <c r="M946" s="119" t="s">
        <v>1485</v>
      </c>
    </row>
    <row r="947" spans="1:13">
      <c r="A947" s="119" t="s">
        <v>2827</v>
      </c>
      <c r="B947" s="119" t="s">
        <v>395</v>
      </c>
      <c r="C947" s="119">
        <v>12.35</v>
      </c>
      <c r="D947" s="119">
        <v>12.4</v>
      </c>
      <c r="E947" s="119">
        <v>12</v>
      </c>
      <c r="F947" s="119">
        <v>12.05</v>
      </c>
      <c r="G947" s="119">
        <v>12.1</v>
      </c>
      <c r="H947" s="119">
        <v>12.2</v>
      </c>
      <c r="I947" s="119">
        <v>16224</v>
      </c>
      <c r="J947" s="119">
        <v>197140.4</v>
      </c>
      <c r="K947" s="121">
        <v>43202</v>
      </c>
      <c r="L947" s="119">
        <v>117</v>
      </c>
      <c r="M947" s="119" t="s">
        <v>2828</v>
      </c>
    </row>
    <row r="948" spans="1:13">
      <c r="A948" s="119" t="s">
        <v>2429</v>
      </c>
      <c r="B948" s="119" t="s">
        <v>395</v>
      </c>
      <c r="C948" s="119">
        <v>514.4</v>
      </c>
      <c r="D948" s="119">
        <v>514.4</v>
      </c>
      <c r="E948" s="119">
        <v>492.75</v>
      </c>
      <c r="F948" s="119">
        <v>500.95</v>
      </c>
      <c r="G948" s="119">
        <v>505</v>
      </c>
      <c r="H948" s="119">
        <v>495.15</v>
      </c>
      <c r="I948" s="119">
        <v>14917</v>
      </c>
      <c r="J948" s="119">
        <v>7482787.0999999996</v>
      </c>
      <c r="K948" s="121">
        <v>43202</v>
      </c>
      <c r="L948" s="119">
        <v>727</v>
      </c>
      <c r="M948" s="119" t="s">
        <v>2430</v>
      </c>
    </row>
    <row r="949" spans="1:13">
      <c r="A949" s="119" t="s">
        <v>1486</v>
      </c>
      <c r="B949" s="119" t="s">
        <v>395</v>
      </c>
      <c r="C949" s="119">
        <v>159.65</v>
      </c>
      <c r="D949" s="119">
        <v>162.75</v>
      </c>
      <c r="E949" s="119">
        <v>159.65</v>
      </c>
      <c r="F949" s="119">
        <v>161.15</v>
      </c>
      <c r="G949" s="119">
        <v>161</v>
      </c>
      <c r="H949" s="119">
        <v>160</v>
      </c>
      <c r="I949" s="119">
        <v>40015</v>
      </c>
      <c r="J949" s="119">
        <v>6460048.8499999996</v>
      </c>
      <c r="K949" s="121">
        <v>43202</v>
      </c>
      <c r="L949" s="119">
        <v>1172</v>
      </c>
      <c r="M949" s="119" t="s">
        <v>1487</v>
      </c>
    </row>
    <row r="950" spans="1:13">
      <c r="A950" s="119" t="s">
        <v>2540</v>
      </c>
      <c r="B950" s="119" t="s">
        <v>395</v>
      </c>
      <c r="C950" s="119">
        <v>1240</v>
      </c>
      <c r="D950" s="119">
        <v>1240</v>
      </c>
      <c r="E950" s="119">
        <v>1212.25</v>
      </c>
      <c r="F950" s="119">
        <v>1240</v>
      </c>
      <c r="G950" s="119">
        <v>1240</v>
      </c>
      <c r="H950" s="119">
        <v>1237.8</v>
      </c>
      <c r="I950" s="119">
        <v>82</v>
      </c>
      <c r="J950" s="119">
        <v>101201.3</v>
      </c>
      <c r="K950" s="121">
        <v>43202</v>
      </c>
      <c r="L950" s="119">
        <v>20</v>
      </c>
      <c r="M950" s="119" t="s">
        <v>2541</v>
      </c>
    </row>
    <row r="951" spans="1:13">
      <c r="A951" s="119" t="s">
        <v>3102</v>
      </c>
      <c r="B951" s="119" t="s">
        <v>395</v>
      </c>
      <c r="C951" s="119">
        <v>3.85</v>
      </c>
      <c r="D951" s="119">
        <v>3.9</v>
      </c>
      <c r="E951" s="119">
        <v>3.4</v>
      </c>
      <c r="F951" s="119">
        <v>3.9</v>
      </c>
      <c r="G951" s="119">
        <v>3.9</v>
      </c>
      <c r="H951" s="119">
        <v>3.55</v>
      </c>
      <c r="I951" s="119">
        <v>60840</v>
      </c>
      <c r="J951" s="119">
        <v>235318.55</v>
      </c>
      <c r="K951" s="121">
        <v>43202</v>
      </c>
      <c r="L951" s="119">
        <v>86</v>
      </c>
      <c r="M951" s="119" t="s">
        <v>3103</v>
      </c>
    </row>
    <row r="952" spans="1:13">
      <c r="A952" s="119" t="s">
        <v>122</v>
      </c>
      <c r="B952" s="119" t="s">
        <v>395</v>
      </c>
      <c r="C952" s="119">
        <v>168.1</v>
      </c>
      <c r="D952" s="119">
        <v>169.85</v>
      </c>
      <c r="E952" s="119">
        <v>167.35</v>
      </c>
      <c r="F952" s="119">
        <v>169.5</v>
      </c>
      <c r="G952" s="119">
        <v>169.5</v>
      </c>
      <c r="H952" s="119">
        <v>168.5</v>
      </c>
      <c r="I952" s="119">
        <v>5722517</v>
      </c>
      <c r="J952" s="119">
        <v>967224972.20000005</v>
      </c>
      <c r="K952" s="121">
        <v>43202</v>
      </c>
      <c r="L952" s="119">
        <v>29959</v>
      </c>
      <c r="M952" s="119" t="s">
        <v>1488</v>
      </c>
    </row>
    <row r="953" spans="1:13">
      <c r="A953" s="119" t="s">
        <v>1489</v>
      </c>
      <c r="B953" s="119" t="s">
        <v>395</v>
      </c>
      <c r="C953" s="119">
        <v>440.95</v>
      </c>
      <c r="D953" s="119">
        <v>455</v>
      </c>
      <c r="E953" s="119">
        <v>435</v>
      </c>
      <c r="F953" s="119">
        <v>445.45</v>
      </c>
      <c r="G953" s="119">
        <v>445.65</v>
      </c>
      <c r="H953" s="119">
        <v>435.7</v>
      </c>
      <c r="I953" s="119">
        <v>106064</v>
      </c>
      <c r="J953" s="119">
        <v>47341869.600000001</v>
      </c>
      <c r="K953" s="121">
        <v>43202</v>
      </c>
      <c r="L953" s="119">
        <v>3669</v>
      </c>
      <c r="M953" s="119" t="s">
        <v>1490</v>
      </c>
    </row>
    <row r="954" spans="1:13">
      <c r="A954" s="119" t="s">
        <v>2714</v>
      </c>
      <c r="B954" s="119" t="s">
        <v>395</v>
      </c>
      <c r="C954" s="119">
        <v>0.95</v>
      </c>
      <c r="D954" s="119">
        <v>0.95</v>
      </c>
      <c r="E954" s="119">
        <v>0.85</v>
      </c>
      <c r="F954" s="119">
        <v>0.9</v>
      </c>
      <c r="G954" s="119">
        <v>0.9</v>
      </c>
      <c r="H954" s="119">
        <v>0.9</v>
      </c>
      <c r="I954" s="119">
        <v>403304</v>
      </c>
      <c r="J954" s="119">
        <v>363254.15</v>
      </c>
      <c r="K954" s="121">
        <v>43202</v>
      </c>
      <c r="L954" s="119">
        <v>128</v>
      </c>
      <c r="M954" s="119" t="s">
        <v>2715</v>
      </c>
    </row>
    <row r="955" spans="1:13">
      <c r="A955" s="119" t="s">
        <v>1491</v>
      </c>
      <c r="B955" s="119" t="s">
        <v>395</v>
      </c>
      <c r="C955" s="119">
        <v>519.29999999999995</v>
      </c>
      <c r="D955" s="119">
        <v>519.29999999999995</v>
      </c>
      <c r="E955" s="119">
        <v>502.1</v>
      </c>
      <c r="F955" s="119">
        <v>503.65</v>
      </c>
      <c r="G955" s="119">
        <v>504</v>
      </c>
      <c r="H955" s="119">
        <v>516.79999999999995</v>
      </c>
      <c r="I955" s="119">
        <v>237525</v>
      </c>
      <c r="J955" s="119">
        <v>120380803.90000001</v>
      </c>
      <c r="K955" s="121">
        <v>43202</v>
      </c>
      <c r="L955" s="119">
        <v>12127</v>
      </c>
      <c r="M955" s="119" t="s">
        <v>1492</v>
      </c>
    </row>
    <row r="956" spans="1:13">
      <c r="A956" s="119" t="s">
        <v>1493</v>
      </c>
      <c r="B956" s="119" t="s">
        <v>395</v>
      </c>
      <c r="C956" s="119">
        <v>1148.75</v>
      </c>
      <c r="D956" s="119">
        <v>1154</v>
      </c>
      <c r="E956" s="119">
        <v>1125</v>
      </c>
      <c r="F956" s="119">
        <v>1131</v>
      </c>
      <c r="G956" s="119">
        <v>1129</v>
      </c>
      <c r="H956" s="119">
        <v>1148.7</v>
      </c>
      <c r="I956" s="119">
        <v>3008</v>
      </c>
      <c r="J956" s="119">
        <v>3435381.55</v>
      </c>
      <c r="K956" s="121">
        <v>43202</v>
      </c>
      <c r="L956" s="119">
        <v>321</v>
      </c>
      <c r="M956" s="119" t="s">
        <v>1494</v>
      </c>
    </row>
    <row r="957" spans="1:13">
      <c r="A957" s="119" t="s">
        <v>1495</v>
      </c>
      <c r="B957" s="119" t="s">
        <v>395</v>
      </c>
      <c r="C957" s="119">
        <v>1315.55</v>
      </c>
      <c r="D957" s="119">
        <v>1330</v>
      </c>
      <c r="E957" s="119">
        <v>1310</v>
      </c>
      <c r="F957" s="119">
        <v>1319.5</v>
      </c>
      <c r="G957" s="119">
        <v>1318.05</v>
      </c>
      <c r="H957" s="119">
        <v>1325.95</v>
      </c>
      <c r="I957" s="119">
        <v>2025</v>
      </c>
      <c r="J957" s="119">
        <v>2671397.15</v>
      </c>
      <c r="K957" s="121">
        <v>43202</v>
      </c>
      <c r="L957" s="119">
        <v>130</v>
      </c>
      <c r="M957" s="119" t="s">
        <v>1496</v>
      </c>
    </row>
    <row r="958" spans="1:13">
      <c r="A958" s="119" t="s">
        <v>123</v>
      </c>
      <c r="B958" s="119" t="s">
        <v>395</v>
      </c>
      <c r="C958" s="119">
        <v>3949</v>
      </c>
      <c r="D958" s="119">
        <v>4046.7</v>
      </c>
      <c r="E958" s="119">
        <v>3935.45</v>
      </c>
      <c r="F958" s="119">
        <v>4008.85</v>
      </c>
      <c r="G958" s="119">
        <v>4025</v>
      </c>
      <c r="H958" s="119">
        <v>3946.4</v>
      </c>
      <c r="I958" s="119">
        <v>32277</v>
      </c>
      <c r="J958" s="119">
        <v>129218320.8</v>
      </c>
      <c r="K958" s="121">
        <v>43202</v>
      </c>
      <c r="L958" s="119">
        <v>6720</v>
      </c>
      <c r="M958" s="119" t="s">
        <v>1497</v>
      </c>
    </row>
    <row r="959" spans="1:13">
      <c r="A959" s="119" t="s">
        <v>207</v>
      </c>
      <c r="B959" s="119" t="s">
        <v>395</v>
      </c>
      <c r="C959" s="119">
        <v>221.65</v>
      </c>
      <c r="D959" s="119">
        <v>222.9</v>
      </c>
      <c r="E959" s="119">
        <v>215.6</v>
      </c>
      <c r="F959" s="119">
        <v>217.85</v>
      </c>
      <c r="G959" s="119">
        <v>217.6</v>
      </c>
      <c r="H959" s="119">
        <v>220</v>
      </c>
      <c r="I959" s="119">
        <v>819229</v>
      </c>
      <c r="J959" s="119">
        <v>178697179.80000001</v>
      </c>
      <c r="K959" s="121">
        <v>43202</v>
      </c>
      <c r="L959" s="119">
        <v>13434</v>
      </c>
      <c r="M959" s="119" t="s">
        <v>1498</v>
      </c>
    </row>
    <row r="960" spans="1:13">
      <c r="A960" s="119" t="s">
        <v>2405</v>
      </c>
      <c r="B960" s="119" t="s">
        <v>395</v>
      </c>
      <c r="C960" s="119">
        <v>31.8</v>
      </c>
      <c r="D960" s="119">
        <v>32</v>
      </c>
      <c r="E960" s="119">
        <v>31</v>
      </c>
      <c r="F960" s="119">
        <v>31.2</v>
      </c>
      <c r="G960" s="119">
        <v>31.25</v>
      </c>
      <c r="H960" s="119">
        <v>31.5</v>
      </c>
      <c r="I960" s="119">
        <v>33589</v>
      </c>
      <c r="J960" s="119">
        <v>1062781.8500000001</v>
      </c>
      <c r="K960" s="121">
        <v>43202</v>
      </c>
      <c r="L960" s="119">
        <v>274</v>
      </c>
      <c r="M960" s="119" t="s">
        <v>2406</v>
      </c>
    </row>
    <row r="961" spans="1:13">
      <c r="A961" s="119" t="s">
        <v>3104</v>
      </c>
      <c r="B961" s="119" t="s">
        <v>395</v>
      </c>
      <c r="C961" s="119">
        <v>3.9</v>
      </c>
      <c r="D961" s="119">
        <v>3.9</v>
      </c>
      <c r="E961" s="119">
        <v>3.75</v>
      </c>
      <c r="F961" s="119">
        <v>3.9</v>
      </c>
      <c r="G961" s="119">
        <v>3.9</v>
      </c>
      <c r="H961" s="119">
        <v>3.75</v>
      </c>
      <c r="I961" s="119">
        <v>48966</v>
      </c>
      <c r="J961" s="119">
        <v>189962.4</v>
      </c>
      <c r="K961" s="121">
        <v>43202</v>
      </c>
      <c r="L961" s="119">
        <v>104</v>
      </c>
      <c r="M961" s="119" t="s">
        <v>3105</v>
      </c>
    </row>
    <row r="962" spans="1:13">
      <c r="A962" s="119" t="s">
        <v>1499</v>
      </c>
      <c r="B962" s="119" t="s">
        <v>395</v>
      </c>
      <c r="C962" s="119">
        <v>219.8</v>
      </c>
      <c r="D962" s="119">
        <v>223.25</v>
      </c>
      <c r="E962" s="119">
        <v>219.8</v>
      </c>
      <c r="F962" s="119">
        <v>222.8</v>
      </c>
      <c r="G962" s="119">
        <v>222.5</v>
      </c>
      <c r="H962" s="119">
        <v>219.75</v>
      </c>
      <c r="I962" s="119">
        <v>245937</v>
      </c>
      <c r="J962" s="119">
        <v>54480277</v>
      </c>
      <c r="K962" s="121">
        <v>43202</v>
      </c>
      <c r="L962" s="119">
        <v>3231</v>
      </c>
      <c r="M962" s="119" t="s">
        <v>1500</v>
      </c>
    </row>
    <row r="963" spans="1:13">
      <c r="A963" s="119" t="s">
        <v>2518</v>
      </c>
      <c r="B963" s="119" t="s">
        <v>395</v>
      </c>
      <c r="C963" s="119">
        <v>34.9</v>
      </c>
      <c r="D963" s="119">
        <v>34.9</v>
      </c>
      <c r="E963" s="119">
        <v>33.549999999999997</v>
      </c>
      <c r="F963" s="119">
        <v>33.75</v>
      </c>
      <c r="G963" s="119">
        <v>33.549999999999997</v>
      </c>
      <c r="H963" s="119">
        <v>34</v>
      </c>
      <c r="I963" s="119">
        <v>57554</v>
      </c>
      <c r="J963" s="119">
        <v>1956084.05</v>
      </c>
      <c r="K963" s="121">
        <v>43202</v>
      </c>
      <c r="L963" s="119">
        <v>386</v>
      </c>
      <c r="M963" s="119" t="s">
        <v>2519</v>
      </c>
    </row>
    <row r="964" spans="1:13">
      <c r="A964" s="119" t="s">
        <v>1501</v>
      </c>
      <c r="B964" s="119" t="s">
        <v>395</v>
      </c>
      <c r="C964" s="119">
        <v>53.55</v>
      </c>
      <c r="D964" s="119">
        <v>56.75</v>
      </c>
      <c r="E964" s="119">
        <v>53.1</v>
      </c>
      <c r="F964" s="119">
        <v>54.9</v>
      </c>
      <c r="G964" s="119">
        <v>54.8</v>
      </c>
      <c r="H964" s="119">
        <v>53.65</v>
      </c>
      <c r="I964" s="119">
        <v>470078</v>
      </c>
      <c r="J964" s="119">
        <v>25869774.550000001</v>
      </c>
      <c r="K964" s="121">
        <v>43202</v>
      </c>
      <c r="L964" s="119">
        <v>5234</v>
      </c>
      <c r="M964" s="119" t="s">
        <v>1502</v>
      </c>
    </row>
    <row r="965" spans="1:13">
      <c r="A965" s="119" t="s">
        <v>3106</v>
      </c>
      <c r="B965" s="119" t="s">
        <v>395</v>
      </c>
      <c r="C965" s="119">
        <v>24</v>
      </c>
      <c r="D965" s="119">
        <v>24.05</v>
      </c>
      <c r="E965" s="119">
        <v>23.2</v>
      </c>
      <c r="F965" s="119">
        <v>23.7</v>
      </c>
      <c r="G965" s="119">
        <v>23.7</v>
      </c>
      <c r="H965" s="119">
        <v>23.35</v>
      </c>
      <c r="I965" s="119">
        <v>4855</v>
      </c>
      <c r="J965" s="119">
        <v>113202.9</v>
      </c>
      <c r="K965" s="121">
        <v>43202</v>
      </c>
      <c r="L965" s="119">
        <v>13</v>
      </c>
      <c r="M965" s="119" t="s">
        <v>3107</v>
      </c>
    </row>
    <row r="966" spans="1:13">
      <c r="A966" s="119" t="s">
        <v>124</v>
      </c>
      <c r="B966" s="119" t="s">
        <v>395</v>
      </c>
      <c r="C966" s="119">
        <v>183.15</v>
      </c>
      <c r="D966" s="119">
        <v>184</v>
      </c>
      <c r="E966" s="119">
        <v>181</v>
      </c>
      <c r="F966" s="119">
        <v>181.75</v>
      </c>
      <c r="G966" s="119">
        <v>181.7</v>
      </c>
      <c r="H966" s="119">
        <v>182.15</v>
      </c>
      <c r="I966" s="119">
        <v>4277125</v>
      </c>
      <c r="J966" s="119">
        <v>779461096.35000002</v>
      </c>
      <c r="K966" s="121">
        <v>43202</v>
      </c>
      <c r="L966" s="119">
        <v>38400</v>
      </c>
      <c r="M966" s="119" t="s">
        <v>1503</v>
      </c>
    </row>
    <row r="967" spans="1:13">
      <c r="A967" s="119" t="s">
        <v>1504</v>
      </c>
      <c r="B967" s="119" t="s">
        <v>395</v>
      </c>
      <c r="C967" s="119">
        <v>47.55</v>
      </c>
      <c r="D967" s="119">
        <v>48.35</v>
      </c>
      <c r="E967" s="119">
        <v>46.4</v>
      </c>
      <c r="F967" s="119">
        <v>47.45</v>
      </c>
      <c r="G967" s="119">
        <v>47.3</v>
      </c>
      <c r="H967" s="119">
        <v>47.75</v>
      </c>
      <c r="I967" s="119">
        <v>403303</v>
      </c>
      <c r="J967" s="119">
        <v>19131318.199999999</v>
      </c>
      <c r="K967" s="121">
        <v>43202</v>
      </c>
      <c r="L967" s="119">
        <v>3715</v>
      </c>
      <c r="M967" s="119" t="s">
        <v>1505</v>
      </c>
    </row>
    <row r="968" spans="1:13">
      <c r="A968" s="119" t="s">
        <v>2486</v>
      </c>
      <c r="B968" s="119" t="s">
        <v>395</v>
      </c>
      <c r="C968" s="119">
        <v>94.25</v>
      </c>
      <c r="D968" s="119">
        <v>99.5</v>
      </c>
      <c r="E968" s="119">
        <v>94</v>
      </c>
      <c r="F968" s="119">
        <v>96.4</v>
      </c>
      <c r="G968" s="119">
        <v>96.6</v>
      </c>
      <c r="H968" s="119">
        <v>94.25</v>
      </c>
      <c r="I968" s="119">
        <v>75141</v>
      </c>
      <c r="J968" s="119">
        <v>7321373.6500000004</v>
      </c>
      <c r="K968" s="121">
        <v>43202</v>
      </c>
      <c r="L968" s="119">
        <v>1025</v>
      </c>
      <c r="M968" s="119" t="s">
        <v>2487</v>
      </c>
    </row>
    <row r="969" spans="1:13">
      <c r="A969" s="119" t="s">
        <v>3108</v>
      </c>
      <c r="B969" s="119" t="s">
        <v>395</v>
      </c>
      <c r="C969" s="119">
        <v>10</v>
      </c>
      <c r="D969" s="119">
        <v>10</v>
      </c>
      <c r="E969" s="119">
        <v>9.4499999999999993</v>
      </c>
      <c r="F969" s="119">
        <v>9.5500000000000007</v>
      </c>
      <c r="G969" s="119">
        <v>9.6</v>
      </c>
      <c r="H969" s="119">
        <v>10.050000000000001</v>
      </c>
      <c r="I969" s="119">
        <v>728524</v>
      </c>
      <c r="J969" s="119">
        <v>7074633.6500000004</v>
      </c>
      <c r="K969" s="121">
        <v>43202</v>
      </c>
      <c r="L969" s="119">
        <v>1099</v>
      </c>
      <c r="M969" s="119" t="s">
        <v>3109</v>
      </c>
    </row>
    <row r="970" spans="1:13">
      <c r="A970" s="119" t="s">
        <v>1506</v>
      </c>
      <c r="B970" s="119" t="s">
        <v>395</v>
      </c>
      <c r="C970" s="119">
        <v>149.85</v>
      </c>
      <c r="D970" s="119">
        <v>150.94999999999999</v>
      </c>
      <c r="E970" s="119">
        <v>148.1</v>
      </c>
      <c r="F970" s="119">
        <v>149.30000000000001</v>
      </c>
      <c r="G970" s="119">
        <v>150</v>
      </c>
      <c r="H970" s="119">
        <v>149.5</v>
      </c>
      <c r="I970" s="119">
        <v>2973</v>
      </c>
      <c r="J970" s="119">
        <v>445279</v>
      </c>
      <c r="K970" s="121">
        <v>43202</v>
      </c>
      <c r="L970" s="119">
        <v>76</v>
      </c>
      <c r="M970" s="119" t="s">
        <v>1507</v>
      </c>
    </row>
    <row r="971" spans="1:13">
      <c r="A971" s="119" t="s">
        <v>1508</v>
      </c>
      <c r="B971" s="119" t="s">
        <v>395</v>
      </c>
      <c r="C971" s="119">
        <v>61.1</v>
      </c>
      <c r="D971" s="119">
        <v>61.3</v>
      </c>
      <c r="E971" s="119">
        <v>59</v>
      </c>
      <c r="F971" s="119">
        <v>59.45</v>
      </c>
      <c r="G971" s="119">
        <v>59.25</v>
      </c>
      <c r="H971" s="119">
        <v>61.55</v>
      </c>
      <c r="I971" s="119">
        <v>291264</v>
      </c>
      <c r="J971" s="119">
        <v>17441461.25</v>
      </c>
      <c r="K971" s="121">
        <v>43202</v>
      </c>
      <c r="L971" s="119">
        <v>2461</v>
      </c>
      <c r="M971" s="119" t="s">
        <v>1509</v>
      </c>
    </row>
    <row r="972" spans="1:13">
      <c r="A972" s="119" t="s">
        <v>1510</v>
      </c>
      <c r="B972" s="119" t="s">
        <v>395</v>
      </c>
      <c r="C972" s="119">
        <v>40</v>
      </c>
      <c r="D972" s="119">
        <v>40</v>
      </c>
      <c r="E972" s="119">
        <v>38.75</v>
      </c>
      <c r="F972" s="119">
        <v>38.799999999999997</v>
      </c>
      <c r="G972" s="119">
        <v>38.75</v>
      </c>
      <c r="H972" s="119">
        <v>40.4</v>
      </c>
      <c r="I972" s="119">
        <v>28891</v>
      </c>
      <c r="J972" s="119">
        <v>1129749.8</v>
      </c>
      <c r="K972" s="121">
        <v>43202</v>
      </c>
      <c r="L972" s="119">
        <v>233</v>
      </c>
      <c r="M972" s="119" t="s">
        <v>1511</v>
      </c>
    </row>
    <row r="973" spans="1:13">
      <c r="A973" s="119" t="s">
        <v>3110</v>
      </c>
      <c r="B973" s="119" t="s">
        <v>395</v>
      </c>
      <c r="C973" s="119">
        <v>13.8</v>
      </c>
      <c r="D973" s="119">
        <v>13.8</v>
      </c>
      <c r="E973" s="119">
        <v>13.25</v>
      </c>
      <c r="F973" s="119">
        <v>13.25</v>
      </c>
      <c r="G973" s="119">
        <v>13.25</v>
      </c>
      <c r="H973" s="119">
        <v>13.8</v>
      </c>
      <c r="I973" s="119">
        <v>1752</v>
      </c>
      <c r="J973" s="119">
        <v>23666.75</v>
      </c>
      <c r="K973" s="121">
        <v>43202</v>
      </c>
      <c r="L973" s="119">
        <v>15</v>
      </c>
      <c r="M973" s="119" t="s">
        <v>3111</v>
      </c>
    </row>
    <row r="974" spans="1:13">
      <c r="A974" s="119" t="s">
        <v>125</v>
      </c>
      <c r="B974" s="119" t="s">
        <v>395</v>
      </c>
      <c r="C974" s="119">
        <v>98.6</v>
      </c>
      <c r="D974" s="119">
        <v>99.8</v>
      </c>
      <c r="E974" s="119">
        <v>96.4</v>
      </c>
      <c r="F974" s="119">
        <v>96.85</v>
      </c>
      <c r="G974" s="119">
        <v>96.9</v>
      </c>
      <c r="H974" s="119">
        <v>99.25</v>
      </c>
      <c r="I974" s="119">
        <v>3287970</v>
      </c>
      <c r="J974" s="119">
        <v>322090989.55000001</v>
      </c>
      <c r="K974" s="121">
        <v>43202</v>
      </c>
      <c r="L974" s="119">
        <v>10973</v>
      </c>
      <c r="M974" s="119" t="s">
        <v>1512</v>
      </c>
    </row>
    <row r="975" spans="1:13">
      <c r="A975" s="119" t="s">
        <v>1513</v>
      </c>
      <c r="B975" s="119" t="s">
        <v>395</v>
      </c>
      <c r="C975" s="119">
        <v>278</v>
      </c>
      <c r="D975" s="119">
        <v>288.5</v>
      </c>
      <c r="E975" s="119">
        <v>278</v>
      </c>
      <c r="F975" s="119">
        <v>281.14999999999998</v>
      </c>
      <c r="G975" s="119">
        <v>280</v>
      </c>
      <c r="H975" s="119">
        <v>281</v>
      </c>
      <c r="I975" s="119">
        <v>10958</v>
      </c>
      <c r="J975" s="119">
        <v>3095102.55</v>
      </c>
      <c r="K975" s="121">
        <v>43202</v>
      </c>
      <c r="L975" s="119">
        <v>285</v>
      </c>
      <c r="M975" s="119" t="s">
        <v>1514</v>
      </c>
    </row>
    <row r="976" spans="1:13">
      <c r="A976" s="119" t="s">
        <v>321</v>
      </c>
      <c r="B976" s="119" t="s">
        <v>395</v>
      </c>
      <c r="C976" s="119">
        <v>146.05000000000001</v>
      </c>
      <c r="D976" s="119">
        <v>146.25</v>
      </c>
      <c r="E976" s="119">
        <v>143.75</v>
      </c>
      <c r="F976" s="119">
        <v>145.35</v>
      </c>
      <c r="G976" s="119">
        <v>146.1</v>
      </c>
      <c r="H976" s="119">
        <v>146.25</v>
      </c>
      <c r="I976" s="119">
        <v>17366</v>
      </c>
      <c r="J976" s="119">
        <v>2515892.6</v>
      </c>
      <c r="K976" s="121">
        <v>43202</v>
      </c>
      <c r="L976" s="119">
        <v>270</v>
      </c>
      <c r="M976" s="119" t="s">
        <v>1515</v>
      </c>
    </row>
    <row r="977" spans="1:13">
      <c r="A977" s="119" t="s">
        <v>1516</v>
      </c>
      <c r="B977" s="119" t="s">
        <v>395</v>
      </c>
      <c r="C977" s="119">
        <v>44.7</v>
      </c>
      <c r="D977" s="119">
        <v>44.95</v>
      </c>
      <c r="E977" s="119">
        <v>43.8</v>
      </c>
      <c r="F977" s="119">
        <v>44.15</v>
      </c>
      <c r="G977" s="119">
        <v>44</v>
      </c>
      <c r="H977" s="119">
        <v>44.8</v>
      </c>
      <c r="I977" s="119">
        <v>37846</v>
      </c>
      <c r="J977" s="119">
        <v>1680545.15</v>
      </c>
      <c r="K977" s="121">
        <v>43202</v>
      </c>
      <c r="L977" s="119">
        <v>330</v>
      </c>
      <c r="M977" s="119" t="s">
        <v>1517</v>
      </c>
    </row>
    <row r="978" spans="1:13">
      <c r="A978" s="119" t="s">
        <v>3112</v>
      </c>
      <c r="B978" s="119" t="s">
        <v>395</v>
      </c>
      <c r="C978" s="119">
        <v>273.25</v>
      </c>
      <c r="D978" s="119">
        <v>290</v>
      </c>
      <c r="E978" s="119">
        <v>269.60000000000002</v>
      </c>
      <c r="F978" s="119">
        <v>286.3</v>
      </c>
      <c r="G978" s="119">
        <v>285.10000000000002</v>
      </c>
      <c r="H978" s="119">
        <v>270.2</v>
      </c>
      <c r="I978" s="119">
        <v>43988</v>
      </c>
      <c r="J978" s="119">
        <v>12492186.550000001</v>
      </c>
      <c r="K978" s="121">
        <v>43202</v>
      </c>
      <c r="L978" s="119">
        <v>690</v>
      </c>
      <c r="M978" s="119" t="s">
        <v>3113</v>
      </c>
    </row>
    <row r="979" spans="1:13">
      <c r="A979" s="119" t="s">
        <v>2911</v>
      </c>
      <c r="B979" s="119" t="s">
        <v>395</v>
      </c>
      <c r="C979" s="119">
        <v>44.85</v>
      </c>
      <c r="D979" s="119">
        <v>45.15</v>
      </c>
      <c r="E979" s="119">
        <v>43.55</v>
      </c>
      <c r="F979" s="119">
        <v>44.65</v>
      </c>
      <c r="G979" s="119">
        <v>44.9</v>
      </c>
      <c r="H979" s="119">
        <v>44.9</v>
      </c>
      <c r="I979" s="119">
        <v>147397</v>
      </c>
      <c r="J979" s="119">
        <v>6597470</v>
      </c>
      <c r="K979" s="121">
        <v>43202</v>
      </c>
      <c r="L979" s="119">
        <v>788</v>
      </c>
      <c r="M979" s="119" t="s">
        <v>2912</v>
      </c>
    </row>
    <row r="980" spans="1:13">
      <c r="A980" s="119" t="s">
        <v>1518</v>
      </c>
      <c r="B980" s="119" t="s">
        <v>395</v>
      </c>
      <c r="C980" s="119">
        <v>169.15</v>
      </c>
      <c r="D980" s="119">
        <v>169.15</v>
      </c>
      <c r="E980" s="119">
        <v>165</v>
      </c>
      <c r="F980" s="119">
        <v>166.7</v>
      </c>
      <c r="G980" s="119">
        <v>167</v>
      </c>
      <c r="H980" s="119">
        <v>166.7</v>
      </c>
      <c r="I980" s="119">
        <v>15997</v>
      </c>
      <c r="J980" s="119">
        <v>2662683.75</v>
      </c>
      <c r="K980" s="121">
        <v>43202</v>
      </c>
      <c r="L980" s="119">
        <v>159</v>
      </c>
      <c r="M980" s="119" t="s">
        <v>1519</v>
      </c>
    </row>
    <row r="981" spans="1:13">
      <c r="A981" s="119" t="s">
        <v>1520</v>
      </c>
      <c r="B981" s="119" t="s">
        <v>395</v>
      </c>
      <c r="C981" s="119">
        <v>1589.85</v>
      </c>
      <c r="D981" s="119">
        <v>1901.4</v>
      </c>
      <c r="E981" s="119">
        <v>1586.55</v>
      </c>
      <c r="F981" s="119">
        <v>1745.55</v>
      </c>
      <c r="G981" s="119">
        <v>1734</v>
      </c>
      <c r="H981" s="119">
        <v>1584.5</v>
      </c>
      <c r="I981" s="119">
        <v>107958</v>
      </c>
      <c r="J981" s="119">
        <v>194551175.25</v>
      </c>
      <c r="K981" s="121">
        <v>43202</v>
      </c>
      <c r="L981" s="119">
        <v>10026</v>
      </c>
      <c r="M981" s="119" t="s">
        <v>1521</v>
      </c>
    </row>
    <row r="982" spans="1:13">
      <c r="A982" s="119" t="s">
        <v>2337</v>
      </c>
      <c r="B982" s="119" t="s">
        <v>395</v>
      </c>
      <c r="C982" s="119">
        <v>21.25</v>
      </c>
      <c r="D982" s="119">
        <v>21.5</v>
      </c>
      <c r="E982" s="119">
        <v>21</v>
      </c>
      <c r="F982" s="119">
        <v>21.45</v>
      </c>
      <c r="G982" s="119">
        <v>21.45</v>
      </c>
      <c r="H982" s="119">
        <v>21.25</v>
      </c>
      <c r="I982" s="119">
        <v>8467</v>
      </c>
      <c r="J982" s="119">
        <v>180541.05</v>
      </c>
      <c r="K982" s="121">
        <v>43202</v>
      </c>
      <c r="L982" s="119">
        <v>40</v>
      </c>
      <c r="M982" s="119" t="s">
        <v>2338</v>
      </c>
    </row>
    <row r="983" spans="1:13">
      <c r="A983" s="119" t="s">
        <v>3114</v>
      </c>
      <c r="B983" s="119" t="s">
        <v>395</v>
      </c>
      <c r="C983" s="119">
        <v>18.600000000000001</v>
      </c>
      <c r="D983" s="119">
        <v>18.95</v>
      </c>
      <c r="E983" s="119">
        <v>18.600000000000001</v>
      </c>
      <c r="F983" s="119">
        <v>18.649999999999999</v>
      </c>
      <c r="G983" s="119">
        <v>18.649999999999999</v>
      </c>
      <c r="H983" s="119">
        <v>18.8</v>
      </c>
      <c r="I983" s="119">
        <v>1036</v>
      </c>
      <c r="J983" s="119">
        <v>19311.5</v>
      </c>
      <c r="K983" s="121">
        <v>43202</v>
      </c>
      <c r="L983" s="119">
        <v>17</v>
      </c>
      <c r="M983" s="119" t="s">
        <v>3115</v>
      </c>
    </row>
    <row r="984" spans="1:13">
      <c r="A984" s="119" t="s">
        <v>231</v>
      </c>
      <c r="B984" s="119" t="s">
        <v>395</v>
      </c>
      <c r="C984" s="119">
        <v>24880</v>
      </c>
      <c r="D984" s="119">
        <v>25190</v>
      </c>
      <c r="E984" s="119">
        <v>24625</v>
      </c>
      <c r="F984" s="119">
        <v>24711.1</v>
      </c>
      <c r="G984" s="119">
        <v>24790</v>
      </c>
      <c r="H984" s="119">
        <v>24889.05</v>
      </c>
      <c r="I984" s="119">
        <v>11414</v>
      </c>
      <c r="J984" s="119">
        <v>284380728.39999998</v>
      </c>
      <c r="K984" s="121">
        <v>43202</v>
      </c>
      <c r="L984" s="119">
        <v>5251</v>
      </c>
      <c r="M984" s="119" t="s">
        <v>1522</v>
      </c>
    </row>
    <row r="985" spans="1:13">
      <c r="A985" s="119" t="s">
        <v>2910</v>
      </c>
      <c r="B985" s="119" t="s">
        <v>395</v>
      </c>
      <c r="C985" s="119">
        <v>307.89999999999998</v>
      </c>
      <c r="D985" s="119">
        <v>307.89999999999998</v>
      </c>
      <c r="E985" s="119">
        <v>301.10000000000002</v>
      </c>
      <c r="F985" s="119">
        <v>301.95</v>
      </c>
      <c r="G985" s="119">
        <v>301.25</v>
      </c>
      <c r="H985" s="119">
        <v>301.95</v>
      </c>
      <c r="I985" s="119">
        <v>1374</v>
      </c>
      <c r="J985" s="119">
        <v>415914.7</v>
      </c>
      <c r="K985" s="121">
        <v>43202</v>
      </c>
      <c r="L985" s="119">
        <v>51</v>
      </c>
      <c r="M985" s="119" t="s">
        <v>2216</v>
      </c>
    </row>
    <row r="986" spans="1:13">
      <c r="A986" s="119" t="s">
        <v>3116</v>
      </c>
      <c r="B986" s="119" t="s">
        <v>395</v>
      </c>
      <c r="C986" s="119">
        <v>60</v>
      </c>
      <c r="D986" s="119">
        <v>60</v>
      </c>
      <c r="E986" s="119">
        <v>60</v>
      </c>
      <c r="F986" s="119">
        <v>60</v>
      </c>
      <c r="G986" s="119">
        <v>60</v>
      </c>
      <c r="H986" s="119">
        <v>59.95</v>
      </c>
      <c r="I986" s="119">
        <v>78</v>
      </c>
      <c r="J986" s="119">
        <v>4680</v>
      </c>
      <c r="K986" s="121">
        <v>43202</v>
      </c>
      <c r="L986" s="119">
        <v>1</v>
      </c>
      <c r="M986" s="119" t="s">
        <v>3117</v>
      </c>
    </row>
    <row r="987" spans="1:13">
      <c r="A987" s="119" t="s">
        <v>2488</v>
      </c>
      <c r="B987" s="119" t="s">
        <v>395</v>
      </c>
      <c r="C987" s="119">
        <v>79.900000000000006</v>
      </c>
      <c r="D987" s="119">
        <v>79.900000000000006</v>
      </c>
      <c r="E987" s="119">
        <v>77</v>
      </c>
      <c r="F987" s="119">
        <v>77.95</v>
      </c>
      <c r="G987" s="119">
        <v>77.849999999999994</v>
      </c>
      <c r="H987" s="119">
        <v>77.75</v>
      </c>
      <c r="I987" s="119">
        <v>1806</v>
      </c>
      <c r="J987" s="119">
        <v>140605.5</v>
      </c>
      <c r="K987" s="121">
        <v>43202</v>
      </c>
      <c r="L987" s="119">
        <v>58</v>
      </c>
      <c r="M987" s="119" t="s">
        <v>2489</v>
      </c>
    </row>
    <row r="988" spans="1:13">
      <c r="A988" s="119" t="s">
        <v>1523</v>
      </c>
      <c r="B988" s="119" t="s">
        <v>395</v>
      </c>
      <c r="C988" s="119">
        <v>302.7</v>
      </c>
      <c r="D988" s="119">
        <v>303.39999999999998</v>
      </c>
      <c r="E988" s="119">
        <v>291.2</v>
      </c>
      <c r="F988" s="119">
        <v>292.39999999999998</v>
      </c>
      <c r="G988" s="119">
        <v>292.5</v>
      </c>
      <c r="H988" s="119">
        <v>300.85000000000002</v>
      </c>
      <c r="I988" s="119">
        <v>87555</v>
      </c>
      <c r="J988" s="119">
        <v>25937008.449999999</v>
      </c>
      <c r="K988" s="121">
        <v>43202</v>
      </c>
      <c r="L988" s="119">
        <v>2385</v>
      </c>
      <c r="M988" s="119" t="s">
        <v>1524</v>
      </c>
    </row>
    <row r="989" spans="1:13">
      <c r="A989" s="119" t="s">
        <v>1525</v>
      </c>
      <c r="B989" s="119" t="s">
        <v>395</v>
      </c>
      <c r="C989" s="119">
        <v>211</v>
      </c>
      <c r="D989" s="119">
        <v>226</v>
      </c>
      <c r="E989" s="119">
        <v>210.2</v>
      </c>
      <c r="F989" s="119">
        <v>221.35</v>
      </c>
      <c r="G989" s="119">
        <v>219.2</v>
      </c>
      <c r="H989" s="119">
        <v>212.25</v>
      </c>
      <c r="I989" s="119">
        <v>40658</v>
      </c>
      <c r="J989" s="119">
        <v>8947685.0999999996</v>
      </c>
      <c r="K989" s="121">
        <v>43202</v>
      </c>
      <c r="L989" s="119">
        <v>1258</v>
      </c>
      <c r="M989" s="119" t="s">
        <v>1526</v>
      </c>
    </row>
    <row r="990" spans="1:13">
      <c r="A990" s="119" t="s">
        <v>1527</v>
      </c>
      <c r="B990" s="119" t="s">
        <v>395</v>
      </c>
      <c r="C990" s="119">
        <v>8.85</v>
      </c>
      <c r="D990" s="119">
        <v>9.15</v>
      </c>
      <c r="E990" s="119">
        <v>8.85</v>
      </c>
      <c r="F990" s="119">
        <v>9</v>
      </c>
      <c r="G990" s="119">
        <v>8.9</v>
      </c>
      <c r="H990" s="119">
        <v>8.9499999999999993</v>
      </c>
      <c r="I990" s="119">
        <v>14743</v>
      </c>
      <c r="J990" s="119">
        <v>132698.6</v>
      </c>
      <c r="K990" s="121">
        <v>43202</v>
      </c>
      <c r="L990" s="119">
        <v>50</v>
      </c>
      <c r="M990" s="119" t="s">
        <v>1528</v>
      </c>
    </row>
    <row r="991" spans="1:13">
      <c r="A991" s="119" t="s">
        <v>1529</v>
      </c>
      <c r="B991" s="119" t="s">
        <v>395</v>
      </c>
      <c r="C991" s="119">
        <v>354</v>
      </c>
      <c r="D991" s="119">
        <v>363</v>
      </c>
      <c r="E991" s="119">
        <v>349</v>
      </c>
      <c r="F991" s="119">
        <v>356.6</v>
      </c>
      <c r="G991" s="119">
        <v>358.75</v>
      </c>
      <c r="H991" s="119">
        <v>356</v>
      </c>
      <c r="I991" s="119">
        <v>19583</v>
      </c>
      <c r="J991" s="119">
        <v>6965515.2000000002</v>
      </c>
      <c r="K991" s="121">
        <v>43202</v>
      </c>
      <c r="L991" s="119">
        <v>537</v>
      </c>
      <c r="M991" s="119" t="s">
        <v>1530</v>
      </c>
    </row>
    <row r="992" spans="1:13">
      <c r="A992" s="119" t="s">
        <v>3118</v>
      </c>
      <c r="B992" s="119" t="s">
        <v>395</v>
      </c>
      <c r="C992" s="119">
        <v>7</v>
      </c>
      <c r="D992" s="119">
        <v>7.25</v>
      </c>
      <c r="E992" s="119">
        <v>6.65</v>
      </c>
      <c r="F992" s="119">
        <v>6.7</v>
      </c>
      <c r="G992" s="119">
        <v>6.75</v>
      </c>
      <c r="H992" s="119">
        <v>7.05</v>
      </c>
      <c r="I992" s="119">
        <v>32055</v>
      </c>
      <c r="J992" s="119">
        <v>218964.05</v>
      </c>
      <c r="K992" s="121">
        <v>43202</v>
      </c>
      <c r="L992" s="119">
        <v>68</v>
      </c>
      <c r="M992" s="119" t="s">
        <v>3119</v>
      </c>
    </row>
    <row r="993" spans="1:13">
      <c r="A993" s="119" t="s">
        <v>2829</v>
      </c>
      <c r="B993" s="119" t="s">
        <v>395</v>
      </c>
      <c r="C993" s="119">
        <v>16.100000000000001</v>
      </c>
      <c r="D993" s="119">
        <v>16.25</v>
      </c>
      <c r="E993" s="119">
        <v>15.3</v>
      </c>
      <c r="F993" s="119">
        <v>15.95</v>
      </c>
      <c r="G993" s="119">
        <v>15.95</v>
      </c>
      <c r="H993" s="119">
        <v>15.85</v>
      </c>
      <c r="I993" s="119">
        <v>142179</v>
      </c>
      <c r="J993" s="119">
        <v>2274273.7000000002</v>
      </c>
      <c r="K993" s="121">
        <v>43202</v>
      </c>
      <c r="L993" s="119">
        <v>317</v>
      </c>
      <c r="M993" s="119" t="s">
        <v>2830</v>
      </c>
    </row>
    <row r="994" spans="1:13">
      <c r="A994" s="119" t="s">
        <v>1531</v>
      </c>
      <c r="B994" s="119" t="s">
        <v>395</v>
      </c>
      <c r="C994" s="119">
        <v>249.6</v>
      </c>
      <c r="D994" s="119">
        <v>252.45</v>
      </c>
      <c r="E994" s="119">
        <v>248</v>
      </c>
      <c r="F994" s="119">
        <v>249.7</v>
      </c>
      <c r="G994" s="119">
        <v>249.1</v>
      </c>
      <c r="H994" s="119">
        <v>249.7</v>
      </c>
      <c r="I994" s="119">
        <v>199268</v>
      </c>
      <c r="J994" s="119">
        <v>49748408.649999999</v>
      </c>
      <c r="K994" s="121">
        <v>43202</v>
      </c>
      <c r="L994" s="119">
        <v>2021</v>
      </c>
      <c r="M994" s="119" t="s">
        <v>1532</v>
      </c>
    </row>
    <row r="995" spans="1:13">
      <c r="A995" s="119" t="s">
        <v>2831</v>
      </c>
      <c r="B995" s="119" t="s">
        <v>395</v>
      </c>
      <c r="C995" s="119">
        <v>14</v>
      </c>
      <c r="D995" s="119">
        <v>14</v>
      </c>
      <c r="E995" s="119">
        <v>13.45</v>
      </c>
      <c r="F995" s="119">
        <v>13.8</v>
      </c>
      <c r="G995" s="119">
        <v>13.75</v>
      </c>
      <c r="H995" s="119">
        <v>13.95</v>
      </c>
      <c r="I995" s="119">
        <v>165198</v>
      </c>
      <c r="J995" s="119">
        <v>2268212.7000000002</v>
      </c>
      <c r="K995" s="121">
        <v>43202</v>
      </c>
      <c r="L995" s="119">
        <v>250</v>
      </c>
      <c r="M995" s="119" t="s">
        <v>2832</v>
      </c>
    </row>
    <row r="996" spans="1:13">
      <c r="A996" s="119" t="s">
        <v>1533</v>
      </c>
      <c r="B996" s="119" t="s">
        <v>395</v>
      </c>
      <c r="C996" s="119">
        <v>66.900000000000006</v>
      </c>
      <c r="D996" s="119">
        <v>67.650000000000006</v>
      </c>
      <c r="E996" s="119">
        <v>66</v>
      </c>
      <c r="F996" s="119">
        <v>66.25</v>
      </c>
      <c r="G996" s="119">
        <v>66.3</v>
      </c>
      <c r="H996" s="119">
        <v>67</v>
      </c>
      <c r="I996" s="119">
        <v>94463</v>
      </c>
      <c r="J996" s="119">
        <v>6295616.0999999996</v>
      </c>
      <c r="K996" s="121">
        <v>43202</v>
      </c>
      <c r="L996" s="119">
        <v>995</v>
      </c>
      <c r="M996" s="119" t="s">
        <v>1534</v>
      </c>
    </row>
    <row r="997" spans="1:13">
      <c r="A997" s="119" t="s">
        <v>391</v>
      </c>
      <c r="B997" s="119" t="s">
        <v>395</v>
      </c>
      <c r="C997" s="119">
        <v>60.65</v>
      </c>
      <c r="D997" s="119">
        <v>61.4</v>
      </c>
      <c r="E997" s="119">
        <v>58.7</v>
      </c>
      <c r="F997" s="119">
        <v>59.15</v>
      </c>
      <c r="G997" s="119">
        <v>59.15</v>
      </c>
      <c r="H997" s="119">
        <v>60.8</v>
      </c>
      <c r="I997" s="119">
        <v>24014</v>
      </c>
      <c r="J997" s="119">
        <v>1432848.1</v>
      </c>
      <c r="K997" s="121">
        <v>43202</v>
      </c>
      <c r="L997" s="119">
        <v>411</v>
      </c>
      <c r="M997" s="119" t="s">
        <v>1535</v>
      </c>
    </row>
    <row r="998" spans="1:13">
      <c r="A998" s="119" t="s">
        <v>2334</v>
      </c>
      <c r="B998" s="119" t="s">
        <v>395</v>
      </c>
      <c r="C998" s="119">
        <v>20</v>
      </c>
      <c r="D998" s="119">
        <v>20</v>
      </c>
      <c r="E998" s="119">
        <v>20</v>
      </c>
      <c r="F998" s="119">
        <v>20</v>
      </c>
      <c r="G998" s="119">
        <v>20</v>
      </c>
      <c r="H998" s="119">
        <v>19.05</v>
      </c>
      <c r="I998" s="119">
        <v>7525</v>
      </c>
      <c r="J998" s="119">
        <v>150500</v>
      </c>
      <c r="K998" s="121">
        <v>43202</v>
      </c>
      <c r="L998" s="119">
        <v>32</v>
      </c>
      <c r="M998" s="119" t="s">
        <v>2335</v>
      </c>
    </row>
    <row r="999" spans="1:13">
      <c r="A999" s="119" t="s">
        <v>3120</v>
      </c>
      <c r="B999" s="119" t="s">
        <v>395</v>
      </c>
      <c r="C999" s="119">
        <v>13.05</v>
      </c>
      <c r="D999" s="119">
        <v>13.05</v>
      </c>
      <c r="E999" s="119">
        <v>12.4</v>
      </c>
      <c r="F999" s="119">
        <v>12.5</v>
      </c>
      <c r="G999" s="119">
        <v>12.55</v>
      </c>
      <c r="H999" s="119">
        <v>12.85</v>
      </c>
      <c r="I999" s="119">
        <v>1216</v>
      </c>
      <c r="J999" s="119">
        <v>15189.05</v>
      </c>
      <c r="K999" s="121">
        <v>43202</v>
      </c>
      <c r="L999" s="119">
        <v>27</v>
      </c>
      <c r="M999" s="119" t="s">
        <v>3121</v>
      </c>
    </row>
    <row r="1000" spans="1:13">
      <c r="A1000" s="119" t="s">
        <v>358</v>
      </c>
      <c r="B1000" s="119" t="s">
        <v>395</v>
      </c>
      <c r="C1000" s="119">
        <v>308.5</v>
      </c>
      <c r="D1000" s="119">
        <v>313.14999999999998</v>
      </c>
      <c r="E1000" s="119">
        <v>304.25</v>
      </c>
      <c r="F1000" s="119">
        <v>306.85000000000002</v>
      </c>
      <c r="G1000" s="119">
        <v>306.89999999999998</v>
      </c>
      <c r="H1000" s="119">
        <v>308.45</v>
      </c>
      <c r="I1000" s="119">
        <v>3674763</v>
      </c>
      <c r="J1000" s="119">
        <v>1132200218.8</v>
      </c>
      <c r="K1000" s="121">
        <v>43202</v>
      </c>
      <c r="L1000" s="119">
        <v>64279</v>
      </c>
      <c r="M1000" s="119" t="s">
        <v>1536</v>
      </c>
    </row>
    <row r="1001" spans="1:13">
      <c r="A1001" s="119" t="s">
        <v>2217</v>
      </c>
      <c r="B1001" s="119" t="s">
        <v>395</v>
      </c>
      <c r="C1001" s="119">
        <v>26.35</v>
      </c>
      <c r="D1001" s="119">
        <v>27.25</v>
      </c>
      <c r="E1001" s="119">
        <v>26.35</v>
      </c>
      <c r="F1001" s="119">
        <v>26.9</v>
      </c>
      <c r="G1001" s="119">
        <v>26.9</v>
      </c>
      <c r="H1001" s="119">
        <v>26.9</v>
      </c>
      <c r="I1001" s="119">
        <v>37925</v>
      </c>
      <c r="J1001" s="119">
        <v>1025119.8</v>
      </c>
      <c r="K1001" s="121">
        <v>43202</v>
      </c>
      <c r="L1001" s="119">
        <v>131</v>
      </c>
      <c r="M1001" s="119" t="s">
        <v>2218</v>
      </c>
    </row>
    <row r="1002" spans="1:13">
      <c r="A1002" s="119" t="s">
        <v>3122</v>
      </c>
      <c r="B1002" s="119" t="s">
        <v>395</v>
      </c>
      <c r="C1002" s="119">
        <v>17.649999999999999</v>
      </c>
      <c r="D1002" s="119">
        <v>17.649999999999999</v>
      </c>
      <c r="E1002" s="119">
        <v>17.2</v>
      </c>
      <c r="F1002" s="119">
        <v>17.2</v>
      </c>
      <c r="G1002" s="119">
        <v>17.2</v>
      </c>
      <c r="H1002" s="119">
        <v>17.149999999999999</v>
      </c>
      <c r="I1002" s="119">
        <v>2487</v>
      </c>
      <c r="J1002" s="119">
        <v>42847.25</v>
      </c>
      <c r="K1002" s="121">
        <v>43202</v>
      </c>
      <c r="L1002" s="119">
        <v>15</v>
      </c>
      <c r="M1002" s="119" t="s">
        <v>3123</v>
      </c>
    </row>
    <row r="1003" spans="1:13">
      <c r="A1003" s="119" t="s">
        <v>1537</v>
      </c>
      <c r="B1003" s="119" t="s">
        <v>395</v>
      </c>
      <c r="C1003" s="119">
        <v>305.05</v>
      </c>
      <c r="D1003" s="119">
        <v>305.05</v>
      </c>
      <c r="E1003" s="119">
        <v>303</v>
      </c>
      <c r="F1003" s="119">
        <v>303.89999999999998</v>
      </c>
      <c r="G1003" s="119">
        <v>304</v>
      </c>
      <c r="H1003" s="119">
        <v>296.14999999999998</v>
      </c>
      <c r="I1003" s="119">
        <v>1569</v>
      </c>
      <c r="J1003" s="119">
        <v>477279.9</v>
      </c>
      <c r="K1003" s="121">
        <v>43202</v>
      </c>
      <c r="L1003" s="119">
        <v>44</v>
      </c>
      <c r="M1003" s="119" t="s">
        <v>1538</v>
      </c>
    </row>
    <row r="1004" spans="1:13">
      <c r="A1004" s="119" t="s">
        <v>2905</v>
      </c>
      <c r="B1004" s="119" t="s">
        <v>395</v>
      </c>
      <c r="C1004" s="119">
        <v>14.6</v>
      </c>
      <c r="D1004" s="119">
        <v>14.6</v>
      </c>
      <c r="E1004" s="119">
        <v>14.4</v>
      </c>
      <c r="F1004" s="119">
        <v>14.4</v>
      </c>
      <c r="G1004" s="119">
        <v>14.4</v>
      </c>
      <c r="H1004" s="119">
        <v>14.7</v>
      </c>
      <c r="I1004" s="119">
        <v>797</v>
      </c>
      <c r="J1004" s="119">
        <v>11482</v>
      </c>
      <c r="K1004" s="121">
        <v>43202</v>
      </c>
      <c r="L1004" s="119">
        <v>12</v>
      </c>
      <c r="M1004" s="119" t="s">
        <v>2906</v>
      </c>
    </row>
    <row r="1005" spans="1:13">
      <c r="A1005" s="119" t="s">
        <v>209</v>
      </c>
      <c r="B1005" s="119" t="s">
        <v>395</v>
      </c>
      <c r="C1005" s="119">
        <v>2582.8000000000002</v>
      </c>
      <c r="D1005" s="119">
        <v>2602.0500000000002</v>
      </c>
      <c r="E1005" s="119">
        <v>2576.5500000000002</v>
      </c>
      <c r="F1005" s="119">
        <v>2583.1999999999998</v>
      </c>
      <c r="G1005" s="119">
        <v>2580.1999999999998</v>
      </c>
      <c r="H1005" s="119">
        <v>2595.6999999999998</v>
      </c>
      <c r="I1005" s="119">
        <v>127650</v>
      </c>
      <c r="J1005" s="119">
        <v>330641401.64999998</v>
      </c>
      <c r="K1005" s="121">
        <v>43202</v>
      </c>
      <c r="L1005" s="119">
        <v>9306</v>
      </c>
      <c r="M1005" s="119" t="s">
        <v>1540</v>
      </c>
    </row>
    <row r="1006" spans="1:13">
      <c r="A1006" s="119" t="s">
        <v>1541</v>
      </c>
      <c r="B1006" s="119" t="s">
        <v>395</v>
      </c>
      <c r="C1006" s="119">
        <v>52.55</v>
      </c>
      <c r="D1006" s="119">
        <v>53.45</v>
      </c>
      <c r="E1006" s="119">
        <v>52.4</v>
      </c>
      <c r="F1006" s="119">
        <v>52.65</v>
      </c>
      <c r="G1006" s="119">
        <v>52.8</v>
      </c>
      <c r="H1006" s="119">
        <v>52.85</v>
      </c>
      <c r="I1006" s="119">
        <v>160284</v>
      </c>
      <c r="J1006" s="119">
        <v>8466374.4499999993</v>
      </c>
      <c r="K1006" s="121">
        <v>43202</v>
      </c>
      <c r="L1006" s="119">
        <v>2021</v>
      </c>
      <c r="M1006" s="119" t="s">
        <v>1542</v>
      </c>
    </row>
    <row r="1007" spans="1:13">
      <c r="A1007" s="119" t="s">
        <v>1543</v>
      </c>
      <c r="B1007" s="119" t="s">
        <v>395</v>
      </c>
      <c r="C1007" s="119">
        <v>23.35</v>
      </c>
      <c r="D1007" s="119">
        <v>23.85</v>
      </c>
      <c r="E1007" s="119">
        <v>23.05</v>
      </c>
      <c r="F1007" s="119">
        <v>23.15</v>
      </c>
      <c r="G1007" s="119">
        <v>23.25</v>
      </c>
      <c r="H1007" s="119">
        <v>23.7</v>
      </c>
      <c r="I1007" s="119">
        <v>362644</v>
      </c>
      <c r="J1007" s="119">
        <v>8469652.5500000007</v>
      </c>
      <c r="K1007" s="121">
        <v>43202</v>
      </c>
      <c r="L1007" s="119">
        <v>1474</v>
      </c>
      <c r="M1007" s="119" t="s">
        <v>1544</v>
      </c>
    </row>
    <row r="1008" spans="1:13">
      <c r="A1008" s="119" t="s">
        <v>1545</v>
      </c>
      <c r="B1008" s="119" t="s">
        <v>395</v>
      </c>
      <c r="C1008" s="119">
        <v>79</v>
      </c>
      <c r="D1008" s="119">
        <v>79.5</v>
      </c>
      <c r="E1008" s="119">
        <v>77.400000000000006</v>
      </c>
      <c r="F1008" s="119">
        <v>78.2</v>
      </c>
      <c r="G1008" s="119">
        <v>78</v>
      </c>
      <c r="H1008" s="119">
        <v>79.75</v>
      </c>
      <c r="I1008" s="119">
        <v>15456</v>
      </c>
      <c r="J1008" s="119">
        <v>1216830.3</v>
      </c>
      <c r="K1008" s="121">
        <v>43202</v>
      </c>
      <c r="L1008" s="119">
        <v>147</v>
      </c>
      <c r="M1008" s="119" t="s">
        <v>1546</v>
      </c>
    </row>
    <row r="1009" spans="1:13">
      <c r="A1009" s="119" t="s">
        <v>1547</v>
      </c>
      <c r="B1009" s="119" t="s">
        <v>395</v>
      </c>
      <c r="C1009" s="119">
        <v>664.8</v>
      </c>
      <c r="D1009" s="119">
        <v>679.1</v>
      </c>
      <c r="E1009" s="119">
        <v>660.6</v>
      </c>
      <c r="F1009" s="119">
        <v>673.35</v>
      </c>
      <c r="G1009" s="119">
        <v>673.2</v>
      </c>
      <c r="H1009" s="119">
        <v>662.6</v>
      </c>
      <c r="I1009" s="119">
        <v>120109</v>
      </c>
      <c r="J1009" s="119">
        <v>80855748.049999997</v>
      </c>
      <c r="K1009" s="121">
        <v>43202</v>
      </c>
      <c r="L1009" s="119">
        <v>3969</v>
      </c>
      <c r="M1009" s="119" t="s">
        <v>1548</v>
      </c>
    </row>
    <row r="1010" spans="1:13">
      <c r="A1010" s="119" t="s">
        <v>126</v>
      </c>
      <c r="B1010" s="119" t="s">
        <v>395</v>
      </c>
      <c r="C1010" s="119">
        <v>237</v>
      </c>
      <c r="D1010" s="119">
        <v>238.5</v>
      </c>
      <c r="E1010" s="119">
        <v>234.1</v>
      </c>
      <c r="F1010" s="119">
        <v>238.1</v>
      </c>
      <c r="G1010" s="119">
        <v>237.85</v>
      </c>
      <c r="H1010" s="119">
        <v>235.7</v>
      </c>
      <c r="I1010" s="119">
        <v>1557901</v>
      </c>
      <c r="J1010" s="119">
        <v>368249595.69999999</v>
      </c>
      <c r="K1010" s="121">
        <v>43202</v>
      </c>
      <c r="L1010" s="119">
        <v>27091</v>
      </c>
      <c r="M1010" s="119" t="s">
        <v>1549</v>
      </c>
    </row>
    <row r="1011" spans="1:13">
      <c r="A1011" s="119" t="s">
        <v>127</v>
      </c>
      <c r="B1011" s="119" t="s">
        <v>395</v>
      </c>
      <c r="C1011" s="119">
        <v>88.8</v>
      </c>
      <c r="D1011" s="119">
        <v>89.2</v>
      </c>
      <c r="E1011" s="119">
        <v>86.5</v>
      </c>
      <c r="F1011" s="119">
        <v>87.1</v>
      </c>
      <c r="G1011" s="119">
        <v>86.95</v>
      </c>
      <c r="H1011" s="119">
        <v>88.75</v>
      </c>
      <c r="I1011" s="119">
        <v>4714218</v>
      </c>
      <c r="J1011" s="119">
        <v>412610783.35000002</v>
      </c>
      <c r="K1011" s="121">
        <v>43202</v>
      </c>
      <c r="L1011" s="119">
        <v>25283</v>
      </c>
      <c r="M1011" s="119" t="s">
        <v>1550</v>
      </c>
    </row>
    <row r="1012" spans="1:13">
      <c r="A1012" s="119" t="s">
        <v>1551</v>
      </c>
      <c r="B1012" s="119" t="s">
        <v>395</v>
      </c>
      <c r="C1012" s="119">
        <v>2118.85</v>
      </c>
      <c r="D1012" s="119">
        <v>2118.85</v>
      </c>
      <c r="E1012" s="119">
        <v>2085.3000000000002</v>
      </c>
      <c r="F1012" s="119">
        <v>2100</v>
      </c>
      <c r="G1012" s="119">
        <v>2101.8000000000002</v>
      </c>
      <c r="H1012" s="119">
        <v>2104.35</v>
      </c>
      <c r="I1012" s="119">
        <v>7364</v>
      </c>
      <c r="J1012" s="119">
        <v>15452210.550000001</v>
      </c>
      <c r="K1012" s="121">
        <v>43202</v>
      </c>
      <c r="L1012" s="119">
        <v>1327</v>
      </c>
      <c r="M1012" s="119" t="s">
        <v>1552</v>
      </c>
    </row>
    <row r="1013" spans="1:13">
      <c r="A1013" s="119" t="s">
        <v>1553</v>
      </c>
      <c r="B1013" s="119" t="s">
        <v>395</v>
      </c>
      <c r="C1013" s="119">
        <v>90.5</v>
      </c>
      <c r="D1013" s="119">
        <v>92</v>
      </c>
      <c r="E1013" s="119">
        <v>88.45</v>
      </c>
      <c r="F1013" s="119">
        <v>90.2</v>
      </c>
      <c r="G1013" s="119">
        <v>90.7</v>
      </c>
      <c r="H1013" s="119">
        <v>90.8</v>
      </c>
      <c r="I1013" s="119">
        <v>76353</v>
      </c>
      <c r="J1013" s="119">
        <v>6894761.4500000002</v>
      </c>
      <c r="K1013" s="121">
        <v>43202</v>
      </c>
      <c r="L1013" s="119">
        <v>822</v>
      </c>
      <c r="M1013" s="119" t="s">
        <v>1554</v>
      </c>
    </row>
    <row r="1014" spans="1:13">
      <c r="A1014" s="119" t="s">
        <v>323</v>
      </c>
      <c r="B1014" s="119" t="s">
        <v>395</v>
      </c>
      <c r="C1014" s="119">
        <v>26.35</v>
      </c>
      <c r="D1014" s="119">
        <v>26.55</v>
      </c>
      <c r="E1014" s="119">
        <v>25.85</v>
      </c>
      <c r="F1014" s="119">
        <v>25.95</v>
      </c>
      <c r="G1014" s="119">
        <v>25.95</v>
      </c>
      <c r="H1014" s="119">
        <v>26.25</v>
      </c>
      <c r="I1014" s="119">
        <v>550920</v>
      </c>
      <c r="J1014" s="119">
        <v>14382117.5</v>
      </c>
      <c r="K1014" s="121">
        <v>43202</v>
      </c>
      <c r="L1014" s="119">
        <v>1775</v>
      </c>
      <c r="M1014" s="119" t="s">
        <v>1555</v>
      </c>
    </row>
    <row r="1015" spans="1:13">
      <c r="A1015" s="119" t="s">
        <v>1556</v>
      </c>
      <c r="B1015" s="119" t="s">
        <v>395</v>
      </c>
      <c r="C1015" s="119">
        <v>319</v>
      </c>
      <c r="D1015" s="119">
        <v>337</v>
      </c>
      <c r="E1015" s="119">
        <v>318.25</v>
      </c>
      <c r="F1015" s="119">
        <v>324</v>
      </c>
      <c r="G1015" s="119">
        <v>323.05</v>
      </c>
      <c r="H1015" s="119">
        <v>319</v>
      </c>
      <c r="I1015" s="119">
        <v>74406</v>
      </c>
      <c r="J1015" s="119">
        <v>24434688.550000001</v>
      </c>
      <c r="K1015" s="121">
        <v>43202</v>
      </c>
      <c r="L1015" s="119">
        <v>2029</v>
      </c>
      <c r="M1015" s="119" t="s">
        <v>1557</v>
      </c>
    </row>
    <row r="1016" spans="1:13">
      <c r="A1016" s="119" t="s">
        <v>210</v>
      </c>
      <c r="B1016" s="119" t="s">
        <v>395</v>
      </c>
      <c r="C1016" s="119">
        <v>9830</v>
      </c>
      <c r="D1016" s="119">
        <v>9830</v>
      </c>
      <c r="E1016" s="119">
        <v>9601.5</v>
      </c>
      <c r="F1016" s="119">
        <v>9727.7000000000007</v>
      </c>
      <c r="G1016" s="119">
        <v>9685</v>
      </c>
      <c r="H1016" s="119">
        <v>9736.5499999999993</v>
      </c>
      <c r="I1016" s="119">
        <v>1824</v>
      </c>
      <c r="J1016" s="119">
        <v>17751232.399999999</v>
      </c>
      <c r="K1016" s="121">
        <v>43202</v>
      </c>
      <c r="L1016" s="119">
        <v>662</v>
      </c>
      <c r="M1016" s="119" t="s">
        <v>1558</v>
      </c>
    </row>
    <row r="1017" spans="1:13">
      <c r="A1017" s="119" t="s">
        <v>1559</v>
      </c>
      <c r="B1017" s="119" t="s">
        <v>395</v>
      </c>
      <c r="C1017" s="119">
        <v>120</v>
      </c>
      <c r="D1017" s="119">
        <v>120</v>
      </c>
      <c r="E1017" s="119">
        <v>117.1</v>
      </c>
      <c r="F1017" s="119">
        <v>117.35</v>
      </c>
      <c r="G1017" s="119">
        <v>117.1</v>
      </c>
      <c r="H1017" s="119">
        <v>119.8</v>
      </c>
      <c r="I1017" s="119">
        <v>1187</v>
      </c>
      <c r="J1017" s="119">
        <v>140146.65</v>
      </c>
      <c r="K1017" s="121">
        <v>43202</v>
      </c>
      <c r="L1017" s="119">
        <v>46</v>
      </c>
      <c r="M1017" s="119" t="s">
        <v>1560</v>
      </c>
    </row>
    <row r="1018" spans="1:13">
      <c r="A1018" s="119" t="s">
        <v>1561</v>
      </c>
      <c r="B1018" s="119" t="s">
        <v>395</v>
      </c>
      <c r="C1018" s="119">
        <v>1114</v>
      </c>
      <c r="D1018" s="119">
        <v>1122.8</v>
      </c>
      <c r="E1018" s="119">
        <v>1079.95</v>
      </c>
      <c r="F1018" s="119">
        <v>1082.8499999999999</v>
      </c>
      <c r="G1018" s="119">
        <v>1084</v>
      </c>
      <c r="H1018" s="119">
        <v>1106.0999999999999</v>
      </c>
      <c r="I1018" s="119">
        <v>305129</v>
      </c>
      <c r="J1018" s="119">
        <v>335384095.35000002</v>
      </c>
      <c r="K1018" s="121">
        <v>43202</v>
      </c>
      <c r="L1018" s="119">
        <v>15540</v>
      </c>
      <c r="M1018" s="119" t="s">
        <v>1562</v>
      </c>
    </row>
    <row r="1019" spans="1:13">
      <c r="A1019" s="119" t="s">
        <v>1563</v>
      </c>
      <c r="B1019" s="119" t="s">
        <v>395</v>
      </c>
      <c r="C1019" s="119">
        <v>588.15</v>
      </c>
      <c r="D1019" s="119">
        <v>597</v>
      </c>
      <c r="E1019" s="119">
        <v>580.04999999999995</v>
      </c>
      <c r="F1019" s="119">
        <v>582.9</v>
      </c>
      <c r="G1019" s="119">
        <v>582.5</v>
      </c>
      <c r="H1019" s="119">
        <v>588.15</v>
      </c>
      <c r="I1019" s="119">
        <v>103525</v>
      </c>
      <c r="J1019" s="119">
        <v>60815969</v>
      </c>
      <c r="K1019" s="121">
        <v>43202</v>
      </c>
      <c r="L1019" s="119">
        <v>6027</v>
      </c>
      <c r="M1019" s="119" t="s">
        <v>1564</v>
      </c>
    </row>
    <row r="1020" spans="1:13">
      <c r="A1020" s="119" t="s">
        <v>208</v>
      </c>
      <c r="B1020" s="119" t="s">
        <v>395</v>
      </c>
      <c r="C1020" s="119">
        <v>980.15</v>
      </c>
      <c r="D1020" s="119">
        <v>1008.6</v>
      </c>
      <c r="E1020" s="119">
        <v>975</v>
      </c>
      <c r="F1020" s="119">
        <v>1005.9</v>
      </c>
      <c r="G1020" s="119">
        <v>1008.2</v>
      </c>
      <c r="H1020" s="119">
        <v>985.2</v>
      </c>
      <c r="I1020" s="119">
        <v>637270</v>
      </c>
      <c r="J1020" s="119">
        <v>637874532.54999995</v>
      </c>
      <c r="K1020" s="121">
        <v>43202</v>
      </c>
      <c r="L1020" s="119">
        <v>23563</v>
      </c>
      <c r="M1020" s="119" t="s">
        <v>1565</v>
      </c>
    </row>
    <row r="1021" spans="1:13">
      <c r="A1021" s="119" t="s">
        <v>1566</v>
      </c>
      <c r="B1021" s="119" t="s">
        <v>395</v>
      </c>
      <c r="C1021" s="119">
        <v>862.95</v>
      </c>
      <c r="D1021" s="119">
        <v>863.9</v>
      </c>
      <c r="E1021" s="119">
        <v>843</v>
      </c>
      <c r="F1021" s="119">
        <v>851.9</v>
      </c>
      <c r="G1021" s="119">
        <v>850.1</v>
      </c>
      <c r="H1021" s="119">
        <v>857.7</v>
      </c>
      <c r="I1021" s="119">
        <v>232272</v>
      </c>
      <c r="J1021" s="119">
        <v>197861314.5</v>
      </c>
      <c r="K1021" s="121">
        <v>43202</v>
      </c>
      <c r="L1021" s="119">
        <v>14453</v>
      </c>
      <c r="M1021" s="119" t="s">
        <v>1567</v>
      </c>
    </row>
    <row r="1022" spans="1:13">
      <c r="A1022" s="119" t="s">
        <v>2571</v>
      </c>
      <c r="B1022" s="119" t="s">
        <v>395</v>
      </c>
      <c r="C1022" s="119">
        <v>28.6</v>
      </c>
      <c r="D1022" s="119">
        <v>29.3</v>
      </c>
      <c r="E1022" s="119">
        <v>28.6</v>
      </c>
      <c r="F1022" s="119">
        <v>28.6</v>
      </c>
      <c r="G1022" s="119">
        <v>28.6</v>
      </c>
      <c r="H1022" s="119">
        <v>30.1</v>
      </c>
      <c r="I1022" s="119">
        <v>134858</v>
      </c>
      <c r="J1022" s="119">
        <v>3865742.05</v>
      </c>
      <c r="K1022" s="121">
        <v>43202</v>
      </c>
      <c r="L1022" s="119">
        <v>461</v>
      </c>
      <c r="M1022" s="119" t="s">
        <v>2572</v>
      </c>
    </row>
    <row r="1023" spans="1:13">
      <c r="A1023" s="119" t="s">
        <v>2641</v>
      </c>
      <c r="B1023" s="119" t="s">
        <v>395</v>
      </c>
      <c r="C1023" s="119">
        <v>193.45</v>
      </c>
      <c r="D1023" s="119">
        <v>194</v>
      </c>
      <c r="E1023" s="119">
        <v>183.3</v>
      </c>
      <c r="F1023" s="119">
        <v>188.9</v>
      </c>
      <c r="G1023" s="119">
        <v>189.5</v>
      </c>
      <c r="H1023" s="119">
        <v>193.3</v>
      </c>
      <c r="I1023" s="119">
        <v>4101</v>
      </c>
      <c r="J1023" s="119">
        <v>781967.6</v>
      </c>
      <c r="K1023" s="121">
        <v>43202</v>
      </c>
      <c r="L1023" s="119">
        <v>250</v>
      </c>
      <c r="M1023" s="119" t="s">
        <v>2642</v>
      </c>
    </row>
    <row r="1024" spans="1:13">
      <c r="A1024" s="119" t="s">
        <v>1568</v>
      </c>
      <c r="B1024" s="119" t="s">
        <v>395</v>
      </c>
      <c r="C1024" s="119">
        <v>31.9</v>
      </c>
      <c r="D1024" s="119">
        <v>33.75</v>
      </c>
      <c r="E1024" s="119">
        <v>31.35</v>
      </c>
      <c r="F1024" s="119">
        <v>32.450000000000003</v>
      </c>
      <c r="G1024" s="119">
        <v>32.299999999999997</v>
      </c>
      <c r="H1024" s="119">
        <v>31.75</v>
      </c>
      <c r="I1024" s="119">
        <v>41984</v>
      </c>
      <c r="J1024" s="119">
        <v>1365394.4</v>
      </c>
      <c r="K1024" s="121">
        <v>43202</v>
      </c>
      <c r="L1024" s="119">
        <v>438</v>
      </c>
      <c r="M1024" s="119" t="s">
        <v>1569</v>
      </c>
    </row>
    <row r="1025" spans="1:13">
      <c r="A1025" s="119" t="s">
        <v>1570</v>
      </c>
      <c r="B1025" s="119" t="s">
        <v>395</v>
      </c>
      <c r="C1025" s="119">
        <v>87.1</v>
      </c>
      <c r="D1025" s="119">
        <v>89.75</v>
      </c>
      <c r="E1025" s="119">
        <v>87.05</v>
      </c>
      <c r="F1025" s="119">
        <v>89.5</v>
      </c>
      <c r="G1025" s="119">
        <v>89.3</v>
      </c>
      <c r="H1025" s="119">
        <v>87.8</v>
      </c>
      <c r="I1025" s="119">
        <v>19731</v>
      </c>
      <c r="J1025" s="119">
        <v>1758827.9</v>
      </c>
      <c r="K1025" s="121">
        <v>43202</v>
      </c>
      <c r="L1025" s="119">
        <v>302</v>
      </c>
      <c r="M1025" s="119" t="s">
        <v>1571</v>
      </c>
    </row>
    <row r="1026" spans="1:13">
      <c r="A1026" s="119" t="s">
        <v>1572</v>
      </c>
      <c r="B1026" s="119" t="s">
        <v>395</v>
      </c>
      <c r="C1026" s="119">
        <v>210</v>
      </c>
      <c r="D1026" s="119">
        <v>212.9</v>
      </c>
      <c r="E1026" s="119">
        <v>209.2</v>
      </c>
      <c r="F1026" s="119">
        <v>210.95</v>
      </c>
      <c r="G1026" s="119">
        <v>211</v>
      </c>
      <c r="H1026" s="119">
        <v>209.85</v>
      </c>
      <c r="I1026" s="119">
        <v>3739</v>
      </c>
      <c r="J1026" s="119">
        <v>791043.3</v>
      </c>
      <c r="K1026" s="121">
        <v>43202</v>
      </c>
      <c r="L1026" s="119">
        <v>104</v>
      </c>
      <c r="M1026" s="119" t="s">
        <v>1573</v>
      </c>
    </row>
    <row r="1027" spans="1:13">
      <c r="A1027" s="119" t="s">
        <v>128</v>
      </c>
      <c r="B1027" s="119" t="s">
        <v>395</v>
      </c>
      <c r="C1027" s="119">
        <v>102.25</v>
      </c>
      <c r="D1027" s="119">
        <v>102.9</v>
      </c>
      <c r="E1027" s="119">
        <v>100.2</v>
      </c>
      <c r="F1027" s="119">
        <v>101.25</v>
      </c>
      <c r="G1027" s="119">
        <v>101.1</v>
      </c>
      <c r="H1027" s="119">
        <v>102.2</v>
      </c>
      <c r="I1027" s="119">
        <v>20289152</v>
      </c>
      <c r="J1027" s="119">
        <v>2062334779.75</v>
      </c>
      <c r="K1027" s="121">
        <v>43202</v>
      </c>
      <c r="L1027" s="119">
        <v>54294</v>
      </c>
      <c r="M1027" s="119" t="s">
        <v>1574</v>
      </c>
    </row>
    <row r="1028" spans="1:13">
      <c r="A1028" s="119" t="s">
        <v>1575</v>
      </c>
      <c r="B1028" s="119" t="s">
        <v>395</v>
      </c>
      <c r="C1028" s="119">
        <v>38.450000000000003</v>
      </c>
      <c r="D1028" s="119">
        <v>38.75</v>
      </c>
      <c r="E1028" s="119">
        <v>37.549999999999997</v>
      </c>
      <c r="F1028" s="119">
        <v>37.85</v>
      </c>
      <c r="G1028" s="119">
        <v>37.85</v>
      </c>
      <c r="H1028" s="119">
        <v>38.450000000000003</v>
      </c>
      <c r="I1028" s="119">
        <v>187227</v>
      </c>
      <c r="J1028" s="119">
        <v>7121302.0999999996</v>
      </c>
      <c r="K1028" s="121">
        <v>43202</v>
      </c>
      <c r="L1028" s="119">
        <v>2808</v>
      </c>
      <c r="M1028" s="119" t="s">
        <v>1576</v>
      </c>
    </row>
    <row r="1029" spans="1:13">
      <c r="A1029" s="119" t="s">
        <v>2270</v>
      </c>
      <c r="B1029" s="119" t="s">
        <v>395</v>
      </c>
      <c r="C1029" s="119">
        <v>1320.2</v>
      </c>
      <c r="D1029" s="119">
        <v>1345</v>
      </c>
      <c r="E1029" s="119">
        <v>1290</v>
      </c>
      <c r="F1029" s="119">
        <v>1336.25</v>
      </c>
      <c r="G1029" s="119">
        <v>1331</v>
      </c>
      <c r="H1029" s="119">
        <v>1341.95</v>
      </c>
      <c r="I1029" s="119">
        <v>232595</v>
      </c>
      <c r="J1029" s="119">
        <v>306687106.30000001</v>
      </c>
      <c r="K1029" s="121">
        <v>43202</v>
      </c>
      <c r="L1029" s="119">
        <v>6905</v>
      </c>
      <c r="M1029" s="119" t="s">
        <v>2271</v>
      </c>
    </row>
    <row r="1030" spans="1:13">
      <c r="A1030" s="119" t="s">
        <v>3124</v>
      </c>
      <c r="B1030" s="119" t="s">
        <v>395</v>
      </c>
      <c r="C1030" s="119">
        <v>17.899999999999999</v>
      </c>
      <c r="D1030" s="119">
        <v>17.899999999999999</v>
      </c>
      <c r="E1030" s="119">
        <v>16.149999999999999</v>
      </c>
      <c r="F1030" s="119">
        <v>16.850000000000001</v>
      </c>
      <c r="G1030" s="119">
        <v>16.95</v>
      </c>
      <c r="H1030" s="119">
        <v>17.55</v>
      </c>
      <c r="I1030" s="119">
        <v>364</v>
      </c>
      <c r="J1030" s="119">
        <v>6093.15</v>
      </c>
      <c r="K1030" s="121">
        <v>43202</v>
      </c>
      <c r="L1030" s="119">
        <v>17</v>
      </c>
      <c r="M1030" s="119" t="s">
        <v>3125</v>
      </c>
    </row>
    <row r="1031" spans="1:13">
      <c r="A1031" s="119" t="s">
        <v>1577</v>
      </c>
      <c r="B1031" s="119" t="s">
        <v>395</v>
      </c>
      <c r="C1031" s="119">
        <v>182.9</v>
      </c>
      <c r="D1031" s="119">
        <v>182.9</v>
      </c>
      <c r="E1031" s="119">
        <v>176.2</v>
      </c>
      <c r="F1031" s="119">
        <v>177.35</v>
      </c>
      <c r="G1031" s="119">
        <v>177.9</v>
      </c>
      <c r="H1031" s="119">
        <v>181.5</v>
      </c>
      <c r="I1031" s="119">
        <v>400748</v>
      </c>
      <c r="J1031" s="119">
        <v>72108801.700000003</v>
      </c>
      <c r="K1031" s="121">
        <v>43202</v>
      </c>
      <c r="L1031" s="119">
        <v>3151</v>
      </c>
      <c r="M1031" s="119" t="s">
        <v>2210</v>
      </c>
    </row>
    <row r="1032" spans="1:13">
      <c r="A1032" s="119" t="s">
        <v>2552</v>
      </c>
      <c r="B1032" s="119" t="s">
        <v>395</v>
      </c>
      <c r="C1032" s="119">
        <v>919</v>
      </c>
      <c r="D1032" s="119">
        <v>929.75</v>
      </c>
      <c r="E1032" s="119">
        <v>908</v>
      </c>
      <c r="F1032" s="119">
        <v>914.5</v>
      </c>
      <c r="G1032" s="119">
        <v>915</v>
      </c>
      <c r="H1032" s="119">
        <v>920.25</v>
      </c>
      <c r="I1032" s="119">
        <v>1520</v>
      </c>
      <c r="J1032" s="119">
        <v>1387832.25</v>
      </c>
      <c r="K1032" s="121">
        <v>43202</v>
      </c>
      <c r="L1032" s="119">
        <v>54</v>
      </c>
      <c r="M1032" s="119" t="s">
        <v>2553</v>
      </c>
    </row>
    <row r="1033" spans="1:13">
      <c r="A1033" s="119" t="s">
        <v>2281</v>
      </c>
      <c r="B1033" s="119" t="s">
        <v>395</v>
      </c>
      <c r="C1033" s="119">
        <v>281.10000000000002</v>
      </c>
      <c r="D1033" s="119">
        <v>288.89999999999998</v>
      </c>
      <c r="E1033" s="119">
        <v>277.60000000000002</v>
      </c>
      <c r="F1033" s="119">
        <v>278.75</v>
      </c>
      <c r="G1033" s="119">
        <v>277.64999999999998</v>
      </c>
      <c r="H1033" s="119">
        <v>283.64999999999998</v>
      </c>
      <c r="I1033" s="119">
        <v>4773</v>
      </c>
      <c r="J1033" s="119">
        <v>1340079</v>
      </c>
      <c r="K1033" s="121">
        <v>43202</v>
      </c>
      <c r="L1033" s="119">
        <v>383</v>
      </c>
      <c r="M1033" s="119" t="s">
        <v>2282</v>
      </c>
    </row>
    <row r="1034" spans="1:13">
      <c r="A1034" s="119" t="s">
        <v>2179</v>
      </c>
      <c r="B1034" s="119" t="s">
        <v>395</v>
      </c>
      <c r="C1034" s="119">
        <v>194.5</v>
      </c>
      <c r="D1034" s="119">
        <v>196.25</v>
      </c>
      <c r="E1034" s="119">
        <v>190.5</v>
      </c>
      <c r="F1034" s="119">
        <v>194.45</v>
      </c>
      <c r="G1034" s="119">
        <v>194.9</v>
      </c>
      <c r="H1034" s="119">
        <v>194.25</v>
      </c>
      <c r="I1034" s="119">
        <v>27011</v>
      </c>
      <c r="J1034" s="119">
        <v>5234859.55</v>
      </c>
      <c r="K1034" s="121">
        <v>43202</v>
      </c>
      <c r="L1034" s="119">
        <v>410</v>
      </c>
      <c r="M1034" s="119" t="s">
        <v>2748</v>
      </c>
    </row>
    <row r="1035" spans="1:13">
      <c r="A1035" s="119" t="s">
        <v>1578</v>
      </c>
      <c r="B1035" s="119" t="s">
        <v>395</v>
      </c>
      <c r="C1035" s="119">
        <v>467</v>
      </c>
      <c r="D1035" s="119">
        <v>472.4</v>
      </c>
      <c r="E1035" s="119">
        <v>467</v>
      </c>
      <c r="F1035" s="119">
        <v>470</v>
      </c>
      <c r="G1035" s="119">
        <v>470</v>
      </c>
      <c r="H1035" s="119">
        <v>469.1</v>
      </c>
      <c r="I1035" s="119">
        <v>3771</v>
      </c>
      <c r="J1035" s="119">
        <v>1774118.15</v>
      </c>
      <c r="K1035" s="121">
        <v>43202</v>
      </c>
      <c r="L1035" s="119">
        <v>195</v>
      </c>
      <c r="M1035" s="119" t="s">
        <v>1579</v>
      </c>
    </row>
    <row r="1036" spans="1:13">
      <c r="A1036" s="119" t="s">
        <v>1580</v>
      </c>
      <c r="B1036" s="119" t="s">
        <v>395</v>
      </c>
      <c r="C1036" s="119">
        <v>254.9</v>
      </c>
      <c r="D1036" s="119">
        <v>254.9</v>
      </c>
      <c r="E1036" s="119">
        <v>251</v>
      </c>
      <c r="F1036" s="119">
        <v>252.05</v>
      </c>
      <c r="G1036" s="119">
        <v>252</v>
      </c>
      <c r="H1036" s="119">
        <v>252.45</v>
      </c>
      <c r="I1036" s="119">
        <v>2324</v>
      </c>
      <c r="J1036" s="119">
        <v>586523</v>
      </c>
      <c r="K1036" s="121">
        <v>43202</v>
      </c>
      <c r="L1036" s="119">
        <v>59</v>
      </c>
      <c r="M1036" s="119" t="s">
        <v>1581</v>
      </c>
    </row>
    <row r="1037" spans="1:13">
      <c r="A1037" s="119" t="s">
        <v>1582</v>
      </c>
      <c r="B1037" s="119" t="s">
        <v>395</v>
      </c>
      <c r="C1037" s="119">
        <v>480.35</v>
      </c>
      <c r="D1037" s="119">
        <v>495.3</v>
      </c>
      <c r="E1037" s="119">
        <v>480.35</v>
      </c>
      <c r="F1037" s="119">
        <v>485.2</v>
      </c>
      <c r="G1037" s="119">
        <v>482.45</v>
      </c>
      <c r="H1037" s="119">
        <v>482.8</v>
      </c>
      <c r="I1037" s="119">
        <v>15471</v>
      </c>
      <c r="J1037" s="119">
        <v>7566772.3499999996</v>
      </c>
      <c r="K1037" s="121">
        <v>43202</v>
      </c>
      <c r="L1037" s="119">
        <v>700</v>
      </c>
      <c r="M1037" s="119" t="s">
        <v>1583</v>
      </c>
    </row>
    <row r="1038" spans="1:13">
      <c r="A1038" s="119" t="s">
        <v>1584</v>
      </c>
      <c r="B1038" s="119" t="s">
        <v>395</v>
      </c>
      <c r="C1038" s="119">
        <v>157.80000000000001</v>
      </c>
      <c r="D1038" s="119">
        <v>163.9</v>
      </c>
      <c r="E1038" s="119">
        <v>154.6</v>
      </c>
      <c r="F1038" s="119">
        <v>156.05000000000001</v>
      </c>
      <c r="G1038" s="119">
        <v>154.65</v>
      </c>
      <c r="H1038" s="119">
        <v>157.9</v>
      </c>
      <c r="I1038" s="119">
        <v>1372</v>
      </c>
      <c r="J1038" s="119">
        <v>217745.2</v>
      </c>
      <c r="K1038" s="121">
        <v>43202</v>
      </c>
      <c r="L1038" s="119">
        <v>71</v>
      </c>
      <c r="M1038" s="119" t="s">
        <v>1585</v>
      </c>
    </row>
    <row r="1039" spans="1:13">
      <c r="A1039" s="119" t="s">
        <v>129</v>
      </c>
      <c r="B1039" s="119" t="s">
        <v>395</v>
      </c>
      <c r="C1039" s="119">
        <v>197.2</v>
      </c>
      <c r="D1039" s="119">
        <v>197.9</v>
      </c>
      <c r="E1039" s="119">
        <v>196.1</v>
      </c>
      <c r="F1039" s="119">
        <v>196.35</v>
      </c>
      <c r="G1039" s="119">
        <v>196.4</v>
      </c>
      <c r="H1039" s="119">
        <v>197</v>
      </c>
      <c r="I1039" s="119">
        <v>1990005</v>
      </c>
      <c r="J1039" s="119">
        <v>391546720.44999999</v>
      </c>
      <c r="K1039" s="121">
        <v>43202</v>
      </c>
      <c r="L1039" s="119">
        <v>26536</v>
      </c>
      <c r="M1039" s="119" t="s">
        <v>1586</v>
      </c>
    </row>
    <row r="1040" spans="1:13">
      <c r="A1040" s="119" t="s">
        <v>1587</v>
      </c>
      <c r="B1040" s="119" t="s">
        <v>395</v>
      </c>
      <c r="C1040" s="119">
        <v>872</v>
      </c>
      <c r="D1040" s="119">
        <v>890.05</v>
      </c>
      <c r="E1040" s="119">
        <v>872</v>
      </c>
      <c r="F1040" s="119">
        <v>885.15</v>
      </c>
      <c r="G1040" s="119">
        <v>886</v>
      </c>
      <c r="H1040" s="119">
        <v>880.85</v>
      </c>
      <c r="I1040" s="119">
        <v>9608</v>
      </c>
      <c r="J1040" s="119">
        <v>8488723.3499999996</v>
      </c>
      <c r="K1040" s="121">
        <v>43202</v>
      </c>
      <c r="L1040" s="119">
        <v>530</v>
      </c>
      <c r="M1040" s="119" t="s">
        <v>1588</v>
      </c>
    </row>
    <row r="1041" spans="1:13">
      <c r="A1041" s="119" t="s">
        <v>1589</v>
      </c>
      <c r="B1041" s="119" t="s">
        <v>395</v>
      </c>
      <c r="C1041" s="119">
        <v>577</v>
      </c>
      <c r="D1041" s="119">
        <v>580</v>
      </c>
      <c r="E1041" s="119">
        <v>566.1</v>
      </c>
      <c r="F1041" s="119">
        <v>572.04999999999995</v>
      </c>
      <c r="G1041" s="119">
        <v>566.1</v>
      </c>
      <c r="H1041" s="119">
        <v>577.6</v>
      </c>
      <c r="I1041" s="119">
        <v>6957</v>
      </c>
      <c r="J1041" s="119">
        <v>3985940.65</v>
      </c>
      <c r="K1041" s="121">
        <v>43202</v>
      </c>
      <c r="L1041" s="119">
        <v>259</v>
      </c>
      <c r="M1041" s="119" t="s">
        <v>1590</v>
      </c>
    </row>
    <row r="1042" spans="1:13">
      <c r="A1042" s="119" t="s">
        <v>1591</v>
      </c>
      <c r="B1042" s="119" t="s">
        <v>395</v>
      </c>
      <c r="C1042" s="119">
        <v>180</v>
      </c>
      <c r="D1042" s="119">
        <v>180.65</v>
      </c>
      <c r="E1042" s="119">
        <v>176.7</v>
      </c>
      <c r="F1042" s="119">
        <v>177.45</v>
      </c>
      <c r="G1042" s="119">
        <v>178.4</v>
      </c>
      <c r="H1042" s="119">
        <v>180.25</v>
      </c>
      <c r="I1042" s="119">
        <v>61988</v>
      </c>
      <c r="J1042" s="119">
        <v>11079731.25</v>
      </c>
      <c r="K1042" s="121">
        <v>43202</v>
      </c>
      <c r="L1042" s="119">
        <v>1809</v>
      </c>
      <c r="M1042" s="119" t="s">
        <v>1592</v>
      </c>
    </row>
    <row r="1043" spans="1:13">
      <c r="A1043" s="119" t="s">
        <v>2407</v>
      </c>
      <c r="B1043" s="119" t="s">
        <v>395</v>
      </c>
      <c r="C1043" s="119">
        <v>14.4</v>
      </c>
      <c r="D1043" s="119">
        <v>15</v>
      </c>
      <c r="E1043" s="119">
        <v>13.1</v>
      </c>
      <c r="F1043" s="119">
        <v>13.35</v>
      </c>
      <c r="G1043" s="119">
        <v>13.2</v>
      </c>
      <c r="H1043" s="119">
        <v>13.8</v>
      </c>
      <c r="I1043" s="119">
        <v>39330</v>
      </c>
      <c r="J1043" s="119">
        <v>535242.25</v>
      </c>
      <c r="K1043" s="121">
        <v>43202</v>
      </c>
      <c r="L1043" s="119">
        <v>137</v>
      </c>
      <c r="M1043" s="119" t="s">
        <v>2408</v>
      </c>
    </row>
    <row r="1044" spans="1:13">
      <c r="A1044" s="119" t="s">
        <v>1593</v>
      </c>
      <c r="B1044" s="119" t="s">
        <v>395</v>
      </c>
      <c r="C1044" s="119">
        <v>96.5</v>
      </c>
      <c r="D1044" s="119">
        <v>98.4</v>
      </c>
      <c r="E1044" s="119">
        <v>94.3</v>
      </c>
      <c r="F1044" s="119">
        <v>96.45</v>
      </c>
      <c r="G1044" s="119">
        <v>96.8</v>
      </c>
      <c r="H1044" s="119">
        <v>95.5</v>
      </c>
      <c r="I1044" s="119">
        <v>1985403</v>
      </c>
      <c r="J1044" s="119">
        <v>192298919.75</v>
      </c>
      <c r="K1044" s="121">
        <v>43202</v>
      </c>
      <c r="L1044" s="119">
        <v>14570</v>
      </c>
      <c r="M1044" s="119" t="s">
        <v>1594</v>
      </c>
    </row>
    <row r="1045" spans="1:13">
      <c r="A1045" s="119" t="s">
        <v>2569</v>
      </c>
      <c r="B1045" s="119" t="s">
        <v>395</v>
      </c>
      <c r="C1045" s="119">
        <v>197.3</v>
      </c>
      <c r="D1045" s="119">
        <v>201</v>
      </c>
      <c r="E1045" s="119">
        <v>194.05</v>
      </c>
      <c r="F1045" s="119">
        <v>195.05</v>
      </c>
      <c r="G1045" s="119">
        <v>195</v>
      </c>
      <c r="H1045" s="119">
        <v>199.35</v>
      </c>
      <c r="I1045" s="119">
        <v>1417403</v>
      </c>
      <c r="J1045" s="119">
        <v>279835397.39999998</v>
      </c>
      <c r="K1045" s="121">
        <v>43202</v>
      </c>
      <c r="L1045" s="119">
        <v>11791</v>
      </c>
      <c r="M1045" s="119" t="s">
        <v>2570</v>
      </c>
    </row>
    <row r="1046" spans="1:13">
      <c r="A1046" s="119" t="s">
        <v>1595</v>
      </c>
      <c r="B1046" s="119" t="s">
        <v>395</v>
      </c>
      <c r="C1046" s="119">
        <v>6.6</v>
      </c>
      <c r="D1046" s="119">
        <v>6.8</v>
      </c>
      <c r="E1046" s="119">
        <v>6.4</v>
      </c>
      <c r="F1046" s="119">
        <v>6.5</v>
      </c>
      <c r="G1046" s="119">
        <v>6.4</v>
      </c>
      <c r="H1046" s="119">
        <v>6.6</v>
      </c>
      <c r="I1046" s="119">
        <v>149833</v>
      </c>
      <c r="J1046" s="119">
        <v>987414</v>
      </c>
      <c r="K1046" s="121">
        <v>43202</v>
      </c>
      <c r="L1046" s="119">
        <v>194</v>
      </c>
      <c r="M1046" s="119" t="s">
        <v>1596</v>
      </c>
    </row>
    <row r="1047" spans="1:13">
      <c r="A1047" s="119" t="s">
        <v>3126</v>
      </c>
      <c r="B1047" s="119" t="s">
        <v>395</v>
      </c>
      <c r="C1047" s="119">
        <v>6.1</v>
      </c>
      <c r="D1047" s="119">
        <v>6.1</v>
      </c>
      <c r="E1047" s="119">
        <v>5.85</v>
      </c>
      <c r="F1047" s="119">
        <v>6.05</v>
      </c>
      <c r="G1047" s="119">
        <v>6</v>
      </c>
      <c r="H1047" s="119">
        <v>5.95</v>
      </c>
      <c r="I1047" s="119">
        <v>81059</v>
      </c>
      <c r="J1047" s="119">
        <v>489718.95</v>
      </c>
      <c r="K1047" s="121">
        <v>43202</v>
      </c>
      <c r="L1047" s="119">
        <v>124</v>
      </c>
      <c r="M1047" s="119" t="s">
        <v>3127</v>
      </c>
    </row>
    <row r="1048" spans="1:13">
      <c r="A1048" s="119" t="s">
        <v>3221</v>
      </c>
      <c r="B1048" s="119" t="s">
        <v>395</v>
      </c>
      <c r="C1048" s="119">
        <v>221.75</v>
      </c>
      <c r="D1048" s="119">
        <v>221.75</v>
      </c>
      <c r="E1048" s="119">
        <v>221.75</v>
      </c>
      <c r="F1048" s="119">
        <v>221.75</v>
      </c>
      <c r="G1048" s="119">
        <v>221.75</v>
      </c>
      <c r="H1048" s="119">
        <v>201.6</v>
      </c>
      <c r="I1048" s="119">
        <v>3619</v>
      </c>
      <c r="J1048" s="119">
        <v>802513.25</v>
      </c>
      <c r="K1048" s="121">
        <v>43202</v>
      </c>
      <c r="L1048" s="119">
        <v>99</v>
      </c>
      <c r="M1048" s="119" t="s">
        <v>3222</v>
      </c>
    </row>
    <row r="1049" spans="1:13">
      <c r="A1049" s="119" t="s">
        <v>1597</v>
      </c>
      <c r="B1049" s="119" t="s">
        <v>395</v>
      </c>
      <c r="C1049" s="119">
        <v>108.75</v>
      </c>
      <c r="D1049" s="119">
        <v>108.75</v>
      </c>
      <c r="E1049" s="119">
        <v>105.65</v>
      </c>
      <c r="F1049" s="119">
        <v>105.9</v>
      </c>
      <c r="G1049" s="119">
        <v>105.65</v>
      </c>
      <c r="H1049" s="119">
        <v>107.15</v>
      </c>
      <c r="I1049" s="119">
        <v>15276</v>
      </c>
      <c r="J1049" s="119">
        <v>1625467.65</v>
      </c>
      <c r="K1049" s="121">
        <v>43202</v>
      </c>
      <c r="L1049" s="119">
        <v>205</v>
      </c>
      <c r="M1049" s="119" t="s">
        <v>1598</v>
      </c>
    </row>
    <row r="1050" spans="1:13">
      <c r="A1050" s="119" t="s">
        <v>2490</v>
      </c>
      <c r="B1050" s="119" t="s">
        <v>395</v>
      </c>
      <c r="C1050" s="119">
        <v>62.1</v>
      </c>
      <c r="D1050" s="119">
        <v>63.25</v>
      </c>
      <c r="E1050" s="119">
        <v>61.55</v>
      </c>
      <c r="F1050" s="119">
        <v>61.8</v>
      </c>
      <c r="G1050" s="119">
        <v>61.65</v>
      </c>
      <c r="H1050" s="119">
        <v>63.5</v>
      </c>
      <c r="I1050" s="119">
        <v>1804</v>
      </c>
      <c r="J1050" s="119">
        <v>111767.1</v>
      </c>
      <c r="K1050" s="121">
        <v>43202</v>
      </c>
      <c r="L1050" s="119">
        <v>17</v>
      </c>
      <c r="M1050" s="119" t="s">
        <v>2491</v>
      </c>
    </row>
    <row r="1051" spans="1:13">
      <c r="A1051" s="119" t="s">
        <v>1599</v>
      </c>
      <c r="B1051" s="119" t="s">
        <v>395</v>
      </c>
      <c r="C1051" s="119">
        <v>299</v>
      </c>
      <c r="D1051" s="119">
        <v>319.5</v>
      </c>
      <c r="E1051" s="119">
        <v>295</v>
      </c>
      <c r="F1051" s="119">
        <v>312.25</v>
      </c>
      <c r="G1051" s="119">
        <v>310.5</v>
      </c>
      <c r="H1051" s="119">
        <v>297.55</v>
      </c>
      <c r="I1051" s="119">
        <v>92883</v>
      </c>
      <c r="J1051" s="119">
        <v>29114738.25</v>
      </c>
      <c r="K1051" s="121">
        <v>43202</v>
      </c>
      <c r="L1051" s="119">
        <v>2570</v>
      </c>
      <c r="M1051" s="119" t="s">
        <v>1600</v>
      </c>
    </row>
    <row r="1052" spans="1:13">
      <c r="A1052" s="119" t="s">
        <v>2155</v>
      </c>
      <c r="B1052" s="119" t="s">
        <v>395</v>
      </c>
      <c r="C1052" s="119">
        <v>360</v>
      </c>
      <c r="D1052" s="119">
        <v>360</v>
      </c>
      <c r="E1052" s="119">
        <v>353.35</v>
      </c>
      <c r="F1052" s="119">
        <v>354.3</v>
      </c>
      <c r="G1052" s="119">
        <v>353.45</v>
      </c>
      <c r="H1052" s="119">
        <v>358.4</v>
      </c>
      <c r="I1052" s="119">
        <v>1475</v>
      </c>
      <c r="J1052" s="119">
        <v>526407.4</v>
      </c>
      <c r="K1052" s="121">
        <v>43202</v>
      </c>
      <c r="L1052" s="119">
        <v>61</v>
      </c>
      <c r="M1052" s="119" t="s">
        <v>2156</v>
      </c>
    </row>
    <row r="1053" spans="1:13">
      <c r="A1053" s="119" t="s">
        <v>1601</v>
      </c>
      <c r="B1053" s="119" t="s">
        <v>395</v>
      </c>
      <c r="C1053" s="119">
        <v>24.4</v>
      </c>
      <c r="D1053" s="119">
        <v>24.4</v>
      </c>
      <c r="E1053" s="119">
        <v>23.1</v>
      </c>
      <c r="F1053" s="119">
        <v>23.4</v>
      </c>
      <c r="G1053" s="119">
        <v>23.3</v>
      </c>
      <c r="H1053" s="119">
        <v>23.55</v>
      </c>
      <c r="I1053" s="119">
        <v>3054</v>
      </c>
      <c r="J1053" s="119">
        <v>71355.7</v>
      </c>
      <c r="K1053" s="121">
        <v>43202</v>
      </c>
      <c r="L1053" s="119">
        <v>46</v>
      </c>
      <c r="M1053" s="119" t="s">
        <v>1602</v>
      </c>
    </row>
    <row r="1054" spans="1:13">
      <c r="A1054" s="119" t="s">
        <v>2575</v>
      </c>
      <c r="B1054" s="119" t="s">
        <v>395</v>
      </c>
      <c r="C1054" s="119">
        <v>43.4</v>
      </c>
      <c r="D1054" s="119">
        <v>43.4</v>
      </c>
      <c r="E1054" s="119">
        <v>43.2</v>
      </c>
      <c r="F1054" s="119">
        <v>43.2</v>
      </c>
      <c r="G1054" s="119">
        <v>43.2</v>
      </c>
      <c r="H1054" s="119">
        <v>44.15</v>
      </c>
      <c r="I1054" s="119">
        <v>12</v>
      </c>
      <c r="J1054" s="119">
        <v>518.85</v>
      </c>
      <c r="K1054" s="121">
        <v>43202</v>
      </c>
      <c r="L1054" s="119">
        <v>5</v>
      </c>
      <c r="M1054" s="119" t="s">
        <v>2576</v>
      </c>
    </row>
    <row r="1055" spans="1:13">
      <c r="A1055" s="119" t="s">
        <v>1603</v>
      </c>
      <c r="B1055" s="119" t="s">
        <v>395</v>
      </c>
      <c r="C1055" s="119">
        <v>52</v>
      </c>
      <c r="D1055" s="119">
        <v>54</v>
      </c>
      <c r="E1055" s="119">
        <v>52</v>
      </c>
      <c r="F1055" s="119">
        <v>52.6</v>
      </c>
      <c r="G1055" s="119">
        <v>52.9</v>
      </c>
      <c r="H1055" s="119">
        <v>52.75</v>
      </c>
      <c r="I1055" s="119">
        <v>8556</v>
      </c>
      <c r="J1055" s="119">
        <v>454016.95</v>
      </c>
      <c r="K1055" s="121">
        <v>43202</v>
      </c>
      <c r="L1055" s="119">
        <v>110</v>
      </c>
      <c r="M1055" s="119" t="s">
        <v>1604</v>
      </c>
    </row>
    <row r="1056" spans="1:13">
      <c r="A1056" s="119" t="s">
        <v>1605</v>
      </c>
      <c r="B1056" s="119" t="s">
        <v>395</v>
      </c>
      <c r="C1056" s="119">
        <v>304</v>
      </c>
      <c r="D1056" s="119">
        <v>304.3</v>
      </c>
      <c r="E1056" s="119">
        <v>299</v>
      </c>
      <c r="F1056" s="119">
        <v>300.60000000000002</v>
      </c>
      <c r="G1056" s="119">
        <v>299.95</v>
      </c>
      <c r="H1056" s="119">
        <v>305.5</v>
      </c>
      <c r="I1056" s="119">
        <v>40431</v>
      </c>
      <c r="J1056" s="119">
        <v>12209115</v>
      </c>
      <c r="K1056" s="121">
        <v>43202</v>
      </c>
      <c r="L1056" s="119">
        <v>1419</v>
      </c>
      <c r="M1056" s="119" t="s">
        <v>1606</v>
      </c>
    </row>
    <row r="1057" spans="1:13">
      <c r="A1057" s="119" t="s">
        <v>2387</v>
      </c>
      <c r="B1057" s="119" t="s">
        <v>395</v>
      </c>
      <c r="C1057" s="119">
        <v>93.05</v>
      </c>
      <c r="D1057" s="119">
        <v>94.5</v>
      </c>
      <c r="E1057" s="119">
        <v>91.45</v>
      </c>
      <c r="F1057" s="119">
        <v>92.8</v>
      </c>
      <c r="G1057" s="119">
        <v>93.4</v>
      </c>
      <c r="H1057" s="119">
        <v>92.85</v>
      </c>
      <c r="I1057" s="119">
        <v>92302</v>
      </c>
      <c r="J1057" s="119">
        <v>8598506.8000000007</v>
      </c>
      <c r="K1057" s="121">
        <v>43202</v>
      </c>
      <c r="L1057" s="119">
        <v>870</v>
      </c>
      <c r="M1057" s="119" t="s">
        <v>2388</v>
      </c>
    </row>
    <row r="1058" spans="1:13">
      <c r="A1058" s="119" t="s">
        <v>2328</v>
      </c>
      <c r="B1058" s="119" t="s">
        <v>395</v>
      </c>
      <c r="C1058" s="119">
        <v>46</v>
      </c>
      <c r="D1058" s="119">
        <v>49.85</v>
      </c>
      <c r="E1058" s="119">
        <v>45.25</v>
      </c>
      <c r="F1058" s="119">
        <v>48.25</v>
      </c>
      <c r="G1058" s="119">
        <v>48.5</v>
      </c>
      <c r="H1058" s="119">
        <v>46.6</v>
      </c>
      <c r="I1058" s="119">
        <v>88028</v>
      </c>
      <c r="J1058" s="119">
        <v>4146255.8</v>
      </c>
      <c r="K1058" s="121">
        <v>43202</v>
      </c>
      <c r="L1058" s="119">
        <v>346</v>
      </c>
      <c r="M1058" s="119" t="s">
        <v>2329</v>
      </c>
    </row>
    <row r="1059" spans="1:13">
      <c r="A1059" s="119" t="s">
        <v>1607</v>
      </c>
      <c r="B1059" s="119" t="s">
        <v>395</v>
      </c>
      <c r="C1059" s="119">
        <v>116.5</v>
      </c>
      <c r="D1059" s="119">
        <v>117.45</v>
      </c>
      <c r="E1059" s="119">
        <v>114.2</v>
      </c>
      <c r="F1059" s="119">
        <v>114.85</v>
      </c>
      <c r="G1059" s="119">
        <v>114.95</v>
      </c>
      <c r="H1059" s="119">
        <v>116.85</v>
      </c>
      <c r="I1059" s="119">
        <v>209351</v>
      </c>
      <c r="J1059" s="119">
        <v>24197175.449999999</v>
      </c>
      <c r="K1059" s="121">
        <v>43202</v>
      </c>
      <c r="L1059" s="119">
        <v>1955</v>
      </c>
      <c r="M1059" s="119" t="s">
        <v>1608</v>
      </c>
    </row>
    <row r="1060" spans="1:13">
      <c r="A1060" s="119" t="s">
        <v>3128</v>
      </c>
      <c r="B1060" s="119" t="s">
        <v>395</v>
      </c>
      <c r="C1060" s="119">
        <v>5.25</v>
      </c>
      <c r="D1060" s="119">
        <v>5.25</v>
      </c>
      <c r="E1060" s="119">
        <v>4.8499999999999996</v>
      </c>
      <c r="F1060" s="119">
        <v>5.0999999999999996</v>
      </c>
      <c r="G1060" s="119">
        <v>5.15</v>
      </c>
      <c r="H1060" s="119">
        <v>5.0999999999999996</v>
      </c>
      <c r="I1060" s="119">
        <v>69025</v>
      </c>
      <c r="J1060" s="119">
        <v>352867</v>
      </c>
      <c r="K1060" s="121">
        <v>43202</v>
      </c>
      <c r="L1060" s="119">
        <v>131</v>
      </c>
      <c r="M1060" s="119" t="s">
        <v>3129</v>
      </c>
    </row>
    <row r="1061" spans="1:13">
      <c r="A1061" s="119" t="s">
        <v>1609</v>
      </c>
      <c r="B1061" s="119" t="s">
        <v>395</v>
      </c>
      <c r="C1061" s="119">
        <v>51.65</v>
      </c>
      <c r="D1061" s="119">
        <v>52</v>
      </c>
      <c r="E1061" s="119">
        <v>50.8</v>
      </c>
      <c r="F1061" s="119">
        <v>50.95</v>
      </c>
      <c r="G1061" s="119">
        <v>51</v>
      </c>
      <c r="H1061" s="119">
        <v>51.15</v>
      </c>
      <c r="I1061" s="119">
        <v>94425</v>
      </c>
      <c r="J1061" s="119">
        <v>4850726.5999999996</v>
      </c>
      <c r="K1061" s="121">
        <v>43202</v>
      </c>
      <c r="L1061" s="119">
        <v>1124</v>
      </c>
      <c r="M1061" s="119" t="s">
        <v>1610</v>
      </c>
    </row>
    <row r="1062" spans="1:13">
      <c r="A1062" s="119" t="s">
        <v>1611</v>
      </c>
      <c r="B1062" s="119" t="s">
        <v>395</v>
      </c>
      <c r="C1062" s="119">
        <v>38.1</v>
      </c>
      <c r="D1062" s="119">
        <v>38.6</v>
      </c>
      <c r="E1062" s="119">
        <v>37.799999999999997</v>
      </c>
      <c r="F1062" s="119">
        <v>38</v>
      </c>
      <c r="G1062" s="119">
        <v>38</v>
      </c>
      <c r="H1062" s="119">
        <v>38.35</v>
      </c>
      <c r="I1062" s="119">
        <v>35883</v>
      </c>
      <c r="J1062" s="119">
        <v>1370970.1</v>
      </c>
      <c r="K1062" s="121">
        <v>43202</v>
      </c>
      <c r="L1062" s="119">
        <v>299</v>
      </c>
      <c r="M1062" s="119" t="s">
        <v>1612</v>
      </c>
    </row>
    <row r="1063" spans="1:13">
      <c r="A1063" s="119" t="s">
        <v>2513</v>
      </c>
      <c r="B1063" s="119" t="s">
        <v>395</v>
      </c>
      <c r="C1063" s="119">
        <v>529.95000000000005</v>
      </c>
      <c r="D1063" s="119">
        <v>530.95000000000005</v>
      </c>
      <c r="E1063" s="119">
        <v>520.20000000000005</v>
      </c>
      <c r="F1063" s="119">
        <v>523.95000000000005</v>
      </c>
      <c r="G1063" s="119">
        <v>522</v>
      </c>
      <c r="H1063" s="119">
        <v>530.65</v>
      </c>
      <c r="I1063" s="119">
        <v>10479</v>
      </c>
      <c r="J1063" s="119">
        <v>5506148.9000000004</v>
      </c>
      <c r="K1063" s="121">
        <v>43202</v>
      </c>
      <c r="L1063" s="119">
        <v>565</v>
      </c>
      <c r="M1063" s="119" t="s">
        <v>2514</v>
      </c>
    </row>
    <row r="1064" spans="1:13">
      <c r="A1064" s="119" t="s">
        <v>1613</v>
      </c>
      <c r="B1064" s="119" t="s">
        <v>395</v>
      </c>
      <c r="C1064" s="119">
        <v>338</v>
      </c>
      <c r="D1064" s="119">
        <v>338</v>
      </c>
      <c r="E1064" s="119">
        <v>328.01</v>
      </c>
      <c r="F1064" s="119">
        <v>329.05</v>
      </c>
      <c r="G1064" s="119">
        <v>329.5</v>
      </c>
      <c r="H1064" s="119">
        <v>334.2</v>
      </c>
      <c r="I1064" s="119">
        <v>942</v>
      </c>
      <c r="J1064" s="119">
        <v>311290.71000000002</v>
      </c>
      <c r="K1064" s="121">
        <v>43202</v>
      </c>
      <c r="L1064" s="119">
        <v>53</v>
      </c>
      <c r="M1064" s="119" t="s">
        <v>1614</v>
      </c>
    </row>
    <row r="1065" spans="1:13">
      <c r="A1065" s="119" t="s">
        <v>130</v>
      </c>
      <c r="B1065" s="119" t="s">
        <v>395</v>
      </c>
      <c r="C1065" s="119">
        <v>94.6</v>
      </c>
      <c r="D1065" s="119">
        <v>94.8</v>
      </c>
      <c r="E1065" s="119">
        <v>93</v>
      </c>
      <c r="F1065" s="119">
        <v>94.15</v>
      </c>
      <c r="G1065" s="119">
        <v>94.05</v>
      </c>
      <c r="H1065" s="119">
        <v>94.55</v>
      </c>
      <c r="I1065" s="119">
        <v>1150430</v>
      </c>
      <c r="J1065" s="119">
        <v>108012827.45</v>
      </c>
      <c r="K1065" s="121">
        <v>43202</v>
      </c>
      <c r="L1065" s="119">
        <v>10771</v>
      </c>
      <c r="M1065" s="119" t="s">
        <v>1615</v>
      </c>
    </row>
    <row r="1066" spans="1:13">
      <c r="A1066" s="119" t="s">
        <v>3130</v>
      </c>
      <c r="B1066" s="119" t="s">
        <v>395</v>
      </c>
      <c r="C1066" s="119">
        <v>50.85</v>
      </c>
      <c r="D1066" s="119">
        <v>51.8</v>
      </c>
      <c r="E1066" s="119">
        <v>50.2</v>
      </c>
      <c r="F1066" s="119">
        <v>51.45</v>
      </c>
      <c r="G1066" s="119">
        <v>51.8</v>
      </c>
      <c r="H1066" s="119">
        <v>50.15</v>
      </c>
      <c r="I1066" s="119">
        <v>9120</v>
      </c>
      <c r="J1066" s="119">
        <v>465856.45</v>
      </c>
      <c r="K1066" s="121">
        <v>43202</v>
      </c>
      <c r="L1066" s="119">
        <v>92</v>
      </c>
      <c r="M1066" s="119" t="s">
        <v>3131</v>
      </c>
    </row>
    <row r="1067" spans="1:13">
      <c r="A1067" s="119" t="s">
        <v>1616</v>
      </c>
      <c r="B1067" s="119" t="s">
        <v>395</v>
      </c>
      <c r="C1067" s="119">
        <v>415.5</v>
      </c>
      <c r="D1067" s="119">
        <v>423.4</v>
      </c>
      <c r="E1067" s="119">
        <v>409.95</v>
      </c>
      <c r="F1067" s="119">
        <v>411.95</v>
      </c>
      <c r="G1067" s="119">
        <v>411</v>
      </c>
      <c r="H1067" s="119">
        <v>416.45</v>
      </c>
      <c r="I1067" s="119">
        <v>2915</v>
      </c>
      <c r="J1067" s="119">
        <v>1215480.3999999999</v>
      </c>
      <c r="K1067" s="121">
        <v>43202</v>
      </c>
      <c r="L1067" s="119">
        <v>132</v>
      </c>
      <c r="M1067" s="119" t="s">
        <v>1617</v>
      </c>
    </row>
    <row r="1068" spans="1:13">
      <c r="A1068" s="119" t="s">
        <v>1618</v>
      </c>
      <c r="B1068" s="119" t="s">
        <v>395</v>
      </c>
      <c r="C1068" s="119">
        <v>18.8</v>
      </c>
      <c r="D1068" s="119">
        <v>19.2</v>
      </c>
      <c r="E1068" s="119">
        <v>18.649999999999999</v>
      </c>
      <c r="F1068" s="119">
        <v>18.899999999999999</v>
      </c>
      <c r="G1068" s="119">
        <v>18.899999999999999</v>
      </c>
      <c r="H1068" s="119">
        <v>18.100000000000001</v>
      </c>
      <c r="I1068" s="119">
        <v>3879969</v>
      </c>
      <c r="J1068" s="119">
        <v>73317243.950000003</v>
      </c>
      <c r="K1068" s="121">
        <v>43202</v>
      </c>
      <c r="L1068" s="119">
        <v>8564</v>
      </c>
      <c r="M1068" s="119" t="s">
        <v>1619</v>
      </c>
    </row>
    <row r="1069" spans="1:13">
      <c r="A1069" s="119" t="s">
        <v>1620</v>
      </c>
      <c r="B1069" s="119" t="s">
        <v>395</v>
      </c>
      <c r="C1069" s="119">
        <v>151.25</v>
      </c>
      <c r="D1069" s="119">
        <v>152.85</v>
      </c>
      <c r="E1069" s="119">
        <v>149.05000000000001</v>
      </c>
      <c r="F1069" s="119">
        <v>149.80000000000001</v>
      </c>
      <c r="G1069" s="119">
        <v>149.15</v>
      </c>
      <c r="H1069" s="119">
        <v>152.35</v>
      </c>
      <c r="I1069" s="119">
        <v>135036</v>
      </c>
      <c r="J1069" s="119">
        <v>20389313.25</v>
      </c>
      <c r="K1069" s="121">
        <v>43202</v>
      </c>
      <c r="L1069" s="119">
        <v>1999</v>
      </c>
      <c r="M1069" s="119" t="s">
        <v>1621</v>
      </c>
    </row>
    <row r="1070" spans="1:13">
      <c r="A1070" s="119" t="s">
        <v>2492</v>
      </c>
      <c r="B1070" s="119" t="s">
        <v>395</v>
      </c>
      <c r="C1070" s="119">
        <v>6.45</v>
      </c>
      <c r="D1070" s="119">
        <v>6.5</v>
      </c>
      <c r="E1070" s="119">
        <v>6.2</v>
      </c>
      <c r="F1070" s="119">
        <v>6.25</v>
      </c>
      <c r="G1070" s="119">
        <v>6.35</v>
      </c>
      <c r="H1070" s="119">
        <v>6.4</v>
      </c>
      <c r="I1070" s="119">
        <v>56983</v>
      </c>
      <c r="J1070" s="119">
        <v>357755.8</v>
      </c>
      <c r="K1070" s="121">
        <v>43202</v>
      </c>
      <c r="L1070" s="119">
        <v>143</v>
      </c>
      <c r="M1070" s="119" t="s">
        <v>2493</v>
      </c>
    </row>
    <row r="1071" spans="1:13">
      <c r="A1071" s="119" t="s">
        <v>1622</v>
      </c>
      <c r="B1071" s="119" t="s">
        <v>395</v>
      </c>
      <c r="C1071" s="119">
        <v>1304</v>
      </c>
      <c r="D1071" s="119">
        <v>1344.4</v>
      </c>
      <c r="E1071" s="119">
        <v>1282.4000000000001</v>
      </c>
      <c r="F1071" s="119">
        <v>1327.65</v>
      </c>
      <c r="G1071" s="119">
        <v>1332</v>
      </c>
      <c r="H1071" s="119">
        <v>1302.95</v>
      </c>
      <c r="I1071" s="119">
        <v>433557</v>
      </c>
      <c r="J1071" s="119">
        <v>575180528.10000002</v>
      </c>
      <c r="K1071" s="121">
        <v>43202</v>
      </c>
      <c r="L1071" s="119">
        <v>16529</v>
      </c>
      <c r="M1071" s="119" t="s">
        <v>1623</v>
      </c>
    </row>
    <row r="1072" spans="1:13">
      <c r="A1072" s="119" t="s">
        <v>2739</v>
      </c>
      <c r="B1072" s="119" t="s">
        <v>395</v>
      </c>
      <c r="C1072" s="119">
        <v>1376.6</v>
      </c>
      <c r="D1072" s="119">
        <v>1389.95</v>
      </c>
      <c r="E1072" s="119">
        <v>1375</v>
      </c>
      <c r="F1072" s="119">
        <v>1387</v>
      </c>
      <c r="G1072" s="119">
        <v>1387.1</v>
      </c>
      <c r="H1072" s="119">
        <v>1376.9</v>
      </c>
      <c r="I1072" s="119">
        <v>213</v>
      </c>
      <c r="J1072" s="119">
        <v>294961.65000000002</v>
      </c>
      <c r="K1072" s="121">
        <v>43202</v>
      </c>
      <c r="L1072" s="119">
        <v>66</v>
      </c>
      <c r="M1072" s="119" t="s">
        <v>2740</v>
      </c>
    </row>
    <row r="1073" spans="1:13">
      <c r="A1073" s="119" t="s">
        <v>3537</v>
      </c>
      <c r="B1073" s="119" t="s">
        <v>395</v>
      </c>
      <c r="C1073" s="119">
        <v>1051.2</v>
      </c>
      <c r="D1073" s="119">
        <v>1051.2</v>
      </c>
      <c r="E1073" s="119">
        <v>1051.2</v>
      </c>
      <c r="F1073" s="119">
        <v>1051.2</v>
      </c>
      <c r="G1073" s="119">
        <v>1051.2</v>
      </c>
      <c r="H1073" s="119">
        <v>1044.4000000000001</v>
      </c>
      <c r="I1073" s="119">
        <v>1</v>
      </c>
      <c r="J1073" s="119">
        <v>1051.2</v>
      </c>
      <c r="K1073" s="121">
        <v>43202</v>
      </c>
      <c r="L1073" s="119">
        <v>1</v>
      </c>
      <c r="M1073" s="119" t="s">
        <v>3538</v>
      </c>
    </row>
    <row r="1074" spans="1:13">
      <c r="A1074" s="119" t="s">
        <v>2182</v>
      </c>
      <c r="B1074" s="119" t="s">
        <v>395</v>
      </c>
      <c r="C1074" s="119">
        <v>1052.8</v>
      </c>
      <c r="D1074" s="119">
        <v>1059</v>
      </c>
      <c r="E1074" s="119">
        <v>1025.8</v>
      </c>
      <c r="F1074" s="119">
        <v>1035.3499999999999</v>
      </c>
      <c r="G1074" s="119">
        <v>1035</v>
      </c>
      <c r="H1074" s="119">
        <v>1045.45</v>
      </c>
      <c r="I1074" s="119">
        <v>30761</v>
      </c>
      <c r="J1074" s="119">
        <v>32006020.350000001</v>
      </c>
      <c r="K1074" s="121">
        <v>43202</v>
      </c>
      <c r="L1074" s="119">
        <v>2982</v>
      </c>
      <c r="M1074" s="119" t="s">
        <v>2183</v>
      </c>
    </row>
    <row r="1075" spans="1:13">
      <c r="A1075" s="119" t="s">
        <v>1624</v>
      </c>
      <c r="B1075" s="119" t="s">
        <v>395</v>
      </c>
      <c r="C1075" s="119">
        <v>304.10000000000002</v>
      </c>
      <c r="D1075" s="119">
        <v>311.35000000000002</v>
      </c>
      <c r="E1075" s="119">
        <v>298.3</v>
      </c>
      <c r="F1075" s="119">
        <v>301.55</v>
      </c>
      <c r="G1075" s="119">
        <v>301.05</v>
      </c>
      <c r="H1075" s="119">
        <v>303.60000000000002</v>
      </c>
      <c r="I1075" s="119">
        <v>259165</v>
      </c>
      <c r="J1075" s="119">
        <v>79074520.650000006</v>
      </c>
      <c r="K1075" s="121">
        <v>43202</v>
      </c>
      <c r="L1075" s="119">
        <v>4602</v>
      </c>
      <c r="M1075" s="119" t="s">
        <v>1625</v>
      </c>
    </row>
    <row r="1076" spans="1:13">
      <c r="A1076" s="119" t="s">
        <v>3345</v>
      </c>
      <c r="B1076" s="119" t="s">
        <v>395</v>
      </c>
      <c r="C1076" s="119">
        <v>1.8</v>
      </c>
      <c r="D1076" s="119">
        <v>1.8</v>
      </c>
      <c r="E1076" s="119">
        <v>1.8</v>
      </c>
      <c r="F1076" s="119">
        <v>1.8</v>
      </c>
      <c r="G1076" s="119">
        <v>1.8</v>
      </c>
      <c r="H1076" s="119">
        <v>1.75</v>
      </c>
      <c r="I1076" s="119">
        <v>1144</v>
      </c>
      <c r="J1076" s="119">
        <v>2059.1999999999998</v>
      </c>
      <c r="K1076" s="121">
        <v>43202</v>
      </c>
      <c r="L1076" s="119">
        <v>3</v>
      </c>
      <c r="M1076" s="119" t="s">
        <v>3346</v>
      </c>
    </row>
    <row r="1077" spans="1:13">
      <c r="A1077" s="119" t="s">
        <v>1626</v>
      </c>
      <c r="B1077" s="119" t="s">
        <v>395</v>
      </c>
      <c r="C1077" s="119">
        <v>373</v>
      </c>
      <c r="D1077" s="119">
        <v>384.35</v>
      </c>
      <c r="E1077" s="119">
        <v>372.55</v>
      </c>
      <c r="F1077" s="119">
        <v>378.05</v>
      </c>
      <c r="G1077" s="119">
        <v>380.2</v>
      </c>
      <c r="H1077" s="119">
        <v>371.7</v>
      </c>
      <c r="I1077" s="119">
        <v>1680275</v>
      </c>
      <c r="J1077" s="119">
        <v>636545053.89999998</v>
      </c>
      <c r="K1077" s="121">
        <v>43202</v>
      </c>
      <c r="L1077" s="119">
        <v>27328</v>
      </c>
      <c r="M1077" s="119" t="s">
        <v>1627</v>
      </c>
    </row>
    <row r="1078" spans="1:13">
      <c r="A1078" s="119" t="s">
        <v>2413</v>
      </c>
      <c r="B1078" s="119" t="s">
        <v>395</v>
      </c>
      <c r="C1078" s="119">
        <v>386</v>
      </c>
      <c r="D1078" s="119">
        <v>391.4</v>
      </c>
      <c r="E1078" s="119">
        <v>383</v>
      </c>
      <c r="F1078" s="119">
        <v>386.85</v>
      </c>
      <c r="G1078" s="119">
        <v>387.8</v>
      </c>
      <c r="H1078" s="119">
        <v>389.7</v>
      </c>
      <c r="I1078" s="119">
        <v>6947</v>
      </c>
      <c r="J1078" s="119">
        <v>2680849.9500000002</v>
      </c>
      <c r="K1078" s="121">
        <v>43202</v>
      </c>
      <c r="L1078" s="119">
        <v>394</v>
      </c>
      <c r="M1078" s="119" t="s">
        <v>2415</v>
      </c>
    </row>
    <row r="1079" spans="1:13">
      <c r="A1079" s="119" t="s">
        <v>1628</v>
      </c>
      <c r="B1079" s="119" t="s">
        <v>395</v>
      </c>
      <c r="C1079" s="119">
        <v>369.5</v>
      </c>
      <c r="D1079" s="119">
        <v>369.75</v>
      </c>
      <c r="E1079" s="119">
        <v>352.5</v>
      </c>
      <c r="F1079" s="119">
        <v>355.4</v>
      </c>
      <c r="G1079" s="119">
        <v>355.2</v>
      </c>
      <c r="H1079" s="119">
        <v>370.35</v>
      </c>
      <c r="I1079" s="119">
        <v>3385844</v>
      </c>
      <c r="J1079" s="119">
        <v>1213133339.05</v>
      </c>
      <c r="K1079" s="121">
        <v>43202</v>
      </c>
      <c r="L1079" s="119">
        <v>54274</v>
      </c>
      <c r="M1079" s="119" t="s">
        <v>1629</v>
      </c>
    </row>
    <row r="1080" spans="1:13">
      <c r="A1080" s="119" t="s">
        <v>1631</v>
      </c>
      <c r="B1080" s="119" t="s">
        <v>395</v>
      </c>
      <c r="C1080" s="119">
        <v>700.5</v>
      </c>
      <c r="D1080" s="119">
        <v>705.95</v>
      </c>
      <c r="E1080" s="119">
        <v>696.5</v>
      </c>
      <c r="F1080" s="119">
        <v>700.15</v>
      </c>
      <c r="G1080" s="119">
        <v>700.9</v>
      </c>
      <c r="H1080" s="119">
        <v>699.2</v>
      </c>
      <c r="I1080" s="119">
        <v>197276</v>
      </c>
      <c r="J1080" s="119">
        <v>138308466.55000001</v>
      </c>
      <c r="K1080" s="121">
        <v>43202</v>
      </c>
      <c r="L1080" s="119">
        <v>3699</v>
      </c>
      <c r="M1080" s="119" t="s">
        <v>1632</v>
      </c>
    </row>
    <row r="1081" spans="1:13">
      <c r="A1081" s="119" t="s">
        <v>1633</v>
      </c>
      <c r="B1081" s="119" t="s">
        <v>395</v>
      </c>
      <c r="C1081" s="119">
        <v>34.799999999999997</v>
      </c>
      <c r="D1081" s="119">
        <v>34.799999999999997</v>
      </c>
      <c r="E1081" s="119">
        <v>32.25</v>
      </c>
      <c r="F1081" s="119">
        <v>32.9</v>
      </c>
      <c r="G1081" s="119">
        <v>33.5</v>
      </c>
      <c r="H1081" s="119">
        <v>34.049999999999997</v>
      </c>
      <c r="I1081" s="119">
        <v>42038</v>
      </c>
      <c r="J1081" s="119">
        <v>1385572.55</v>
      </c>
      <c r="K1081" s="121">
        <v>43202</v>
      </c>
      <c r="L1081" s="119">
        <v>392</v>
      </c>
      <c r="M1081" s="119" t="s">
        <v>1634</v>
      </c>
    </row>
    <row r="1082" spans="1:13">
      <c r="A1082" s="119" t="s">
        <v>1635</v>
      </c>
      <c r="B1082" s="119" t="s">
        <v>395</v>
      </c>
      <c r="C1082" s="119">
        <v>54</v>
      </c>
      <c r="D1082" s="119">
        <v>55.25</v>
      </c>
      <c r="E1082" s="119">
        <v>54</v>
      </c>
      <c r="F1082" s="119">
        <v>54.7</v>
      </c>
      <c r="G1082" s="119">
        <v>54.6</v>
      </c>
      <c r="H1082" s="119">
        <v>54.95</v>
      </c>
      <c r="I1082" s="119">
        <v>3255</v>
      </c>
      <c r="J1082" s="119">
        <v>178285.8</v>
      </c>
      <c r="K1082" s="121">
        <v>43202</v>
      </c>
      <c r="L1082" s="119">
        <v>51</v>
      </c>
      <c r="M1082" s="119" t="s">
        <v>1636</v>
      </c>
    </row>
    <row r="1083" spans="1:13">
      <c r="A1083" s="119" t="s">
        <v>1637</v>
      </c>
      <c r="B1083" s="119" t="s">
        <v>395</v>
      </c>
      <c r="C1083" s="119">
        <v>228.8</v>
      </c>
      <c r="D1083" s="119">
        <v>231.55</v>
      </c>
      <c r="E1083" s="119">
        <v>226.65</v>
      </c>
      <c r="F1083" s="119">
        <v>228.65</v>
      </c>
      <c r="G1083" s="119">
        <v>228.6</v>
      </c>
      <c r="H1083" s="119">
        <v>227.7</v>
      </c>
      <c r="I1083" s="119">
        <v>117247</v>
      </c>
      <c r="J1083" s="119">
        <v>26891834.800000001</v>
      </c>
      <c r="K1083" s="121">
        <v>43202</v>
      </c>
      <c r="L1083" s="119">
        <v>2357</v>
      </c>
      <c r="M1083" s="119" t="s">
        <v>1638</v>
      </c>
    </row>
    <row r="1084" spans="1:13">
      <c r="A1084" s="119" t="s">
        <v>1639</v>
      </c>
      <c r="B1084" s="119" t="s">
        <v>395</v>
      </c>
      <c r="C1084" s="119">
        <v>26.3</v>
      </c>
      <c r="D1084" s="119">
        <v>27.25</v>
      </c>
      <c r="E1084" s="119">
        <v>26.05</v>
      </c>
      <c r="F1084" s="119">
        <v>26.15</v>
      </c>
      <c r="G1084" s="119">
        <v>26.3</v>
      </c>
      <c r="H1084" s="119">
        <v>26.4</v>
      </c>
      <c r="I1084" s="119">
        <v>116092</v>
      </c>
      <c r="J1084" s="119">
        <v>3072724.55</v>
      </c>
      <c r="K1084" s="121">
        <v>43202</v>
      </c>
      <c r="L1084" s="119">
        <v>333</v>
      </c>
      <c r="M1084" s="119" t="s">
        <v>1640</v>
      </c>
    </row>
    <row r="1085" spans="1:13">
      <c r="A1085" s="119" t="s">
        <v>214</v>
      </c>
      <c r="B1085" s="119" t="s">
        <v>395</v>
      </c>
      <c r="C1085" s="119">
        <v>805</v>
      </c>
      <c r="D1085" s="119">
        <v>828.9</v>
      </c>
      <c r="E1085" s="119">
        <v>803.2</v>
      </c>
      <c r="F1085" s="119">
        <v>826.6</v>
      </c>
      <c r="G1085" s="119">
        <v>826.25</v>
      </c>
      <c r="H1085" s="119">
        <v>809.65</v>
      </c>
      <c r="I1085" s="119">
        <v>394750</v>
      </c>
      <c r="J1085" s="119">
        <v>324571924.44999999</v>
      </c>
      <c r="K1085" s="121">
        <v>43202</v>
      </c>
      <c r="L1085" s="119">
        <v>12378</v>
      </c>
      <c r="M1085" s="119" t="s">
        <v>1641</v>
      </c>
    </row>
    <row r="1086" spans="1:13">
      <c r="A1086" s="119" t="s">
        <v>1642</v>
      </c>
      <c r="B1086" s="119" t="s">
        <v>395</v>
      </c>
      <c r="C1086" s="119">
        <v>269.5</v>
      </c>
      <c r="D1086" s="119">
        <v>276.64999999999998</v>
      </c>
      <c r="E1086" s="119">
        <v>268.7</v>
      </c>
      <c r="F1086" s="119">
        <v>272.89999999999998</v>
      </c>
      <c r="G1086" s="119">
        <v>272.60000000000002</v>
      </c>
      <c r="H1086" s="119">
        <v>270.45</v>
      </c>
      <c r="I1086" s="119">
        <v>83221</v>
      </c>
      <c r="J1086" s="119">
        <v>22770553.199999999</v>
      </c>
      <c r="K1086" s="121">
        <v>43202</v>
      </c>
      <c r="L1086" s="119">
        <v>1652</v>
      </c>
      <c r="M1086" s="119" t="s">
        <v>1643</v>
      </c>
    </row>
    <row r="1087" spans="1:13">
      <c r="A1087" s="119" t="s">
        <v>1644</v>
      </c>
      <c r="B1087" s="119" t="s">
        <v>395</v>
      </c>
      <c r="C1087" s="119">
        <v>469</v>
      </c>
      <c r="D1087" s="119">
        <v>483.4</v>
      </c>
      <c r="E1087" s="119">
        <v>458.3</v>
      </c>
      <c r="F1087" s="119">
        <v>462.95</v>
      </c>
      <c r="G1087" s="119">
        <v>461</v>
      </c>
      <c r="H1087" s="119">
        <v>466.3</v>
      </c>
      <c r="I1087" s="119">
        <v>196387</v>
      </c>
      <c r="J1087" s="119">
        <v>92457013.049999997</v>
      </c>
      <c r="K1087" s="121">
        <v>43202</v>
      </c>
      <c r="L1087" s="119">
        <v>5933</v>
      </c>
      <c r="M1087" s="119" t="s">
        <v>1645</v>
      </c>
    </row>
    <row r="1088" spans="1:13">
      <c r="A1088" s="119" t="s">
        <v>1646</v>
      </c>
      <c r="B1088" s="119" t="s">
        <v>395</v>
      </c>
      <c r="C1088" s="119">
        <v>191</v>
      </c>
      <c r="D1088" s="119">
        <v>193.7</v>
      </c>
      <c r="E1088" s="119">
        <v>188.5</v>
      </c>
      <c r="F1088" s="119">
        <v>191.4</v>
      </c>
      <c r="G1088" s="119">
        <v>190.3</v>
      </c>
      <c r="H1088" s="119">
        <v>192.15</v>
      </c>
      <c r="I1088" s="119">
        <v>82242</v>
      </c>
      <c r="J1088" s="119">
        <v>15768436.85</v>
      </c>
      <c r="K1088" s="121">
        <v>43202</v>
      </c>
      <c r="L1088" s="119">
        <v>1584</v>
      </c>
      <c r="M1088" s="119" t="s">
        <v>1647</v>
      </c>
    </row>
    <row r="1089" spans="1:13">
      <c r="A1089" s="119" t="s">
        <v>1648</v>
      </c>
      <c r="B1089" s="119" t="s">
        <v>395</v>
      </c>
      <c r="C1089" s="119">
        <v>5.55</v>
      </c>
      <c r="D1089" s="119">
        <v>5.55</v>
      </c>
      <c r="E1089" s="119">
        <v>5.3</v>
      </c>
      <c r="F1089" s="119">
        <v>5.35</v>
      </c>
      <c r="G1089" s="119">
        <v>5.4</v>
      </c>
      <c r="H1089" s="119">
        <v>5.6</v>
      </c>
      <c r="I1089" s="119">
        <v>360632</v>
      </c>
      <c r="J1089" s="119">
        <v>1955924.25</v>
      </c>
      <c r="K1089" s="121">
        <v>43202</v>
      </c>
      <c r="L1089" s="119">
        <v>459</v>
      </c>
      <c r="M1089" s="119" t="s">
        <v>1649</v>
      </c>
    </row>
    <row r="1090" spans="1:13">
      <c r="A1090" s="119" t="s">
        <v>1650</v>
      </c>
      <c r="B1090" s="119" t="s">
        <v>395</v>
      </c>
      <c r="C1090" s="119">
        <v>538</v>
      </c>
      <c r="D1090" s="119">
        <v>550</v>
      </c>
      <c r="E1090" s="119">
        <v>538</v>
      </c>
      <c r="F1090" s="119">
        <v>546.5</v>
      </c>
      <c r="G1090" s="119">
        <v>549</v>
      </c>
      <c r="H1090" s="119">
        <v>535.15</v>
      </c>
      <c r="I1090" s="119">
        <v>2735</v>
      </c>
      <c r="J1090" s="119">
        <v>1492265.8</v>
      </c>
      <c r="K1090" s="121">
        <v>43202</v>
      </c>
      <c r="L1090" s="119">
        <v>133</v>
      </c>
      <c r="M1090" s="119" t="s">
        <v>1651</v>
      </c>
    </row>
    <row r="1091" spans="1:13">
      <c r="A1091" s="119" t="s">
        <v>1652</v>
      </c>
      <c r="B1091" s="119" t="s">
        <v>395</v>
      </c>
      <c r="C1091" s="119">
        <v>2723</v>
      </c>
      <c r="D1091" s="119">
        <v>2738.55</v>
      </c>
      <c r="E1091" s="119">
        <v>2701.1</v>
      </c>
      <c r="F1091" s="119">
        <v>2730.5</v>
      </c>
      <c r="G1091" s="119">
        <v>2735</v>
      </c>
      <c r="H1091" s="119">
        <v>2723</v>
      </c>
      <c r="I1091" s="119">
        <v>3166</v>
      </c>
      <c r="J1091" s="119">
        <v>8637645.5999999996</v>
      </c>
      <c r="K1091" s="121">
        <v>43202</v>
      </c>
      <c r="L1091" s="119">
        <v>540</v>
      </c>
      <c r="M1091" s="119" t="s">
        <v>1653</v>
      </c>
    </row>
    <row r="1092" spans="1:13">
      <c r="A1092" s="119" t="s">
        <v>1654</v>
      </c>
      <c r="B1092" s="119" t="s">
        <v>395</v>
      </c>
      <c r="C1092" s="119">
        <v>952</v>
      </c>
      <c r="D1092" s="119">
        <v>952</v>
      </c>
      <c r="E1092" s="119">
        <v>933.95</v>
      </c>
      <c r="F1092" s="119">
        <v>947.2</v>
      </c>
      <c r="G1092" s="119">
        <v>945</v>
      </c>
      <c r="H1092" s="119">
        <v>943.15</v>
      </c>
      <c r="I1092" s="119">
        <v>1717</v>
      </c>
      <c r="J1092" s="119">
        <v>1622201.05</v>
      </c>
      <c r="K1092" s="121">
        <v>43202</v>
      </c>
      <c r="L1092" s="119">
        <v>164</v>
      </c>
      <c r="M1092" s="119" t="s">
        <v>1655</v>
      </c>
    </row>
    <row r="1093" spans="1:13">
      <c r="A1093" s="119" t="s">
        <v>1656</v>
      </c>
      <c r="B1093" s="119" t="s">
        <v>395</v>
      </c>
      <c r="C1093" s="119">
        <v>1040</v>
      </c>
      <c r="D1093" s="119">
        <v>1070</v>
      </c>
      <c r="E1093" s="119">
        <v>1035</v>
      </c>
      <c r="F1093" s="119">
        <v>1050.45</v>
      </c>
      <c r="G1093" s="119">
        <v>1055.05</v>
      </c>
      <c r="H1093" s="119">
        <v>1042.6500000000001</v>
      </c>
      <c r="I1093" s="119">
        <v>867113</v>
      </c>
      <c r="J1093" s="119">
        <v>916173312.79999995</v>
      </c>
      <c r="K1093" s="121">
        <v>43202</v>
      </c>
      <c r="L1093" s="119">
        <v>18087</v>
      </c>
      <c r="M1093" s="119" t="s">
        <v>1657</v>
      </c>
    </row>
    <row r="1094" spans="1:13">
      <c r="A1094" s="119" t="s">
        <v>1658</v>
      </c>
      <c r="B1094" s="119" t="s">
        <v>395</v>
      </c>
      <c r="C1094" s="119">
        <v>1170.95</v>
      </c>
      <c r="D1094" s="119">
        <v>1184</v>
      </c>
      <c r="E1094" s="119">
        <v>1160</v>
      </c>
      <c r="F1094" s="119">
        <v>1171.1500000000001</v>
      </c>
      <c r="G1094" s="119">
        <v>1174</v>
      </c>
      <c r="H1094" s="119">
        <v>1170.95</v>
      </c>
      <c r="I1094" s="119">
        <v>15830</v>
      </c>
      <c r="J1094" s="119">
        <v>18528244</v>
      </c>
      <c r="K1094" s="121">
        <v>43202</v>
      </c>
      <c r="L1094" s="119">
        <v>1713</v>
      </c>
      <c r="M1094" s="119" t="s">
        <v>1659</v>
      </c>
    </row>
    <row r="1095" spans="1:13">
      <c r="A1095" s="119" t="s">
        <v>2224</v>
      </c>
      <c r="B1095" s="119" t="s">
        <v>395</v>
      </c>
      <c r="C1095" s="119">
        <v>505.4</v>
      </c>
      <c r="D1095" s="119">
        <v>506.85</v>
      </c>
      <c r="E1095" s="119">
        <v>498.05</v>
      </c>
      <c r="F1095" s="119">
        <v>499.95</v>
      </c>
      <c r="G1095" s="119">
        <v>499.1</v>
      </c>
      <c r="H1095" s="119">
        <v>505.05</v>
      </c>
      <c r="I1095" s="119">
        <v>425131</v>
      </c>
      <c r="J1095" s="119">
        <v>213548701.44999999</v>
      </c>
      <c r="K1095" s="121">
        <v>43202</v>
      </c>
      <c r="L1095" s="119">
        <v>6313</v>
      </c>
      <c r="M1095" s="119" t="s">
        <v>2225</v>
      </c>
    </row>
    <row r="1096" spans="1:13">
      <c r="A1096" s="119" t="s">
        <v>1660</v>
      </c>
      <c r="B1096" s="119" t="s">
        <v>395</v>
      </c>
      <c r="C1096" s="119">
        <v>78.7</v>
      </c>
      <c r="D1096" s="119">
        <v>79.349999999999994</v>
      </c>
      <c r="E1096" s="119">
        <v>77.599999999999994</v>
      </c>
      <c r="F1096" s="119">
        <v>78.05</v>
      </c>
      <c r="G1096" s="119">
        <v>77.900000000000006</v>
      </c>
      <c r="H1096" s="119">
        <v>78.95</v>
      </c>
      <c r="I1096" s="119">
        <v>1239057</v>
      </c>
      <c r="J1096" s="119">
        <v>96956221.400000006</v>
      </c>
      <c r="K1096" s="121">
        <v>43202</v>
      </c>
      <c r="L1096" s="119">
        <v>7466</v>
      </c>
      <c r="M1096" s="119" t="s">
        <v>1661</v>
      </c>
    </row>
    <row r="1097" spans="1:13">
      <c r="A1097" s="119" t="s">
        <v>131</v>
      </c>
      <c r="B1097" s="119" t="s">
        <v>395</v>
      </c>
      <c r="C1097" s="119">
        <v>22.85</v>
      </c>
      <c r="D1097" s="119">
        <v>23.1</v>
      </c>
      <c r="E1097" s="119">
        <v>22.1</v>
      </c>
      <c r="F1097" s="119">
        <v>22.25</v>
      </c>
      <c r="G1097" s="119">
        <v>22.4</v>
      </c>
      <c r="H1097" s="119">
        <v>22.85</v>
      </c>
      <c r="I1097" s="119">
        <v>44307829</v>
      </c>
      <c r="J1097" s="119">
        <v>998086188.10000002</v>
      </c>
      <c r="K1097" s="121">
        <v>43202</v>
      </c>
      <c r="L1097" s="119">
        <v>36844</v>
      </c>
      <c r="M1097" s="119" t="s">
        <v>1662</v>
      </c>
    </row>
    <row r="1098" spans="1:13">
      <c r="A1098" s="119" t="s">
        <v>132</v>
      </c>
      <c r="B1098" s="119" t="s">
        <v>395</v>
      </c>
      <c r="C1098" s="119">
        <v>131.5</v>
      </c>
      <c r="D1098" s="119">
        <v>132.5</v>
      </c>
      <c r="E1098" s="119">
        <v>127.7</v>
      </c>
      <c r="F1098" s="119">
        <v>128.9</v>
      </c>
      <c r="G1098" s="119">
        <v>129</v>
      </c>
      <c r="H1098" s="119">
        <v>130.75</v>
      </c>
      <c r="I1098" s="119">
        <v>3352099</v>
      </c>
      <c r="J1098" s="119">
        <v>435011286.64999998</v>
      </c>
      <c r="K1098" s="121">
        <v>43202</v>
      </c>
      <c r="L1098" s="119">
        <v>21021</v>
      </c>
      <c r="M1098" s="119" t="s">
        <v>1664</v>
      </c>
    </row>
    <row r="1099" spans="1:13">
      <c r="A1099" s="119" t="s">
        <v>1665</v>
      </c>
      <c r="B1099" s="119" t="s">
        <v>395</v>
      </c>
      <c r="C1099" s="119">
        <v>153.5</v>
      </c>
      <c r="D1099" s="119">
        <v>157.85</v>
      </c>
      <c r="E1099" s="119">
        <v>153.44999999999999</v>
      </c>
      <c r="F1099" s="119">
        <v>156.55000000000001</v>
      </c>
      <c r="G1099" s="119">
        <v>155.85</v>
      </c>
      <c r="H1099" s="119">
        <v>154.65</v>
      </c>
      <c r="I1099" s="119">
        <v>42616</v>
      </c>
      <c r="J1099" s="119">
        <v>6635956.6500000004</v>
      </c>
      <c r="K1099" s="121">
        <v>43202</v>
      </c>
      <c r="L1099" s="119">
        <v>2024</v>
      </c>
      <c r="M1099" s="119" t="s">
        <v>1666</v>
      </c>
    </row>
    <row r="1100" spans="1:13">
      <c r="A1100" s="119" t="s">
        <v>1667</v>
      </c>
      <c r="B1100" s="119" t="s">
        <v>395</v>
      </c>
      <c r="C1100" s="119">
        <v>17.55</v>
      </c>
      <c r="D1100" s="119">
        <v>17.55</v>
      </c>
      <c r="E1100" s="119">
        <v>16.899999999999999</v>
      </c>
      <c r="F1100" s="119">
        <v>17.350000000000001</v>
      </c>
      <c r="G1100" s="119">
        <v>17.55</v>
      </c>
      <c r="H1100" s="119">
        <v>17.399999999999999</v>
      </c>
      <c r="I1100" s="119">
        <v>10511</v>
      </c>
      <c r="J1100" s="119">
        <v>181475.15</v>
      </c>
      <c r="K1100" s="121">
        <v>43202</v>
      </c>
      <c r="L1100" s="119">
        <v>76</v>
      </c>
      <c r="M1100" s="119" t="s">
        <v>1668</v>
      </c>
    </row>
    <row r="1101" spans="1:13">
      <c r="A1101" s="119" t="s">
        <v>1669</v>
      </c>
      <c r="B1101" s="119" t="s">
        <v>395</v>
      </c>
      <c r="C1101" s="119">
        <v>702.1</v>
      </c>
      <c r="D1101" s="119">
        <v>710</v>
      </c>
      <c r="E1101" s="119">
        <v>695.15</v>
      </c>
      <c r="F1101" s="119">
        <v>702.8</v>
      </c>
      <c r="G1101" s="119">
        <v>699</v>
      </c>
      <c r="H1101" s="119">
        <v>701</v>
      </c>
      <c r="I1101" s="119">
        <v>334494</v>
      </c>
      <c r="J1101" s="119">
        <v>235689354.69999999</v>
      </c>
      <c r="K1101" s="121">
        <v>43202</v>
      </c>
      <c r="L1101" s="119">
        <v>1155</v>
      </c>
      <c r="M1101" s="119" t="s">
        <v>1670</v>
      </c>
    </row>
    <row r="1102" spans="1:13">
      <c r="A1102" s="119" t="s">
        <v>133</v>
      </c>
      <c r="B1102" s="119" t="s">
        <v>395</v>
      </c>
      <c r="C1102" s="119">
        <v>446.5</v>
      </c>
      <c r="D1102" s="119">
        <v>449.8</v>
      </c>
      <c r="E1102" s="119">
        <v>438.6</v>
      </c>
      <c r="F1102" s="119">
        <v>440.8</v>
      </c>
      <c r="G1102" s="119">
        <v>440.35</v>
      </c>
      <c r="H1102" s="119">
        <v>447.4</v>
      </c>
      <c r="I1102" s="119">
        <v>2830398</v>
      </c>
      <c r="J1102" s="119">
        <v>1256209922.1500001</v>
      </c>
      <c r="K1102" s="121">
        <v>43202</v>
      </c>
      <c r="L1102" s="119">
        <v>29213</v>
      </c>
      <c r="M1102" s="119" t="s">
        <v>1671</v>
      </c>
    </row>
    <row r="1103" spans="1:13">
      <c r="A1103" s="119" t="s">
        <v>3241</v>
      </c>
      <c r="B1103" s="119" t="s">
        <v>395</v>
      </c>
      <c r="C1103" s="119">
        <v>111</v>
      </c>
      <c r="D1103" s="119">
        <v>111.46</v>
      </c>
      <c r="E1103" s="119">
        <v>110.28</v>
      </c>
      <c r="F1103" s="119">
        <v>111.46</v>
      </c>
      <c r="G1103" s="119">
        <v>111.46</v>
      </c>
      <c r="H1103" s="119">
        <v>110.97</v>
      </c>
      <c r="I1103" s="119">
        <v>61</v>
      </c>
      <c r="J1103" s="119">
        <v>6774.21</v>
      </c>
      <c r="K1103" s="121">
        <v>43202</v>
      </c>
      <c r="L1103" s="119">
        <v>6</v>
      </c>
      <c r="M1103" s="119" t="s">
        <v>3242</v>
      </c>
    </row>
    <row r="1104" spans="1:13">
      <c r="A1104" s="119" t="s">
        <v>2699</v>
      </c>
      <c r="B1104" s="119" t="s">
        <v>395</v>
      </c>
      <c r="C1104" s="119">
        <v>51.14</v>
      </c>
      <c r="D1104" s="119">
        <v>51.6</v>
      </c>
      <c r="E1104" s="119">
        <v>51.14</v>
      </c>
      <c r="F1104" s="119">
        <v>51.36</v>
      </c>
      <c r="G1104" s="119">
        <v>51.36</v>
      </c>
      <c r="H1104" s="119">
        <v>51.25</v>
      </c>
      <c r="I1104" s="119">
        <v>347</v>
      </c>
      <c r="J1104" s="119">
        <v>17854.75</v>
      </c>
      <c r="K1104" s="121">
        <v>43202</v>
      </c>
      <c r="L1104" s="119">
        <v>7</v>
      </c>
      <c r="M1104" s="119" t="s">
        <v>2700</v>
      </c>
    </row>
    <row r="1105" spans="1:13">
      <c r="A1105" s="119" t="s">
        <v>3583</v>
      </c>
      <c r="B1105" s="119" t="s">
        <v>395</v>
      </c>
      <c r="C1105" s="119">
        <v>28.64</v>
      </c>
      <c r="D1105" s="119">
        <v>29.02</v>
      </c>
      <c r="E1105" s="119">
        <v>28.64</v>
      </c>
      <c r="F1105" s="119">
        <v>29.02</v>
      </c>
      <c r="G1105" s="119">
        <v>29.02</v>
      </c>
      <c r="H1105" s="119">
        <v>28.55</v>
      </c>
      <c r="I1105" s="119">
        <v>246</v>
      </c>
      <c r="J1105" s="119">
        <v>7088.04</v>
      </c>
      <c r="K1105" s="121">
        <v>43202</v>
      </c>
      <c r="L1105" s="119">
        <v>6</v>
      </c>
      <c r="M1105" s="119" t="s">
        <v>3584</v>
      </c>
    </row>
    <row r="1106" spans="1:13">
      <c r="A1106" s="119" t="s">
        <v>134</v>
      </c>
      <c r="B1106" s="119" t="s">
        <v>395</v>
      </c>
      <c r="C1106" s="119">
        <v>929.85</v>
      </c>
      <c r="D1106" s="119">
        <v>936.65</v>
      </c>
      <c r="E1106" s="119">
        <v>924.2</v>
      </c>
      <c r="F1106" s="119">
        <v>928.7</v>
      </c>
      <c r="G1106" s="119">
        <v>927.1</v>
      </c>
      <c r="H1106" s="119">
        <v>930.85</v>
      </c>
      <c r="I1106" s="119">
        <v>4947725</v>
      </c>
      <c r="J1106" s="119">
        <v>4598362819.5500002</v>
      </c>
      <c r="K1106" s="121">
        <v>43202</v>
      </c>
      <c r="L1106" s="119">
        <v>81750</v>
      </c>
      <c r="M1106" s="119" t="s">
        <v>1672</v>
      </c>
    </row>
    <row r="1107" spans="1:13">
      <c r="A1107" s="119" t="s">
        <v>1673</v>
      </c>
      <c r="B1107" s="119" t="s">
        <v>395</v>
      </c>
      <c r="C1107" s="119">
        <v>53</v>
      </c>
      <c r="D1107" s="119">
        <v>58.95</v>
      </c>
      <c r="E1107" s="119">
        <v>53</v>
      </c>
      <c r="F1107" s="119">
        <v>58.75</v>
      </c>
      <c r="G1107" s="119">
        <v>58.35</v>
      </c>
      <c r="H1107" s="119">
        <v>53.6</v>
      </c>
      <c r="I1107" s="119">
        <v>5304039</v>
      </c>
      <c r="J1107" s="119">
        <v>306002500.75</v>
      </c>
      <c r="K1107" s="121">
        <v>43202</v>
      </c>
      <c r="L1107" s="119">
        <v>9616</v>
      </c>
      <c r="M1107" s="119" t="s">
        <v>1674</v>
      </c>
    </row>
    <row r="1108" spans="1:13">
      <c r="A1108" s="119" t="s">
        <v>135</v>
      </c>
      <c r="B1108" s="119" t="s">
        <v>395</v>
      </c>
      <c r="C1108" s="119">
        <v>453.4</v>
      </c>
      <c r="D1108" s="119">
        <v>459.8</v>
      </c>
      <c r="E1108" s="119">
        <v>449.1</v>
      </c>
      <c r="F1108" s="119">
        <v>452.65</v>
      </c>
      <c r="G1108" s="119">
        <v>453</v>
      </c>
      <c r="H1108" s="119">
        <v>455.05</v>
      </c>
      <c r="I1108" s="119">
        <v>1761314</v>
      </c>
      <c r="J1108" s="119">
        <v>800585144.10000002</v>
      </c>
      <c r="K1108" s="121">
        <v>43202</v>
      </c>
      <c r="L1108" s="119">
        <v>23220</v>
      </c>
      <c r="M1108" s="119" t="s">
        <v>1675</v>
      </c>
    </row>
    <row r="1109" spans="1:13">
      <c r="A1109" s="119" t="s">
        <v>3365</v>
      </c>
      <c r="B1109" s="119" t="s">
        <v>395</v>
      </c>
      <c r="C1109" s="119">
        <v>486.18</v>
      </c>
      <c r="D1109" s="119">
        <v>486.18</v>
      </c>
      <c r="E1109" s="119">
        <v>486.18</v>
      </c>
      <c r="F1109" s="119">
        <v>486.18</v>
      </c>
      <c r="G1109" s="119">
        <v>486.18</v>
      </c>
      <c r="H1109" s="119">
        <v>481.47</v>
      </c>
      <c r="I1109" s="119">
        <v>2</v>
      </c>
      <c r="J1109" s="119">
        <v>972.36</v>
      </c>
      <c r="K1109" s="121">
        <v>43202</v>
      </c>
      <c r="L1109" s="119">
        <v>1</v>
      </c>
      <c r="M1109" s="119" t="s">
        <v>3366</v>
      </c>
    </row>
    <row r="1110" spans="1:13">
      <c r="A1110" s="119" t="s">
        <v>3132</v>
      </c>
      <c r="B1110" s="119" t="s">
        <v>395</v>
      </c>
      <c r="C1110" s="119">
        <v>104.9</v>
      </c>
      <c r="D1110" s="119">
        <v>104.9</v>
      </c>
      <c r="E1110" s="119">
        <v>97</v>
      </c>
      <c r="F1110" s="119">
        <v>97.85</v>
      </c>
      <c r="G1110" s="119">
        <v>100</v>
      </c>
      <c r="H1110" s="119">
        <v>101.7</v>
      </c>
      <c r="I1110" s="119">
        <v>22397</v>
      </c>
      <c r="J1110" s="119">
        <v>2276543.5499999998</v>
      </c>
      <c r="K1110" s="121">
        <v>43202</v>
      </c>
      <c r="L1110" s="119">
        <v>251</v>
      </c>
      <c r="M1110" s="119" t="s">
        <v>3133</v>
      </c>
    </row>
    <row r="1111" spans="1:13">
      <c r="A1111" s="119" t="s">
        <v>1676</v>
      </c>
      <c r="B1111" s="119" t="s">
        <v>395</v>
      </c>
      <c r="C1111" s="119">
        <v>15.65</v>
      </c>
      <c r="D1111" s="119">
        <v>15.7</v>
      </c>
      <c r="E1111" s="119">
        <v>15.6</v>
      </c>
      <c r="F1111" s="119">
        <v>15.6</v>
      </c>
      <c r="G1111" s="119">
        <v>15.6</v>
      </c>
      <c r="H1111" s="119">
        <v>15.6</v>
      </c>
      <c r="I1111" s="119">
        <v>848865</v>
      </c>
      <c r="J1111" s="119">
        <v>13264924.1</v>
      </c>
      <c r="K1111" s="121">
        <v>43202</v>
      </c>
      <c r="L1111" s="119">
        <v>550</v>
      </c>
      <c r="M1111" s="119" t="s">
        <v>1677</v>
      </c>
    </row>
    <row r="1112" spans="1:13">
      <c r="A1112" s="119" t="s">
        <v>1678</v>
      </c>
      <c r="B1112" s="119" t="s">
        <v>395</v>
      </c>
      <c r="C1112" s="119">
        <v>614.70000000000005</v>
      </c>
      <c r="D1112" s="119">
        <v>624.4</v>
      </c>
      <c r="E1112" s="119">
        <v>608.4</v>
      </c>
      <c r="F1112" s="119">
        <v>615.65</v>
      </c>
      <c r="G1112" s="119">
        <v>618.6</v>
      </c>
      <c r="H1112" s="119">
        <v>615.45000000000005</v>
      </c>
      <c r="I1112" s="119">
        <v>211694</v>
      </c>
      <c r="J1112" s="119">
        <v>130639326.5</v>
      </c>
      <c r="K1112" s="121">
        <v>43202</v>
      </c>
      <c r="L1112" s="119">
        <v>11041</v>
      </c>
      <c r="M1112" s="119" t="s">
        <v>1679</v>
      </c>
    </row>
    <row r="1113" spans="1:13">
      <c r="A1113" s="119" t="s">
        <v>1680</v>
      </c>
      <c r="B1113" s="119" t="s">
        <v>395</v>
      </c>
      <c r="C1113" s="119">
        <v>713</v>
      </c>
      <c r="D1113" s="119">
        <v>713</v>
      </c>
      <c r="E1113" s="119">
        <v>702</v>
      </c>
      <c r="F1113" s="119">
        <v>703.05</v>
      </c>
      <c r="G1113" s="119">
        <v>702</v>
      </c>
      <c r="H1113" s="119">
        <v>702.6</v>
      </c>
      <c r="I1113" s="119">
        <v>1508</v>
      </c>
      <c r="J1113" s="119">
        <v>1063959.05</v>
      </c>
      <c r="K1113" s="121">
        <v>43202</v>
      </c>
      <c r="L1113" s="119">
        <v>142</v>
      </c>
      <c r="M1113" s="119" t="s">
        <v>1681</v>
      </c>
    </row>
    <row r="1114" spans="1:13">
      <c r="A1114" s="119" t="s">
        <v>2204</v>
      </c>
      <c r="B1114" s="119" t="s">
        <v>395</v>
      </c>
      <c r="C1114" s="119">
        <v>67.25</v>
      </c>
      <c r="D1114" s="119">
        <v>73.349999999999994</v>
      </c>
      <c r="E1114" s="119">
        <v>66.75</v>
      </c>
      <c r="F1114" s="119">
        <v>73.349999999999994</v>
      </c>
      <c r="G1114" s="119">
        <v>73.349999999999994</v>
      </c>
      <c r="H1114" s="119">
        <v>66.7</v>
      </c>
      <c r="I1114" s="119">
        <v>540801</v>
      </c>
      <c r="J1114" s="119">
        <v>38708060.5</v>
      </c>
      <c r="K1114" s="121">
        <v>43202</v>
      </c>
      <c r="L1114" s="119">
        <v>3966</v>
      </c>
      <c r="M1114" s="119" t="s">
        <v>2205</v>
      </c>
    </row>
    <row r="1115" spans="1:13">
      <c r="A1115" s="119" t="s">
        <v>2268</v>
      </c>
      <c r="B1115" s="119" t="s">
        <v>395</v>
      </c>
      <c r="C1115" s="119">
        <v>573</v>
      </c>
      <c r="D1115" s="119">
        <v>584</v>
      </c>
      <c r="E1115" s="119">
        <v>573</v>
      </c>
      <c r="F1115" s="119">
        <v>576.75</v>
      </c>
      <c r="G1115" s="119">
        <v>583</v>
      </c>
      <c r="H1115" s="119">
        <v>581.04999999999995</v>
      </c>
      <c r="I1115" s="119">
        <v>254</v>
      </c>
      <c r="J1115" s="119">
        <v>147097.70000000001</v>
      </c>
      <c r="K1115" s="121">
        <v>43202</v>
      </c>
      <c r="L1115" s="119">
        <v>36</v>
      </c>
      <c r="M1115" s="119" t="s">
        <v>2269</v>
      </c>
    </row>
    <row r="1116" spans="1:13">
      <c r="A1116" s="119" t="s">
        <v>2709</v>
      </c>
      <c r="B1116" s="119" t="s">
        <v>395</v>
      </c>
      <c r="C1116" s="119">
        <v>61.15</v>
      </c>
      <c r="D1116" s="119">
        <v>61.65</v>
      </c>
      <c r="E1116" s="119">
        <v>60.25</v>
      </c>
      <c r="F1116" s="119">
        <v>60.4</v>
      </c>
      <c r="G1116" s="119">
        <v>60.35</v>
      </c>
      <c r="H1116" s="119">
        <v>61.2</v>
      </c>
      <c r="I1116" s="119">
        <v>189570</v>
      </c>
      <c r="J1116" s="119">
        <v>11526842.449999999</v>
      </c>
      <c r="K1116" s="121">
        <v>43202</v>
      </c>
      <c r="L1116" s="119">
        <v>2954</v>
      </c>
      <c r="M1116" s="119" t="s">
        <v>2710</v>
      </c>
    </row>
    <row r="1117" spans="1:13">
      <c r="A1117" s="119" t="s">
        <v>1682</v>
      </c>
      <c r="B1117" s="119" t="s">
        <v>395</v>
      </c>
      <c r="C1117" s="119">
        <v>82.05</v>
      </c>
      <c r="D1117" s="119">
        <v>83.05</v>
      </c>
      <c r="E1117" s="119">
        <v>81</v>
      </c>
      <c r="F1117" s="119">
        <v>81.55</v>
      </c>
      <c r="G1117" s="119">
        <v>81.95</v>
      </c>
      <c r="H1117" s="119">
        <v>82</v>
      </c>
      <c r="I1117" s="119">
        <v>179651</v>
      </c>
      <c r="J1117" s="119">
        <v>14693068.85</v>
      </c>
      <c r="K1117" s="121">
        <v>43202</v>
      </c>
      <c r="L1117" s="119">
        <v>1639</v>
      </c>
      <c r="M1117" s="119" t="s">
        <v>1683</v>
      </c>
    </row>
    <row r="1118" spans="1:13">
      <c r="A1118" s="119" t="s">
        <v>1684</v>
      </c>
      <c r="B1118" s="119" t="s">
        <v>395</v>
      </c>
      <c r="C1118" s="119">
        <v>473.3</v>
      </c>
      <c r="D1118" s="119">
        <v>474.5</v>
      </c>
      <c r="E1118" s="119">
        <v>465.05</v>
      </c>
      <c r="F1118" s="119">
        <v>468.5</v>
      </c>
      <c r="G1118" s="119">
        <v>466.8</v>
      </c>
      <c r="H1118" s="119">
        <v>471.6</v>
      </c>
      <c r="I1118" s="119">
        <v>231310</v>
      </c>
      <c r="J1118" s="119">
        <v>108863185.45</v>
      </c>
      <c r="K1118" s="121">
        <v>43202</v>
      </c>
      <c r="L1118" s="119">
        <v>6544</v>
      </c>
      <c r="M1118" s="119" t="s">
        <v>1685</v>
      </c>
    </row>
    <row r="1119" spans="1:13">
      <c r="A1119" s="119" t="s">
        <v>1686</v>
      </c>
      <c r="B1119" s="119" t="s">
        <v>395</v>
      </c>
      <c r="C1119" s="119">
        <v>313.10000000000002</v>
      </c>
      <c r="D1119" s="119">
        <v>318</v>
      </c>
      <c r="E1119" s="119">
        <v>308</v>
      </c>
      <c r="F1119" s="119">
        <v>312.45</v>
      </c>
      <c r="G1119" s="119">
        <v>311.10000000000002</v>
      </c>
      <c r="H1119" s="119">
        <v>315.55</v>
      </c>
      <c r="I1119" s="119">
        <v>14117</v>
      </c>
      <c r="J1119" s="119">
        <v>4430152.7</v>
      </c>
      <c r="K1119" s="121">
        <v>43202</v>
      </c>
      <c r="L1119" s="119">
        <v>433</v>
      </c>
      <c r="M1119" s="119" t="s">
        <v>1687</v>
      </c>
    </row>
    <row r="1120" spans="1:13">
      <c r="A1120" s="119" t="s">
        <v>3134</v>
      </c>
      <c r="B1120" s="119" t="s">
        <v>395</v>
      </c>
      <c r="C1120" s="119">
        <v>16</v>
      </c>
      <c r="D1120" s="119">
        <v>16.55</v>
      </c>
      <c r="E1120" s="119">
        <v>15.4</v>
      </c>
      <c r="F1120" s="119">
        <v>15.8</v>
      </c>
      <c r="G1120" s="119">
        <v>15.8</v>
      </c>
      <c r="H1120" s="119">
        <v>15.6</v>
      </c>
      <c r="I1120" s="119">
        <v>11521</v>
      </c>
      <c r="J1120" s="119">
        <v>182193.15</v>
      </c>
      <c r="K1120" s="121">
        <v>43202</v>
      </c>
      <c r="L1120" s="119">
        <v>54</v>
      </c>
      <c r="M1120" s="119" t="s">
        <v>3135</v>
      </c>
    </row>
    <row r="1121" spans="1:13">
      <c r="A1121" s="119" t="s">
        <v>1688</v>
      </c>
      <c r="B1121" s="119" t="s">
        <v>395</v>
      </c>
      <c r="C1121" s="119">
        <v>839.9</v>
      </c>
      <c r="D1121" s="119">
        <v>845</v>
      </c>
      <c r="E1121" s="119">
        <v>819.5</v>
      </c>
      <c r="F1121" s="119">
        <v>831.5</v>
      </c>
      <c r="G1121" s="119">
        <v>835</v>
      </c>
      <c r="H1121" s="119">
        <v>832.35</v>
      </c>
      <c r="I1121" s="119">
        <v>17996</v>
      </c>
      <c r="J1121" s="119">
        <v>14999806.550000001</v>
      </c>
      <c r="K1121" s="121">
        <v>43202</v>
      </c>
      <c r="L1121" s="119">
        <v>704</v>
      </c>
      <c r="M1121" s="119" t="s">
        <v>1689</v>
      </c>
    </row>
    <row r="1122" spans="1:13">
      <c r="A1122" s="119" t="s">
        <v>2833</v>
      </c>
      <c r="B1122" s="119" t="s">
        <v>395</v>
      </c>
      <c r="C1122" s="119">
        <v>29.8</v>
      </c>
      <c r="D1122" s="119">
        <v>30.5</v>
      </c>
      <c r="E1122" s="119">
        <v>29</v>
      </c>
      <c r="F1122" s="119">
        <v>29.35</v>
      </c>
      <c r="G1122" s="119">
        <v>29.35</v>
      </c>
      <c r="H1122" s="119">
        <v>30</v>
      </c>
      <c r="I1122" s="119">
        <v>459978</v>
      </c>
      <c r="J1122" s="119">
        <v>13679217.65</v>
      </c>
      <c r="K1122" s="121">
        <v>43202</v>
      </c>
      <c r="L1122" s="119">
        <v>1172</v>
      </c>
      <c r="M1122" s="119" t="s">
        <v>2834</v>
      </c>
    </row>
    <row r="1123" spans="1:13">
      <c r="A1123" s="119" t="s">
        <v>1690</v>
      </c>
      <c r="B1123" s="119" t="s">
        <v>395</v>
      </c>
      <c r="C1123" s="119">
        <v>954.15</v>
      </c>
      <c r="D1123" s="119">
        <v>963.9</v>
      </c>
      <c r="E1123" s="119">
        <v>954.15</v>
      </c>
      <c r="F1123" s="119">
        <v>961.1</v>
      </c>
      <c r="G1123" s="119">
        <v>962.8</v>
      </c>
      <c r="H1123" s="119">
        <v>961.2</v>
      </c>
      <c r="I1123" s="119">
        <v>2427</v>
      </c>
      <c r="J1123" s="119">
        <v>2331880.5</v>
      </c>
      <c r="K1123" s="121">
        <v>43202</v>
      </c>
      <c r="L1123" s="119">
        <v>245</v>
      </c>
      <c r="M1123" s="119" t="s">
        <v>1691</v>
      </c>
    </row>
    <row r="1124" spans="1:13">
      <c r="A1124" s="119" t="s">
        <v>2775</v>
      </c>
      <c r="B1124" s="119" t="s">
        <v>395</v>
      </c>
      <c r="C1124" s="119">
        <v>259.10000000000002</v>
      </c>
      <c r="D1124" s="119">
        <v>261.89999999999998</v>
      </c>
      <c r="E1124" s="119">
        <v>259</v>
      </c>
      <c r="F1124" s="119">
        <v>259.5</v>
      </c>
      <c r="G1124" s="119">
        <v>259.25</v>
      </c>
      <c r="H1124" s="119">
        <v>260.45</v>
      </c>
      <c r="I1124" s="119">
        <v>102898</v>
      </c>
      <c r="J1124" s="119">
        <v>26816688.5</v>
      </c>
      <c r="K1124" s="121">
        <v>43202</v>
      </c>
      <c r="L1124" s="119">
        <v>5219</v>
      </c>
      <c r="M1124" s="119" t="s">
        <v>2776</v>
      </c>
    </row>
    <row r="1125" spans="1:13">
      <c r="A1125" s="119" t="s">
        <v>2671</v>
      </c>
      <c r="B1125" s="119" t="s">
        <v>395</v>
      </c>
      <c r="C1125" s="119">
        <v>29.9</v>
      </c>
      <c r="D1125" s="119">
        <v>30.05</v>
      </c>
      <c r="E1125" s="119">
        <v>29</v>
      </c>
      <c r="F1125" s="119">
        <v>29.15</v>
      </c>
      <c r="G1125" s="119">
        <v>29.15</v>
      </c>
      <c r="H1125" s="119">
        <v>29.8</v>
      </c>
      <c r="I1125" s="119">
        <v>2412786</v>
      </c>
      <c r="J1125" s="119">
        <v>71006278.25</v>
      </c>
      <c r="K1125" s="121">
        <v>43202</v>
      </c>
      <c r="L1125" s="119">
        <v>6530</v>
      </c>
      <c r="M1125" s="119" t="s">
        <v>1663</v>
      </c>
    </row>
    <row r="1126" spans="1:13">
      <c r="A1126" s="119" t="s">
        <v>2919</v>
      </c>
      <c r="B1126" s="119" t="s">
        <v>395</v>
      </c>
      <c r="C1126" s="119">
        <v>3.15</v>
      </c>
      <c r="D1126" s="119">
        <v>3.15</v>
      </c>
      <c r="E1126" s="119">
        <v>3.05</v>
      </c>
      <c r="F1126" s="119">
        <v>3.15</v>
      </c>
      <c r="G1126" s="119">
        <v>3.15</v>
      </c>
      <c r="H1126" s="119">
        <v>3</v>
      </c>
      <c r="I1126" s="119">
        <v>36878</v>
      </c>
      <c r="J1126" s="119">
        <v>115615.7</v>
      </c>
      <c r="K1126" s="121">
        <v>43202</v>
      </c>
      <c r="L1126" s="119">
        <v>45</v>
      </c>
      <c r="M1126" s="119" t="s">
        <v>2920</v>
      </c>
    </row>
    <row r="1127" spans="1:13">
      <c r="A1127" s="119" t="s">
        <v>1692</v>
      </c>
      <c r="B1127" s="119" t="s">
        <v>395</v>
      </c>
      <c r="C1127" s="119">
        <v>174.5</v>
      </c>
      <c r="D1127" s="119">
        <v>176.65</v>
      </c>
      <c r="E1127" s="119">
        <v>170.05</v>
      </c>
      <c r="F1127" s="119">
        <v>171.65</v>
      </c>
      <c r="G1127" s="119">
        <v>171</v>
      </c>
      <c r="H1127" s="119">
        <v>174.8</v>
      </c>
      <c r="I1127" s="119">
        <v>20448</v>
      </c>
      <c r="J1127" s="119">
        <v>3518794.2</v>
      </c>
      <c r="K1127" s="121">
        <v>43202</v>
      </c>
      <c r="L1127" s="119">
        <v>401</v>
      </c>
      <c r="M1127" s="119" t="s">
        <v>1693</v>
      </c>
    </row>
    <row r="1128" spans="1:13">
      <c r="A1128" s="119" t="s">
        <v>3136</v>
      </c>
      <c r="B1128" s="119" t="s">
        <v>395</v>
      </c>
      <c r="C1128" s="119">
        <v>5.8</v>
      </c>
      <c r="D1128" s="119">
        <v>5.95</v>
      </c>
      <c r="E1128" s="119">
        <v>5.75</v>
      </c>
      <c r="F1128" s="119">
        <v>5.75</v>
      </c>
      <c r="G1128" s="119">
        <v>5.75</v>
      </c>
      <c r="H1128" s="119">
        <v>6.05</v>
      </c>
      <c r="I1128" s="119">
        <v>13342</v>
      </c>
      <c r="J1128" s="119">
        <v>77220.25</v>
      </c>
      <c r="K1128" s="121">
        <v>43202</v>
      </c>
      <c r="L1128" s="119">
        <v>36</v>
      </c>
      <c r="M1128" s="119" t="s">
        <v>3137</v>
      </c>
    </row>
    <row r="1129" spans="1:13">
      <c r="A1129" s="119" t="s">
        <v>1694</v>
      </c>
      <c r="B1129" s="119" t="s">
        <v>395</v>
      </c>
      <c r="C1129" s="119">
        <v>61.55</v>
      </c>
      <c r="D1129" s="119">
        <v>63</v>
      </c>
      <c r="E1129" s="119">
        <v>61.1</v>
      </c>
      <c r="F1129" s="119">
        <v>62.05</v>
      </c>
      <c r="G1129" s="119">
        <v>61.85</v>
      </c>
      <c r="H1129" s="119">
        <v>61.55</v>
      </c>
      <c r="I1129" s="119">
        <v>794880</v>
      </c>
      <c r="J1129" s="119">
        <v>49527874.950000003</v>
      </c>
      <c r="K1129" s="121">
        <v>43202</v>
      </c>
      <c r="L1129" s="119">
        <v>7536</v>
      </c>
      <c r="M1129" s="119" t="s">
        <v>1695</v>
      </c>
    </row>
    <row r="1130" spans="1:13">
      <c r="A1130" s="119" t="s">
        <v>2409</v>
      </c>
      <c r="B1130" s="119" t="s">
        <v>395</v>
      </c>
      <c r="C1130" s="119">
        <v>101.4</v>
      </c>
      <c r="D1130" s="119">
        <v>101.55</v>
      </c>
      <c r="E1130" s="119">
        <v>98.7</v>
      </c>
      <c r="F1130" s="119">
        <v>98.9</v>
      </c>
      <c r="G1130" s="119">
        <v>98.75</v>
      </c>
      <c r="H1130" s="119">
        <v>99.7</v>
      </c>
      <c r="I1130" s="119">
        <v>6245</v>
      </c>
      <c r="J1130" s="119">
        <v>623594.30000000005</v>
      </c>
      <c r="K1130" s="121">
        <v>43202</v>
      </c>
      <c r="L1130" s="119">
        <v>124</v>
      </c>
      <c r="M1130" s="119" t="s">
        <v>2410</v>
      </c>
    </row>
    <row r="1131" spans="1:13">
      <c r="A1131" s="119" t="s">
        <v>1696</v>
      </c>
      <c r="B1131" s="119" t="s">
        <v>395</v>
      </c>
      <c r="C1131" s="119">
        <v>409.05</v>
      </c>
      <c r="D1131" s="119">
        <v>418.5</v>
      </c>
      <c r="E1131" s="119">
        <v>409.05</v>
      </c>
      <c r="F1131" s="119">
        <v>411.7</v>
      </c>
      <c r="G1131" s="119">
        <v>412.5</v>
      </c>
      <c r="H1131" s="119">
        <v>412.55</v>
      </c>
      <c r="I1131" s="119">
        <v>13091</v>
      </c>
      <c r="J1131" s="119">
        <v>5425377.2999999998</v>
      </c>
      <c r="K1131" s="121">
        <v>43202</v>
      </c>
      <c r="L1131" s="119">
        <v>860</v>
      </c>
      <c r="M1131" s="119" t="s">
        <v>1697</v>
      </c>
    </row>
    <row r="1132" spans="1:13">
      <c r="A1132" s="119" t="s">
        <v>136</v>
      </c>
      <c r="B1132" s="119" t="s">
        <v>395</v>
      </c>
      <c r="C1132" s="119">
        <v>41</v>
      </c>
      <c r="D1132" s="119">
        <v>41.35</v>
      </c>
      <c r="E1132" s="119">
        <v>39.799999999999997</v>
      </c>
      <c r="F1132" s="119">
        <v>40.049999999999997</v>
      </c>
      <c r="G1132" s="119">
        <v>40.15</v>
      </c>
      <c r="H1132" s="119">
        <v>41.2</v>
      </c>
      <c r="I1132" s="119">
        <v>5916344</v>
      </c>
      <c r="J1132" s="119">
        <v>239973350.44999999</v>
      </c>
      <c r="K1132" s="121">
        <v>43202</v>
      </c>
      <c r="L1132" s="119">
        <v>10399</v>
      </c>
      <c r="M1132" s="119" t="s">
        <v>1698</v>
      </c>
    </row>
    <row r="1133" spans="1:13">
      <c r="A1133" s="119" t="s">
        <v>1699</v>
      </c>
      <c r="B1133" s="119" t="s">
        <v>395</v>
      </c>
      <c r="C1133" s="119">
        <v>275.55</v>
      </c>
      <c r="D1133" s="119">
        <v>278.55</v>
      </c>
      <c r="E1133" s="119">
        <v>272.10000000000002</v>
      </c>
      <c r="F1133" s="119">
        <v>273.5</v>
      </c>
      <c r="G1133" s="119">
        <v>273</v>
      </c>
      <c r="H1133" s="119">
        <v>278.75</v>
      </c>
      <c r="I1133" s="119">
        <v>71089</v>
      </c>
      <c r="J1133" s="119">
        <v>19497608.25</v>
      </c>
      <c r="K1133" s="121">
        <v>43202</v>
      </c>
      <c r="L1133" s="119">
        <v>875</v>
      </c>
      <c r="M1133" s="119" t="s">
        <v>1700</v>
      </c>
    </row>
    <row r="1134" spans="1:13">
      <c r="A1134" s="119" t="s">
        <v>3347</v>
      </c>
      <c r="B1134" s="119" t="s">
        <v>395</v>
      </c>
      <c r="C1134" s="119">
        <v>17.05</v>
      </c>
      <c r="D1134" s="119">
        <v>17.059999999999999</v>
      </c>
      <c r="E1134" s="119">
        <v>17.04</v>
      </c>
      <c r="F1134" s="119">
        <v>17.05</v>
      </c>
      <c r="G1134" s="119">
        <v>17.05</v>
      </c>
      <c r="H1134" s="119">
        <v>17.12</v>
      </c>
      <c r="I1134" s="119">
        <v>106</v>
      </c>
      <c r="J1134" s="119">
        <v>1807.29</v>
      </c>
      <c r="K1134" s="121">
        <v>43202</v>
      </c>
      <c r="L1134" s="119">
        <v>7</v>
      </c>
      <c r="M1134" s="119" t="s">
        <v>3348</v>
      </c>
    </row>
    <row r="1135" spans="1:13">
      <c r="A1135" s="119" t="s">
        <v>1701</v>
      </c>
      <c r="B1135" s="119" t="s">
        <v>395</v>
      </c>
      <c r="C1135" s="119">
        <v>56.5</v>
      </c>
      <c r="D1135" s="119">
        <v>60.4</v>
      </c>
      <c r="E1135" s="119">
        <v>56.3</v>
      </c>
      <c r="F1135" s="119">
        <v>59</v>
      </c>
      <c r="G1135" s="119">
        <v>59</v>
      </c>
      <c r="H1135" s="119">
        <v>56.8</v>
      </c>
      <c r="I1135" s="119">
        <v>192125</v>
      </c>
      <c r="J1135" s="119">
        <v>11306508.949999999</v>
      </c>
      <c r="K1135" s="121">
        <v>43202</v>
      </c>
      <c r="L1135" s="119">
        <v>1913</v>
      </c>
      <c r="M1135" s="119" t="s">
        <v>1702</v>
      </c>
    </row>
    <row r="1136" spans="1:13">
      <c r="A1136" s="119" t="s">
        <v>1703</v>
      </c>
      <c r="B1136" s="119" t="s">
        <v>395</v>
      </c>
      <c r="C1136" s="119">
        <v>332</v>
      </c>
      <c r="D1136" s="119">
        <v>337.95</v>
      </c>
      <c r="E1136" s="119">
        <v>329.2</v>
      </c>
      <c r="F1136" s="119">
        <v>329.85</v>
      </c>
      <c r="G1136" s="119">
        <v>329.4</v>
      </c>
      <c r="H1136" s="119">
        <v>333.4</v>
      </c>
      <c r="I1136" s="119">
        <v>12746</v>
      </c>
      <c r="J1136" s="119">
        <v>4224863.5</v>
      </c>
      <c r="K1136" s="121">
        <v>43202</v>
      </c>
      <c r="L1136" s="119">
        <v>355</v>
      </c>
      <c r="M1136" s="119" t="s">
        <v>1704</v>
      </c>
    </row>
    <row r="1137" spans="1:13">
      <c r="A1137" s="119" t="s">
        <v>1705</v>
      </c>
      <c r="B1137" s="119" t="s">
        <v>395</v>
      </c>
      <c r="C1137" s="119">
        <v>37</v>
      </c>
      <c r="D1137" s="119">
        <v>37.9</v>
      </c>
      <c r="E1137" s="119">
        <v>37</v>
      </c>
      <c r="F1137" s="119">
        <v>37.6</v>
      </c>
      <c r="G1137" s="119">
        <v>37.700000000000003</v>
      </c>
      <c r="H1137" s="119">
        <v>37.15</v>
      </c>
      <c r="I1137" s="119">
        <v>14755</v>
      </c>
      <c r="J1137" s="119">
        <v>554020.69999999995</v>
      </c>
      <c r="K1137" s="121">
        <v>43202</v>
      </c>
      <c r="L1137" s="119">
        <v>163</v>
      </c>
      <c r="M1137" s="119" t="s">
        <v>1706</v>
      </c>
    </row>
    <row r="1138" spans="1:13">
      <c r="A1138" s="119" t="s">
        <v>3138</v>
      </c>
      <c r="B1138" s="119" t="s">
        <v>395</v>
      </c>
      <c r="C1138" s="119">
        <v>5.7</v>
      </c>
      <c r="D1138" s="119">
        <v>5.8</v>
      </c>
      <c r="E1138" s="119">
        <v>5.35</v>
      </c>
      <c r="F1138" s="119">
        <v>5.4</v>
      </c>
      <c r="G1138" s="119">
        <v>5.35</v>
      </c>
      <c r="H1138" s="119">
        <v>5.7</v>
      </c>
      <c r="I1138" s="119">
        <v>804118</v>
      </c>
      <c r="J1138" s="119">
        <v>4431150.8</v>
      </c>
      <c r="K1138" s="121">
        <v>43202</v>
      </c>
      <c r="L1138" s="119">
        <v>882</v>
      </c>
      <c r="M1138" s="119" t="s">
        <v>3139</v>
      </c>
    </row>
    <row r="1139" spans="1:13">
      <c r="A1139" s="119" t="s">
        <v>1707</v>
      </c>
      <c r="B1139" s="119" t="s">
        <v>395</v>
      </c>
      <c r="C1139" s="119">
        <v>5.6</v>
      </c>
      <c r="D1139" s="119">
        <v>5.6</v>
      </c>
      <c r="E1139" s="119">
        <v>5.35</v>
      </c>
      <c r="F1139" s="119">
        <v>5.4</v>
      </c>
      <c r="G1139" s="119">
        <v>5.4</v>
      </c>
      <c r="H1139" s="119">
        <v>5.6</v>
      </c>
      <c r="I1139" s="119">
        <v>2541462</v>
      </c>
      <c r="J1139" s="119">
        <v>13863987.6</v>
      </c>
      <c r="K1139" s="121">
        <v>43202</v>
      </c>
      <c r="L1139" s="119">
        <v>1077</v>
      </c>
      <c r="M1139" s="119" t="s">
        <v>1708</v>
      </c>
    </row>
    <row r="1140" spans="1:13">
      <c r="A1140" s="119" t="s">
        <v>1709</v>
      </c>
      <c r="B1140" s="119" t="s">
        <v>395</v>
      </c>
      <c r="C1140" s="119">
        <v>365.8</v>
      </c>
      <c r="D1140" s="119">
        <v>427.5</v>
      </c>
      <c r="E1140" s="119">
        <v>364.5</v>
      </c>
      <c r="F1140" s="119">
        <v>397.6</v>
      </c>
      <c r="G1140" s="119">
        <v>395</v>
      </c>
      <c r="H1140" s="119">
        <v>366.1</v>
      </c>
      <c r="I1140" s="119">
        <v>665064</v>
      </c>
      <c r="J1140" s="119">
        <v>272523993.89999998</v>
      </c>
      <c r="K1140" s="121">
        <v>43202</v>
      </c>
      <c r="L1140" s="119">
        <v>21397</v>
      </c>
      <c r="M1140" s="119" t="s">
        <v>1710</v>
      </c>
    </row>
    <row r="1141" spans="1:13">
      <c r="A1141" s="119" t="s">
        <v>1711</v>
      </c>
      <c r="B1141" s="119" t="s">
        <v>395</v>
      </c>
      <c r="C1141" s="119">
        <v>171</v>
      </c>
      <c r="D1141" s="119">
        <v>172.75</v>
      </c>
      <c r="E1141" s="119">
        <v>168.35</v>
      </c>
      <c r="F1141" s="119">
        <v>170.85</v>
      </c>
      <c r="G1141" s="119">
        <v>171</v>
      </c>
      <c r="H1141" s="119">
        <v>170</v>
      </c>
      <c r="I1141" s="119">
        <v>16597</v>
      </c>
      <c r="J1141" s="119">
        <v>2838521</v>
      </c>
      <c r="K1141" s="121">
        <v>43202</v>
      </c>
      <c r="L1141" s="119">
        <v>515</v>
      </c>
      <c r="M1141" s="119" t="s">
        <v>1712</v>
      </c>
    </row>
    <row r="1142" spans="1:13">
      <c r="A1142" s="119" t="s">
        <v>1713</v>
      </c>
      <c r="B1142" s="119" t="s">
        <v>395</v>
      </c>
      <c r="C1142" s="119">
        <v>16.55</v>
      </c>
      <c r="D1142" s="119">
        <v>16.600000000000001</v>
      </c>
      <c r="E1142" s="119">
        <v>16.350000000000001</v>
      </c>
      <c r="F1142" s="119">
        <v>16.45</v>
      </c>
      <c r="G1142" s="119">
        <v>16.399999999999999</v>
      </c>
      <c r="H1142" s="119">
        <v>16.55</v>
      </c>
      <c r="I1142" s="119">
        <v>873067</v>
      </c>
      <c r="J1142" s="119">
        <v>14339861.85</v>
      </c>
      <c r="K1142" s="121">
        <v>43202</v>
      </c>
      <c r="L1142" s="119">
        <v>1048</v>
      </c>
      <c r="M1142" s="119" t="s">
        <v>1714</v>
      </c>
    </row>
    <row r="1143" spans="1:13">
      <c r="A1143" s="119" t="s">
        <v>1715</v>
      </c>
      <c r="B1143" s="119" t="s">
        <v>395</v>
      </c>
      <c r="C1143" s="119">
        <v>398.5</v>
      </c>
      <c r="D1143" s="119">
        <v>410</v>
      </c>
      <c r="E1143" s="119">
        <v>393.2</v>
      </c>
      <c r="F1143" s="119">
        <v>398.5</v>
      </c>
      <c r="G1143" s="119">
        <v>399</v>
      </c>
      <c r="H1143" s="119">
        <v>397.2</v>
      </c>
      <c r="I1143" s="119">
        <v>46425</v>
      </c>
      <c r="J1143" s="119">
        <v>18765814.050000001</v>
      </c>
      <c r="K1143" s="121">
        <v>43202</v>
      </c>
      <c r="L1143" s="119">
        <v>1294</v>
      </c>
      <c r="M1143" s="119" t="s">
        <v>1716</v>
      </c>
    </row>
    <row r="1144" spans="1:13">
      <c r="A1144" s="119" t="s">
        <v>1717</v>
      </c>
      <c r="B1144" s="119" t="s">
        <v>395</v>
      </c>
      <c r="C1144" s="119">
        <v>811</v>
      </c>
      <c r="D1144" s="119">
        <v>819.95</v>
      </c>
      <c r="E1144" s="119">
        <v>804</v>
      </c>
      <c r="F1144" s="119">
        <v>806.9</v>
      </c>
      <c r="G1144" s="119">
        <v>805.1</v>
      </c>
      <c r="H1144" s="119">
        <v>808.75</v>
      </c>
      <c r="I1144" s="119">
        <v>1806</v>
      </c>
      <c r="J1144" s="119">
        <v>1461921.85</v>
      </c>
      <c r="K1144" s="121">
        <v>43202</v>
      </c>
      <c r="L1144" s="119">
        <v>317</v>
      </c>
      <c r="M1144" s="119" t="s">
        <v>1718</v>
      </c>
    </row>
    <row r="1145" spans="1:13">
      <c r="A1145" s="119" t="s">
        <v>1719</v>
      </c>
      <c r="B1145" s="119" t="s">
        <v>395</v>
      </c>
      <c r="C1145" s="119">
        <v>395</v>
      </c>
      <c r="D1145" s="119">
        <v>400</v>
      </c>
      <c r="E1145" s="119">
        <v>395</v>
      </c>
      <c r="F1145" s="119">
        <v>398.15</v>
      </c>
      <c r="G1145" s="119">
        <v>398</v>
      </c>
      <c r="H1145" s="119">
        <v>396.8</v>
      </c>
      <c r="I1145" s="119">
        <v>126018</v>
      </c>
      <c r="J1145" s="119">
        <v>50168377.25</v>
      </c>
      <c r="K1145" s="121">
        <v>43202</v>
      </c>
      <c r="L1145" s="119">
        <v>1020</v>
      </c>
      <c r="M1145" s="119" t="s">
        <v>1720</v>
      </c>
    </row>
    <row r="1146" spans="1:13">
      <c r="A1146" s="119" t="s">
        <v>1721</v>
      </c>
      <c r="B1146" s="119" t="s">
        <v>395</v>
      </c>
      <c r="C1146" s="119">
        <v>136.55000000000001</v>
      </c>
      <c r="D1146" s="119">
        <v>138</v>
      </c>
      <c r="E1146" s="119">
        <v>135.15</v>
      </c>
      <c r="F1146" s="119">
        <v>136.19999999999999</v>
      </c>
      <c r="G1146" s="119">
        <v>135.19999999999999</v>
      </c>
      <c r="H1146" s="119">
        <v>136.5</v>
      </c>
      <c r="I1146" s="119">
        <v>55872</v>
      </c>
      <c r="J1146" s="119">
        <v>7636789.5499999998</v>
      </c>
      <c r="K1146" s="121">
        <v>43202</v>
      </c>
      <c r="L1146" s="119">
        <v>1239</v>
      </c>
      <c r="M1146" s="119" t="s">
        <v>1722</v>
      </c>
    </row>
    <row r="1147" spans="1:13">
      <c r="A1147" s="119" t="s">
        <v>1723</v>
      </c>
      <c r="B1147" s="119" t="s">
        <v>395</v>
      </c>
      <c r="C1147" s="119">
        <v>944.15</v>
      </c>
      <c r="D1147" s="119">
        <v>948.1</v>
      </c>
      <c r="E1147" s="119">
        <v>916.65</v>
      </c>
      <c r="F1147" s="119">
        <v>923.5</v>
      </c>
      <c r="G1147" s="119">
        <v>921</v>
      </c>
      <c r="H1147" s="119">
        <v>943.75</v>
      </c>
      <c r="I1147" s="119">
        <v>7086</v>
      </c>
      <c r="J1147" s="119">
        <v>6614107.9500000002</v>
      </c>
      <c r="K1147" s="121">
        <v>43202</v>
      </c>
      <c r="L1147" s="119">
        <v>788</v>
      </c>
      <c r="M1147" s="119" t="s">
        <v>1724</v>
      </c>
    </row>
    <row r="1148" spans="1:13">
      <c r="A1148" s="119" t="s">
        <v>137</v>
      </c>
      <c r="B1148" s="119" t="s">
        <v>395</v>
      </c>
      <c r="C1148" s="119">
        <v>76.75</v>
      </c>
      <c r="D1148" s="119">
        <v>76.8</v>
      </c>
      <c r="E1148" s="119">
        <v>73.650000000000006</v>
      </c>
      <c r="F1148" s="119">
        <v>74</v>
      </c>
      <c r="G1148" s="119">
        <v>74</v>
      </c>
      <c r="H1148" s="119">
        <v>77.05</v>
      </c>
      <c r="I1148" s="119">
        <v>8847782</v>
      </c>
      <c r="J1148" s="119">
        <v>665292412.25</v>
      </c>
      <c r="K1148" s="121">
        <v>43202</v>
      </c>
      <c r="L1148" s="119">
        <v>21184</v>
      </c>
      <c r="M1148" s="119" t="s">
        <v>1725</v>
      </c>
    </row>
    <row r="1149" spans="1:13">
      <c r="A1149" s="119" t="s">
        <v>1726</v>
      </c>
      <c r="B1149" s="119" t="s">
        <v>395</v>
      </c>
      <c r="C1149" s="119">
        <v>18.399999999999999</v>
      </c>
      <c r="D1149" s="119">
        <v>18.600000000000001</v>
      </c>
      <c r="E1149" s="119">
        <v>18.05</v>
      </c>
      <c r="F1149" s="119">
        <v>18.350000000000001</v>
      </c>
      <c r="G1149" s="119">
        <v>18.5</v>
      </c>
      <c r="H1149" s="119">
        <v>18.45</v>
      </c>
      <c r="I1149" s="119">
        <v>71292</v>
      </c>
      <c r="J1149" s="119">
        <v>1307359.1000000001</v>
      </c>
      <c r="K1149" s="121">
        <v>43202</v>
      </c>
      <c r="L1149" s="119">
        <v>343</v>
      </c>
      <c r="M1149" s="119" t="s">
        <v>1727</v>
      </c>
    </row>
    <row r="1150" spans="1:13">
      <c r="A1150" s="119" t="s">
        <v>1728</v>
      </c>
      <c r="B1150" s="119" t="s">
        <v>395</v>
      </c>
      <c r="C1150" s="119">
        <v>243</v>
      </c>
      <c r="D1150" s="119">
        <v>254.5</v>
      </c>
      <c r="E1150" s="119">
        <v>241.4</v>
      </c>
      <c r="F1150" s="119">
        <v>247</v>
      </c>
      <c r="G1150" s="119">
        <v>247</v>
      </c>
      <c r="H1150" s="119">
        <v>243.25</v>
      </c>
      <c r="I1150" s="119">
        <v>28057</v>
      </c>
      <c r="J1150" s="119">
        <v>7004575.5</v>
      </c>
      <c r="K1150" s="121">
        <v>43202</v>
      </c>
      <c r="L1150" s="119">
        <v>687</v>
      </c>
      <c r="M1150" s="119" t="s">
        <v>1729</v>
      </c>
    </row>
    <row r="1151" spans="1:13">
      <c r="A1151" s="119" t="s">
        <v>3140</v>
      </c>
      <c r="B1151" s="119" t="s">
        <v>395</v>
      </c>
      <c r="C1151" s="119">
        <v>197.5</v>
      </c>
      <c r="D1151" s="119">
        <v>197.5</v>
      </c>
      <c r="E1151" s="119">
        <v>185.15</v>
      </c>
      <c r="F1151" s="119">
        <v>188</v>
      </c>
      <c r="G1151" s="119">
        <v>187</v>
      </c>
      <c r="H1151" s="119">
        <v>192.5</v>
      </c>
      <c r="I1151" s="119">
        <v>21054</v>
      </c>
      <c r="J1151" s="119">
        <v>3981209.1</v>
      </c>
      <c r="K1151" s="121">
        <v>43202</v>
      </c>
      <c r="L1151" s="119">
        <v>342</v>
      </c>
      <c r="M1151" s="119" t="s">
        <v>3141</v>
      </c>
    </row>
    <row r="1152" spans="1:13">
      <c r="A1152" s="119" t="s">
        <v>2557</v>
      </c>
      <c r="B1152" s="119" t="s">
        <v>395</v>
      </c>
      <c r="C1152" s="119">
        <v>350.95</v>
      </c>
      <c r="D1152" s="119">
        <v>350.95</v>
      </c>
      <c r="E1152" s="119">
        <v>344.8</v>
      </c>
      <c r="F1152" s="119">
        <v>347.65</v>
      </c>
      <c r="G1152" s="119">
        <v>345</v>
      </c>
      <c r="H1152" s="119">
        <v>347.05</v>
      </c>
      <c r="I1152" s="119">
        <v>7339</v>
      </c>
      <c r="J1152" s="119">
        <v>2552361.65</v>
      </c>
      <c r="K1152" s="121">
        <v>43202</v>
      </c>
      <c r="L1152" s="119">
        <v>197</v>
      </c>
      <c r="M1152" s="119" t="s">
        <v>2558</v>
      </c>
    </row>
    <row r="1153" spans="1:13">
      <c r="A1153" s="119" t="s">
        <v>3142</v>
      </c>
      <c r="B1153" s="119" t="s">
        <v>395</v>
      </c>
      <c r="C1153" s="119">
        <v>135</v>
      </c>
      <c r="D1153" s="119">
        <v>135</v>
      </c>
      <c r="E1153" s="119">
        <v>127.4</v>
      </c>
      <c r="F1153" s="119">
        <v>127.4</v>
      </c>
      <c r="G1153" s="119">
        <v>127.4</v>
      </c>
      <c r="H1153" s="119">
        <v>134.1</v>
      </c>
      <c r="I1153" s="119">
        <v>2459</v>
      </c>
      <c r="J1153" s="119">
        <v>315696.40000000002</v>
      </c>
      <c r="K1153" s="121">
        <v>43202</v>
      </c>
      <c r="L1153" s="119">
        <v>43</v>
      </c>
      <c r="M1153" s="119" t="s">
        <v>3143</v>
      </c>
    </row>
    <row r="1154" spans="1:13">
      <c r="A1154" s="119" t="s">
        <v>3684</v>
      </c>
      <c r="B1154" s="119" t="s">
        <v>395</v>
      </c>
      <c r="C1154" s="119">
        <v>43</v>
      </c>
      <c r="D1154" s="119">
        <v>43.1</v>
      </c>
      <c r="E1154" s="119">
        <v>42</v>
      </c>
      <c r="F1154" s="119">
        <v>42.55</v>
      </c>
      <c r="G1154" s="119">
        <v>43.1</v>
      </c>
      <c r="H1154" s="119">
        <v>42</v>
      </c>
      <c r="I1154" s="119">
        <v>1100</v>
      </c>
      <c r="J1154" s="119">
        <v>47255</v>
      </c>
      <c r="K1154" s="121">
        <v>43202</v>
      </c>
      <c r="L1154" s="119">
        <v>3</v>
      </c>
      <c r="M1154" s="119" t="s">
        <v>3685</v>
      </c>
    </row>
    <row r="1155" spans="1:13">
      <c r="A1155" s="119" t="s">
        <v>3144</v>
      </c>
      <c r="B1155" s="119" t="s">
        <v>395</v>
      </c>
      <c r="C1155" s="119">
        <v>8.4499999999999993</v>
      </c>
      <c r="D1155" s="119">
        <v>9.6</v>
      </c>
      <c r="E1155" s="119">
        <v>8.4499999999999993</v>
      </c>
      <c r="F1155" s="119">
        <v>9.6</v>
      </c>
      <c r="G1155" s="119">
        <v>9.6</v>
      </c>
      <c r="H1155" s="119">
        <v>8.75</v>
      </c>
      <c r="I1155" s="119">
        <v>858410</v>
      </c>
      <c r="J1155" s="119">
        <v>8128353.5999999996</v>
      </c>
      <c r="K1155" s="121">
        <v>43202</v>
      </c>
      <c r="L1155" s="119">
        <v>994</v>
      </c>
      <c r="M1155" s="119" t="s">
        <v>3145</v>
      </c>
    </row>
    <row r="1156" spans="1:13">
      <c r="A1156" s="119" t="s">
        <v>1730</v>
      </c>
      <c r="B1156" s="119" t="s">
        <v>395</v>
      </c>
      <c r="C1156" s="119">
        <v>201.75</v>
      </c>
      <c r="D1156" s="119">
        <v>201.95</v>
      </c>
      <c r="E1156" s="119">
        <v>199</v>
      </c>
      <c r="F1156" s="119">
        <v>199.45</v>
      </c>
      <c r="G1156" s="119">
        <v>199.5</v>
      </c>
      <c r="H1156" s="119">
        <v>200.45</v>
      </c>
      <c r="I1156" s="119">
        <v>16105</v>
      </c>
      <c r="J1156" s="119">
        <v>3222706.5</v>
      </c>
      <c r="K1156" s="121">
        <v>43202</v>
      </c>
      <c r="L1156" s="119">
        <v>304</v>
      </c>
      <c r="M1156" s="119" t="s">
        <v>1731</v>
      </c>
    </row>
    <row r="1157" spans="1:13">
      <c r="A1157" s="119" t="s">
        <v>2835</v>
      </c>
      <c r="B1157" s="119" t="s">
        <v>395</v>
      </c>
      <c r="C1157" s="119">
        <v>8.75</v>
      </c>
      <c r="D1157" s="119">
        <v>9</v>
      </c>
      <c r="E1157" s="119">
        <v>8.75</v>
      </c>
      <c r="F1157" s="119">
        <v>8.9</v>
      </c>
      <c r="G1157" s="119">
        <v>9</v>
      </c>
      <c r="H1157" s="119">
        <v>8.9499999999999993</v>
      </c>
      <c r="I1157" s="119">
        <v>23045</v>
      </c>
      <c r="J1157" s="119">
        <v>205135.95</v>
      </c>
      <c r="K1157" s="121">
        <v>43202</v>
      </c>
      <c r="L1157" s="119">
        <v>52</v>
      </c>
      <c r="M1157" s="119" t="s">
        <v>2836</v>
      </c>
    </row>
    <row r="1158" spans="1:13">
      <c r="A1158" s="119" t="s">
        <v>2589</v>
      </c>
      <c r="B1158" s="119" t="s">
        <v>395</v>
      </c>
      <c r="C1158" s="119">
        <v>32.549999999999997</v>
      </c>
      <c r="D1158" s="119">
        <v>32.6</v>
      </c>
      <c r="E1158" s="119">
        <v>31.4</v>
      </c>
      <c r="F1158" s="119">
        <v>32</v>
      </c>
      <c r="G1158" s="119">
        <v>32.1</v>
      </c>
      <c r="H1158" s="119">
        <v>31.9</v>
      </c>
      <c r="I1158" s="119">
        <v>18932</v>
      </c>
      <c r="J1158" s="119">
        <v>600197.75</v>
      </c>
      <c r="K1158" s="121">
        <v>43202</v>
      </c>
      <c r="L1158" s="119">
        <v>145</v>
      </c>
      <c r="M1158" s="119" t="s">
        <v>2590</v>
      </c>
    </row>
    <row r="1159" spans="1:13">
      <c r="A1159" s="119" t="s">
        <v>1732</v>
      </c>
      <c r="B1159" s="119" t="s">
        <v>395</v>
      </c>
      <c r="C1159" s="119">
        <v>1098.95</v>
      </c>
      <c r="D1159" s="119">
        <v>1099</v>
      </c>
      <c r="E1159" s="119">
        <v>1037.55</v>
      </c>
      <c r="F1159" s="119">
        <v>1042.55</v>
      </c>
      <c r="G1159" s="119">
        <v>1043</v>
      </c>
      <c r="H1159" s="119">
        <v>1068.25</v>
      </c>
      <c r="I1159" s="119">
        <v>756</v>
      </c>
      <c r="J1159" s="119">
        <v>793433.2</v>
      </c>
      <c r="K1159" s="121">
        <v>43202</v>
      </c>
      <c r="L1159" s="119">
        <v>156</v>
      </c>
      <c r="M1159" s="119" t="s">
        <v>1733</v>
      </c>
    </row>
    <row r="1160" spans="1:13">
      <c r="A1160" s="119" t="s">
        <v>3302</v>
      </c>
      <c r="B1160" s="119" t="s">
        <v>395</v>
      </c>
      <c r="C1160" s="119">
        <v>370.5</v>
      </c>
      <c r="D1160" s="119">
        <v>377.1</v>
      </c>
      <c r="E1160" s="119">
        <v>366</v>
      </c>
      <c r="F1160" s="119">
        <v>372.35</v>
      </c>
      <c r="G1160" s="119">
        <v>371.3</v>
      </c>
      <c r="H1160" s="119">
        <v>370.1</v>
      </c>
      <c r="I1160" s="119">
        <v>413431</v>
      </c>
      <c r="J1160" s="119">
        <v>153481256.15000001</v>
      </c>
      <c r="K1160" s="121">
        <v>43202</v>
      </c>
      <c r="L1160" s="119">
        <v>7715</v>
      </c>
      <c r="M1160" s="119" t="s">
        <v>3304</v>
      </c>
    </row>
    <row r="1161" spans="1:13">
      <c r="A1161" s="119" t="s">
        <v>1734</v>
      </c>
      <c r="B1161" s="119" t="s">
        <v>395</v>
      </c>
      <c r="C1161" s="119">
        <v>125</v>
      </c>
      <c r="D1161" s="119">
        <v>127.45</v>
      </c>
      <c r="E1161" s="119">
        <v>122.5</v>
      </c>
      <c r="F1161" s="119">
        <v>123.3</v>
      </c>
      <c r="G1161" s="119">
        <v>122.5</v>
      </c>
      <c r="H1161" s="119">
        <v>126</v>
      </c>
      <c r="I1161" s="119">
        <v>7303</v>
      </c>
      <c r="J1161" s="119">
        <v>910378.05</v>
      </c>
      <c r="K1161" s="121">
        <v>43202</v>
      </c>
      <c r="L1161" s="119">
        <v>259</v>
      </c>
      <c r="M1161" s="119" t="s">
        <v>1735</v>
      </c>
    </row>
    <row r="1162" spans="1:13">
      <c r="A1162" s="119" t="s">
        <v>1736</v>
      </c>
      <c r="B1162" s="119" t="s">
        <v>395</v>
      </c>
      <c r="C1162" s="119">
        <v>120.8</v>
      </c>
      <c r="D1162" s="119">
        <v>121.15</v>
      </c>
      <c r="E1162" s="119">
        <v>117.1</v>
      </c>
      <c r="F1162" s="119">
        <v>117.8</v>
      </c>
      <c r="G1162" s="119">
        <v>118</v>
      </c>
      <c r="H1162" s="119">
        <v>120.25</v>
      </c>
      <c r="I1162" s="119">
        <v>111203</v>
      </c>
      <c r="J1162" s="119">
        <v>13186595.4</v>
      </c>
      <c r="K1162" s="121">
        <v>43202</v>
      </c>
      <c r="L1162" s="119">
        <v>1167</v>
      </c>
      <c r="M1162" s="119" t="s">
        <v>1737</v>
      </c>
    </row>
    <row r="1163" spans="1:13">
      <c r="A1163" s="119" t="s">
        <v>1738</v>
      </c>
      <c r="B1163" s="119" t="s">
        <v>395</v>
      </c>
      <c r="C1163" s="119">
        <v>30.9</v>
      </c>
      <c r="D1163" s="119">
        <v>31.7</v>
      </c>
      <c r="E1163" s="119">
        <v>29.1</v>
      </c>
      <c r="F1163" s="119">
        <v>31.25</v>
      </c>
      <c r="G1163" s="119">
        <v>31.7</v>
      </c>
      <c r="H1163" s="119">
        <v>28.8</v>
      </c>
      <c r="I1163" s="119">
        <v>11084</v>
      </c>
      <c r="J1163" s="119">
        <v>335633.35</v>
      </c>
      <c r="K1163" s="121">
        <v>43202</v>
      </c>
      <c r="L1163" s="119">
        <v>112</v>
      </c>
      <c r="M1163" s="119" t="s">
        <v>1739</v>
      </c>
    </row>
    <row r="1164" spans="1:13">
      <c r="A1164" s="119" t="s">
        <v>1740</v>
      </c>
      <c r="B1164" s="119" t="s">
        <v>395</v>
      </c>
      <c r="C1164" s="119">
        <v>208.4</v>
      </c>
      <c r="D1164" s="119">
        <v>209.5</v>
      </c>
      <c r="E1164" s="119">
        <v>206</v>
      </c>
      <c r="F1164" s="119">
        <v>206.55</v>
      </c>
      <c r="G1164" s="119">
        <v>206.3</v>
      </c>
      <c r="H1164" s="119">
        <v>207.1</v>
      </c>
      <c r="I1164" s="119">
        <v>30928</v>
      </c>
      <c r="J1164" s="119">
        <v>6420511.2999999998</v>
      </c>
      <c r="K1164" s="121">
        <v>43202</v>
      </c>
      <c r="L1164" s="119">
        <v>792</v>
      </c>
      <c r="M1164" s="119" t="s">
        <v>1741</v>
      </c>
    </row>
    <row r="1165" spans="1:13">
      <c r="A1165" s="119" t="s">
        <v>211</v>
      </c>
      <c r="B1165" s="119" t="s">
        <v>395</v>
      </c>
      <c r="C1165" s="119">
        <v>5059.8500000000004</v>
      </c>
      <c r="D1165" s="119">
        <v>5084.95</v>
      </c>
      <c r="E1165" s="119">
        <v>5016</v>
      </c>
      <c r="F1165" s="119">
        <v>5067.7</v>
      </c>
      <c r="G1165" s="119">
        <v>5074.95</v>
      </c>
      <c r="H1165" s="119">
        <v>5100.3999999999996</v>
      </c>
      <c r="I1165" s="119">
        <v>4264</v>
      </c>
      <c r="J1165" s="119">
        <v>21563427.550000001</v>
      </c>
      <c r="K1165" s="121">
        <v>43202</v>
      </c>
      <c r="L1165" s="119">
        <v>902</v>
      </c>
      <c r="M1165" s="119" t="s">
        <v>1742</v>
      </c>
    </row>
    <row r="1166" spans="1:13">
      <c r="A1166" s="119" t="s">
        <v>3146</v>
      </c>
      <c r="B1166" s="119" t="s">
        <v>395</v>
      </c>
      <c r="C1166" s="119">
        <v>23.4</v>
      </c>
      <c r="D1166" s="119">
        <v>23.4</v>
      </c>
      <c r="E1166" s="119">
        <v>23.4</v>
      </c>
      <c r="F1166" s="119">
        <v>23.4</v>
      </c>
      <c r="G1166" s="119">
        <v>23.4</v>
      </c>
      <c r="H1166" s="119">
        <v>22.3</v>
      </c>
      <c r="I1166" s="119">
        <v>1486811</v>
      </c>
      <c r="J1166" s="119">
        <v>34791377.399999999</v>
      </c>
      <c r="K1166" s="121">
        <v>43202</v>
      </c>
      <c r="L1166" s="119">
        <v>976</v>
      </c>
      <c r="M1166" s="119" t="s">
        <v>3147</v>
      </c>
    </row>
    <row r="1167" spans="1:13">
      <c r="A1167" s="119" t="s">
        <v>1743</v>
      </c>
      <c r="B1167" s="119" t="s">
        <v>395</v>
      </c>
      <c r="C1167" s="119">
        <v>459.35</v>
      </c>
      <c r="D1167" s="119">
        <v>467</v>
      </c>
      <c r="E1167" s="119">
        <v>455.8</v>
      </c>
      <c r="F1167" s="119">
        <v>463.85</v>
      </c>
      <c r="G1167" s="119">
        <v>463.9</v>
      </c>
      <c r="H1167" s="119">
        <v>459.85</v>
      </c>
      <c r="I1167" s="119">
        <v>47914</v>
      </c>
      <c r="J1167" s="119">
        <v>22186147.25</v>
      </c>
      <c r="K1167" s="121">
        <v>43202</v>
      </c>
      <c r="L1167" s="119">
        <v>1718</v>
      </c>
      <c r="M1167" s="119" t="s">
        <v>1744</v>
      </c>
    </row>
    <row r="1168" spans="1:13">
      <c r="A1168" s="119" t="s">
        <v>1745</v>
      </c>
      <c r="B1168" s="119" t="s">
        <v>395</v>
      </c>
      <c r="C1168" s="119">
        <v>728.3</v>
      </c>
      <c r="D1168" s="119">
        <v>752.9</v>
      </c>
      <c r="E1168" s="119">
        <v>720</v>
      </c>
      <c r="F1168" s="119">
        <v>737.75</v>
      </c>
      <c r="G1168" s="119">
        <v>743</v>
      </c>
      <c r="H1168" s="119">
        <v>725.95</v>
      </c>
      <c r="I1168" s="119">
        <v>80706</v>
      </c>
      <c r="J1168" s="119">
        <v>59817526</v>
      </c>
      <c r="K1168" s="121">
        <v>43202</v>
      </c>
      <c r="L1168" s="119">
        <v>2655</v>
      </c>
      <c r="M1168" s="119" t="s">
        <v>1746</v>
      </c>
    </row>
    <row r="1169" spans="1:13">
      <c r="A1169" s="119" t="s">
        <v>1747</v>
      </c>
      <c r="B1169" s="119" t="s">
        <v>395</v>
      </c>
      <c r="C1169" s="119">
        <v>54.65</v>
      </c>
      <c r="D1169" s="119">
        <v>55.5</v>
      </c>
      <c r="E1169" s="119">
        <v>54.5</v>
      </c>
      <c r="F1169" s="119">
        <v>54.85</v>
      </c>
      <c r="G1169" s="119">
        <v>55.25</v>
      </c>
      <c r="H1169" s="119">
        <v>54.25</v>
      </c>
      <c r="I1169" s="119">
        <v>25871</v>
      </c>
      <c r="J1169" s="119">
        <v>1424017.1</v>
      </c>
      <c r="K1169" s="121">
        <v>43202</v>
      </c>
      <c r="L1169" s="119">
        <v>380</v>
      </c>
      <c r="M1169" s="119" t="s">
        <v>1748</v>
      </c>
    </row>
    <row r="1170" spans="1:13">
      <c r="A1170" s="119" t="s">
        <v>1749</v>
      </c>
      <c r="B1170" s="119" t="s">
        <v>395</v>
      </c>
      <c r="C1170" s="119">
        <v>735.5</v>
      </c>
      <c r="D1170" s="119">
        <v>749.5</v>
      </c>
      <c r="E1170" s="119">
        <v>725</v>
      </c>
      <c r="F1170" s="119">
        <v>730.95</v>
      </c>
      <c r="G1170" s="119">
        <v>730</v>
      </c>
      <c r="H1170" s="119">
        <v>733.5</v>
      </c>
      <c r="I1170" s="119">
        <v>9181</v>
      </c>
      <c r="J1170" s="119">
        <v>6812525.8499999996</v>
      </c>
      <c r="K1170" s="121">
        <v>43202</v>
      </c>
      <c r="L1170" s="119">
        <v>720</v>
      </c>
      <c r="M1170" s="119" t="s">
        <v>1750</v>
      </c>
    </row>
    <row r="1171" spans="1:13">
      <c r="A1171" s="119" t="s">
        <v>3148</v>
      </c>
      <c r="B1171" s="119" t="s">
        <v>395</v>
      </c>
      <c r="C1171" s="119">
        <v>115.1</v>
      </c>
      <c r="D1171" s="119">
        <v>124.7</v>
      </c>
      <c r="E1171" s="119">
        <v>115.1</v>
      </c>
      <c r="F1171" s="119">
        <v>117.95</v>
      </c>
      <c r="G1171" s="119">
        <v>117.3</v>
      </c>
      <c r="H1171" s="119">
        <v>120.35</v>
      </c>
      <c r="I1171" s="119">
        <v>1599</v>
      </c>
      <c r="J1171" s="119">
        <v>191451.7</v>
      </c>
      <c r="K1171" s="121">
        <v>43202</v>
      </c>
      <c r="L1171" s="119">
        <v>24</v>
      </c>
      <c r="M1171" s="119" t="s">
        <v>3149</v>
      </c>
    </row>
    <row r="1172" spans="1:13">
      <c r="A1172" s="119" t="s">
        <v>1751</v>
      </c>
      <c r="B1172" s="119" t="s">
        <v>395</v>
      </c>
      <c r="C1172" s="119">
        <v>19.95</v>
      </c>
      <c r="D1172" s="119">
        <v>21.8</v>
      </c>
      <c r="E1172" s="119">
        <v>19.3</v>
      </c>
      <c r="F1172" s="119">
        <v>21.15</v>
      </c>
      <c r="G1172" s="119">
        <v>21.3</v>
      </c>
      <c r="H1172" s="119">
        <v>18.600000000000001</v>
      </c>
      <c r="I1172" s="119">
        <v>1045362</v>
      </c>
      <c r="J1172" s="119">
        <v>21884038.899999999</v>
      </c>
      <c r="K1172" s="121">
        <v>43202</v>
      </c>
      <c r="L1172" s="119">
        <v>5154</v>
      </c>
      <c r="M1172" s="119" t="s">
        <v>1752</v>
      </c>
    </row>
    <row r="1173" spans="1:13">
      <c r="A1173" s="119" t="s">
        <v>1753</v>
      </c>
      <c r="B1173" s="119" t="s">
        <v>395</v>
      </c>
      <c r="C1173" s="119">
        <v>414.5</v>
      </c>
      <c r="D1173" s="119">
        <v>434.9</v>
      </c>
      <c r="E1173" s="119">
        <v>414.5</v>
      </c>
      <c r="F1173" s="119">
        <v>420.45</v>
      </c>
      <c r="G1173" s="119">
        <v>420</v>
      </c>
      <c r="H1173" s="119">
        <v>418.75</v>
      </c>
      <c r="I1173" s="119">
        <v>22268</v>
      </c>
      <c r="J1173" s="119">
        <v>9467570.4000000004</v>
      </c>
      <c r="K1173" s="121">
        <v>43202</v>
      </c>
      <c r="L1173" s="119">
        <v>1936</v>
      </c>
      <c r="M1173" s="119" t="s">
        <v>1754</v>
      </c>
    </row>
    <row r="1174" spans="1:13">
      <c r="A1174" s="119" t="s">
        <v>2701</v>
      </c>
      <c r="B1174" s="119" t="s">
        <v>395</v>
      </c>
      <c r="C1174" s="119">
        <v>713.55</v>
      </c>
      <c r="D1174" s="119">
        <v>724.7</v>
      </c>
      <c r="E1174" s="119">
        <v>712</v>
      </c>
      <c r="F1174" s="119">
        <v>719.05</v>
      </c>
      <c r="G1174" s="119">
        <v>715.1</v>
      </c>
      <c r="H1174" s="119">
        <v>719</v>
      </c>
      <c r="I1174" s="119">
        <v>665026</v>
      </c>
      <c r="J1174" s="119">
        <v>477555303.14999998</v>
      </c>
      <c r="K1174" s="121">
        <v>43202</v>
      </c>
      <c r="L1174" s="119">
        <v>20752</v>
      </c>
      <c r="M1174" s="119" t="s">
        <v>2702</v>
      </c>
    </row>
    <row r="1175" spans="1:13">
      <c r="A1175" s="119" t="s">
        <v>138</v>
      </c>
      <c r="B1175" s="119" t="s">
        <v>395</v>
      </c>
      <c r="C1175" s="119">
        <v>257.5</v>
      </c>
      <c r="D1175" s="119">
        <v>257.5</v>
      </c>
      <c r="E1175" s="119">
        <v>252.25</v>
      </c>
      <c r="F1175" s="119">
        <v>253.8</v>
      </c>
      <c r="G1175" s="119">
        <v>253.9</v>
      </c>
      <c r="H1175" s="119">
        <v>257.05</v>
      </c>
      <c r="I1175" s="119">
        <v>18660913</v>
      </c>
      <c r="J1175" s="119">
        <v>4743665844.9499998</v>
      </c>
      <c r="K1175" s="121">
        <v>43202</v>
      </c>
      <c r="L1175" s="119">
        <v>102493</v>
      </c>
      <c r="M1175" s="119" t="s">
        <v>1755</v>
      </c>
    </row>
    <row r="1176" spans="1:13">
      <c r="A1176" s="119" t="s">
        <v>2549</v>
      </c>
      <c r="B1176" s="119" t="s">
        <v>395</v>
      </c>
      <c r="C1176" s="119">
        <v>5300.05</v>
      </c>
      <c r="D1176" s="119">
        <v>5309.95</v>
      </c>
      <c r="E1176" s="119">
        <v>5270</v>
      </c>
      <c r="F1176" s="119">
        <v>5287.2</v>
      </c>
      <c r="G1176" s="119">
        <v>5295</v>
      </c>
      <c r="H1176" s="119">
        <v>5301.85</v>
      </c>
      <c r="I1176" s="119">
        <v>1438</v>
      </c>
      <c r="J1176" s="119">
        <v>7614087.5499999998</v>
      </c>
      <c r="K1176" s="121">
        <v>43202</v>
      </c>
      <c r="L1176" s="119">
        <v>188</v>
      </c>
      <c r="M1176" s="119" t="s">
        <v>819</v>
      </c>
    </row>
    <row r="1177" spans="1:13">
      <c r="A1177" s="119" t="s">
        <v>2448</v>
      </c>
      <c r="B1177" s="119" t="s">
        <v>395</v>
      </c>
      <c r="C1177" s="119">
        <v>400</v>
      </c>
      <c r="D1177" s="119">
        <v>401.4</v>
      </c>
      <c r="E1177" s="119">
        <v>395.95</v>
      </c>
      <c r="F1177" s="119">
        <v>397.45</v>
      </c>
      <c r="G1177" s="119">
        <v>396.7</v>
      </c>
      <c r="H1177" s="119">
        <v>399.5</v>
      </c>
      <c r="I1177" s="119">
        <v>5928</v>
      </c>
      <c r="J1177" s="119">
        <v>2361093.0499999998</v>
      </c>
      <c r="K1177" s="121">
        <v>43202</v>
      </c>
      <c r="L1177" s="119">
        <v>364</v>
      </c>
      <c r="M1177" s="119" t="s">
        <v>2450</v>
      </c>
    </row>
    <row r="1178" spans="1:13">
      <c r="A1178" s="119" t="s">
        <v>1756</v>
      </c>
      <c r="B1178" s="119" t="s">
        <v>395</v>
      </c>
      <c r="C1178" s="119">
        <v>116.05</v>
      </c>
      <c r="D1178" s="119">
        <v>117.85</v>
      </c>
      <c r="E1178" s="119">
        <v>111.5</v>
      </c>
      <c r="F1178" s="119">
        <v>115.6</v>
      </c>
      <c r="G1178" s="119">
        <v>116.05</v>
      </c>
      <c r="H1178" s="119">
        <v>116.6</v>
      </c>
      <c r="I1178" s="119">
        <v>224281</v>
      </c>
      <c r="J1178" s="119">
        <v>25709894.399999999</v>
      </c>
      <c r="K1178" s="121">
        <v>43202</v>
      </c>
      <c r="L1178" s="119">
        <v>2272</v>
      </c>
      <c r="M1178" s="119" t="s">
        <v>1757</v>
      </c>
    </row>
    <row r="1179" spans="1:13">
      <c r="A1179" s="119" t="s">
        <v>1758</v>
      </c>
      <c r="B1179" s="119" t="s">
        <v>395</v>
      </c>
      <c r="C1179" s="119">
        <v>68.75</v>
      </c>
      <c r="D1179" s="119">
        <v>70.2</v>
      </c>
      <c r="E1179" s="119">
        <v>68.45</v>
      </c>
      <c r="F1179" s="119">
        <v>69.3</v>
      </c>
      <c r="G1179" s="119">
        <v>69</v>
      </c>
      <c r="H1179" s="119">
        <v>68.75</v>
      </c>
      <c r="I1179" s="119">
        <v>555798</v>
      </c>
      <c r="J1179" s="119">
        <v>38573298.149999999</v>
      </c>
      <c r="K1179" s="121">
        <v>43202</v>
      </c>
      <c r="L1179" s="119">
        <v>3943</v>
      </c>
      <c r="M1179" s="119" t="s">
        <v>1759</v>
      </c>
    </row>
    <row r="1180" spans="1:13">
      <c r="A1180" s="119" t="s">
        <v>1760</v>
      </c>
      <c r="B1180" s="119" t="s">
        <v>395</v>
      </c>
      <c r="C1180" s="119">
        <v>253.4</v>
      </c>
      <c r="D1180" s="119">
        <v>268.60000000000002</v>
      </c>
      <c r="E1180" s="119">
        <v>251.4</v>
      </c>
      <c r="F1180" s="119">
        <v>259.10000000000002</v>
      </c>
      <c r="G1180" s="119">
        <v>258.5</v>
      </c>
      <c r="H1180" s="119">
        <v>253.4</v>
      </c>
      <c r="I1180" s="119">
        <v>331400</v>
      </c>
      <c r="J1180" s="119">
        <v>86754339.099999994</v>
      </c>
      <c r="K1180" s="121">
        <v>43202</v>
      </c>
      <c r="L1180" s="119">
        <v>6537</v>
      </c>
      <c r="M1180" s="119" t="s">
        <v>1761</v>
      </c>
    </row>
    <row r="1181" spans="1:13">
      <c r="A1181" s="119" t="s">
        <v>3150</v>
      </c>
      <c r="B1181" s="119" t="s">
        <v>395</v>
      </c>
      <c r="C1181" s="119">
        <v>215.2</v>
      </c>
      <c r="D1181" s="119">
        <v>223</v>
      </c>
      <c r="E1181" s="119">
        <v>215.2</v>
      </c>
      <c r="F1181" s="119">
        <v>221.15</v>
      </c>
      <c r="G1181" s="119">
        <v>223</v>
      </c>
      <c r="H1181" s="119">
        <v>218.9</v>
      </c>
      <c r="I1181" s="119">
        <v>20595</v>
      </c>
      <c r="J1181" s="119">
        <v>4549627.7</v>
      </c>
      <c r="K1181" s="121">
        <v>43202</v>
      </c>
      <c r="L1181" s="119">
        <v>186</v>
      </c>
      <c r="M1181" s="119" t="s">
        <v>3151</v>
      </c>
    </row>
    <row r="1182" spans="1:13">
      <c r="A1182" s="119" t="s">
        <v>3152</v>
      </c>
      <c r="B1182" s="119" t="s">
        <v>395</v>
      </c>
      <c r="C1182" s="119">
        <v>230.1</v>
      </c>
      <c r="D1182" s="119">
        <v>235.9</v>
      </c>
      <c r="E1182" s="119">
        <v>225.55</v>
      </c>
      <c r="F1182" s="119">
        <v>227.8</v>
      </c>
      <c r="G1182" s="119">
        <v>227.4</v>
      </c>
      <c r="H1182" s="119">
        <v>228.05</v>
      </c>
      <c r="I1182" s="119">
        <v>147293</v>
      </c>
      <c r="J1182" s="119">
        <v>34086348.649999999</v>
      </c>
      <c r="K1182" s="121">
        <v>43202</v>
      </c>
      <c r="L1182" s="119">
        <v>2111</v>
      </c>
      <c r="M1182" s="119" t="s">
        <v>3153</v>
      </c>
    </row>
    <row r="1183" spans="1:13">
      <c r="A1183" s="119" t="s">
        <v>1762</v>
      </c>
      <c r="B1183" s="119" t="s">
        <v>395</v>
      </c>
      <c r="C1183" s="119">
        <v>3.3</v>
      </c>
      <c r="D1183" s="119">
        <v>3.3</v>
      </c>
      <c r="E1183" s="119">
        <v>3</v>
      </c>
      <c r="F1183" s="119">
        <v>3</v>
      </c>
      <c r="G1183" s="119">
        <v>3</v>
      </c>
      <c r="H1183" s="119">
        <v>3.15</v>
      </c>
      <c r="I1183" s="119">
        <v>246040</v>
      </c>
      <c r="J1183" s="119">
        <v>758731.55</v>
      </c>
      <c r="K1183" s="121">
        <v>43202</v>
      </c>
      <c r="L1183" s="119">
        <v>228</v>
      </c>
      <c r="M1183" s="119" t="s">
        <v>1763</v>
      </c>
    </row>
    <row r="1184" spans="1:13">
      <c r="A1184" s="119" t="s">
        <v>3154</v>
      </c>
      <c r="B1184" s="119" t="s">
        <v>395</v>
      </c>
      <c r="C1184" s="119">
        <v>6.95</v>
      </c>
      <c r="D1184" s="119">
        <v>7.3</v>
      </c>
      <c r="E1184" s="119">
        <v>6.95</v>
      </c>
      <c r="F1184" s="119">
        <v>6.95</v>
      </c>
      <c r="G1184" s="119">
        <v>6.95</v>
      </c>
      <c r="H1184" s="119">
        <v>7.25</v>
      </c>
      <c r="I1184" s="119">
        <v>2503</v>
      </c>
      <c r="J1184" s="119">
        <v>17419.95</v>
      </c>
      <c r="K1184" s="121">
        <v>43202</v>
      </c>
      <c r="L1184" s="119">
        <v>13</v>
      </c>
      <c r="M1184" s="119" t="s">
        <v>3155</v>
      </c>
    </row>
    <row r="1185" spans="1:13">
      <c r="A1185" s="119" t="s">
        <v>1764</v>
      </c>
      <c r="B1185" s="119" t="s">
        <v>395</v>
      </c>
      <c r="C1185" s="119">
        <v>904.25</v>
      </c>
      <c r="D1185" s="119">
        <v>911.95</v>
      </c>
      <c r="E1185" s="119">
        <v>895</v>
      </c>
      <c r="F1185" s="119">
        <v>897.2</v>
      </c>
      <c r="G1185" s="119">
        <v>899</v>
      </c>
      <c r="H1185" s="119">
        <v>903.75</v>
      </c>
      <c r="I1185" s="119">
        <v>1910</v>
      </c>
      <c r="J1185" s="119">
        <v>1715736.6</v>
      </c>
      <c r="K1185" s="121">
        <v>43202</v>
      </c>
      <c r="L1185" s="119">
        <v>118</v>
      </c>
      <c r="M1185" s="119" t="s">
        <v>1765</v>
      </c>
    </row>
    <row r="1186" spans="1:13">
      <c r="A1186" s="119" t="s">
        <v>2169</v>
      </c>
      <c r="B1186" s="119" t="s">
        <v>395</v>
      </c>
      <c r="C1186" s="119">
        <v>55.55</v>
      </c>
      <c r="D1186" s="119">
        <v>57.25</v>
      </c>
      <c r="E1186" s="119">
        <v>55.45</v>
      </c>
      <c r="F1186" s="119">
        <v>56.95</v>
      </c>
      <c r="G1186" s="119">
        <v>57.25</v>
      </c>
      <c r="H1186" s="119">
        <v>55.45</v>
      </c>
      <c r="I1186" s="119">
        <v>520082</v>
      </c>
      <c r="J1186" s="119">
        <v>29345503</v>
      </c>
      <c r="K1186" s="121">
        <v>43202</v>
      </c>
      <c r="L1186" s="119">
        <v>2299</v>
      </c>
      <c r="M1186" s="119" t="s">
        <v>2170</v>
      </c>
    </row>
    <row r="1187" spans="1:13">
      <c r="A1187" s="119" t="s">
        <v>2741</v>
      </c>
      <c r="B1187" s="119" t="s">
        <v>395</v>
      </c>
      <c r="C1187" s="119">
        <v>2826.05</v>
      </c>
      <c r="D1187" s="119">
        <v>2842</v>
      </c>
      <c r="E1187" s="119">
        <v>2826</v>
      </c>
      <c r="F1187" s="119">
        <v>2829.75</v>
      </c>
      <c r="G1187" s="119">
        <v>2830</v>
      </c>
      <c r="H1187" s="119">
        <v>2820.25</v>
      </c>
      <c r="I1187" s="119">
        <v>5648</v>
      </c>
      <c r="J1187" s="119">
        <v>16011175.85</v>
      </c>
      <c r="K1187" s="121">
        <v>43202</v>
      </c>
      <c r="L1187" s="119">
        <v>711</v>
      </c>
      <c r="M1187" s="119" t="s">
        <v>2742</v>
      </c>
    </row>
    <row r="1188" spans="1:13">
      <c r="A1188" s="119" t="s">
        <v>1766</v>
      </c>
      <c r="B1188" s="119" t="s">
        <v>395</v>
      </c>
      <c r="C1188" s="119">
        <v>104.87</v>
      </c>
      <c r="D1188" s="119">
        <v>105.45</v>
      </c>
      <c r="E1188" s="119">
        <v>104.83</v>
      </c>
      <c r="F1188" s="119">
        <v>105.17</v>
      </c>
      <c r="G1188" s="119">
        <v>105.1</v>
      </c>
      <c r="H1188" s="119">
        <v>104.76</v>
      </c>
      <c r="I1188" s="119">
        <v>2248</v>
      </c>
      <c r="J1188" s="119">
        <v>235997.49</v>
      </c>
      <c r="K1188" s="121">
        <v>43202</v>
      </c>
      <c r="L1188" s="119">
        <v>30</v>
      </c>
      <c r="M1188" s="119" t="s">
        <v>1767</v>
      </c>
    </row>
    <row r="1189" spans="1:13">
      <c r="A1189" s="119" t="s">
        <v>1768</v>
      </c>
      <c r="B1189" s="119" t="s">
        <v>395</v>
      </c>
      <c r="C1189" s="119">
        <v>252.95</v>
      </c>
      <c r="D1189" s="119">
        <v>254.3</v>
      </c>
      <c r="E1189" s="119">
        <v>251.61</v>
      </c>
      <c r="F1189" s="119">
        <v>253.5</v>
      </c>
      <c r="G1189" s="119">
        <v>253.5</v>
      </c>
      <c r="H1189" s="119">
        <v>252.93</v>
      </c>
      <c r="I1189" s="119">
        <v>794</v>
      </c>
      <c r="J1189" s="119">
        <v>200276.2</v>
      </c>
      <c r="K1189" s="121">
        <v>43202</v>
      </c>
      <c r="L1189" s="119">
        <v>19</v>
      </c>
      <c r="M1189" s="119" t="s">
        <v>1769</v>
      </c>
    </row>
    <row r="1190" spans="1:13">
      <c r="A1190" s="119" t="s">
        <v>2211</v>
      </c>
      <c r="B1190" s="119" t="s">
        <v>395</v>
      </c>
      <c r="C1190" s="119">
        <v>303.39999999999998</v>
      </c>
      <c r="D1190" s="119">
        <v>303.64999999999998</v>
      </c>
      <c r="E1190" s="119">
        <v>303</v>
      </c>
      <c r="F1190" s="119">
        <v>303</v>
      </c>
      <c r="G1190" s="119">
        <v>303</v>
      </c>
      <c r="H1190" s="119">
        <v>301.79000000000002</v>
      </c>
      <c r="I1190" s="119">
        <v>133</v>
      </c>
      <c r="J1190" s="119">
        <v>40352.300000000003</v>
      </c>
      <c r="K1190" s="121">
        <v>43202</v>
      </c>
      <c r="L1190" s="119">
        <v>9</v>
      </c>
      <c r="M1190" s="119" t="s">
        <v>2212</v>
      </c>
    </row>
    <row r="1191" spans="1:13">
      <c r="A1191" s="119" t="s">
        <v>2330</v>
      </c>
      <c r="B1191" s="119" t="s">
        <v>395</v>
      </c>
      <c r="C1191" s="119">
        <v>1540.05</v>
      </c>
      <c r="D1191" s="119">
        <v>1564</v>
      </c>
      <c r="E1191" s="119">
        <v>1530</v>
      </c>
      <c r="F1191" s="119">
        <v>1538.65</v>
      </c>
      <c r="G1191" s="119">
        <v>1530</v>
      </c>
      <c r="H1191" s="119">
        <v>1552.5</v>
      </c>
      <c r="I1191" s="119">
        <v>211</v>
      </c>
      <c r="J1191" s="119">
        <v>327412.59999999998</v>
      </c>
      <c r="K1191" s="121">
        <v>43202</v>
      </c>
      <c r="L1191" s="119">
        <v>67</v>
      </c>
      <c r="M1191" s="119" t="s">
        <v>2331</v>
      </c>
    </row>
    <row r="1192" spans="1:13">
      <c r="A1192" s="119" t="s">
        <v>1770</v>
      </c>
      <c r="B1192" s="119" t="s">
        <v>395</v>
      </c>
      <c r="C1192" s="119">
        <v>17.350000000000001</v>
      </c>
      <c r="D1192" s="119">
        <v>17.850000000000001</v>
      </c>
      <c r="E1192" s="119">
        <v>17.3</v>
      </c>
      <c r="F1192" s="119">
        <v>17.8</v>
      </c>
      <c r="G1192" s="119">
        <v>17.8</v>
      </c>
      <c r="H1192" s="119">
        <v>17.7</v>
      </c>
      <c r="I1192" s="119">
        <v>6537</v>
      </c>
      <c r="J1192" s="119">
        <v>115508.9</v>
      </c>
      <c r="K1192" s="121">
        <v>43202</v>
      </c>
      <c r="L1192" s="119">
        <v>55</v>
      </c>
      <c r="M1192" s="119" t="s">
        <v>1771</v>
      </c>
    </row>
    <row r="1193" spans="1:13">
      <c r="A1193" s="119" t="s">
        <v>2494</v>
      </c>
      <c r="B1193" s="119" t="s">
        <v>395</v>
      </c>
      <c r="C1193" s="119">
        <v>43.5</v>
      </c>
      <c r="D1193" s="119">
        <v>43.5</v>
      </c>
      <c r="E1193" s="119">
        <v>41.6</v>
      </c>
      <c r="F1193" s="119">
        <v>42.6</v>
      </c>
      <c r="G1193" s="119">
        <v>42</v>
      </c>
      <c r="H1193" s="119">
        <v>42.35</v>
      </c>
      <c r="I1193" s="119">
        <v>49750</v>
      </c>
      <c r="J1193" s="119">
        <v>2112826.4500000002</v>
      </c>
      <c r="K1193" s="121">
        <v>43202</v>
      </c>
      <c r="L1193" s="119">
        <v>433</v>
      </c>
      <c r="M1193" s="119" t="s">
        <v>2495</v>
      </c>
    </row>
    <row r="1194" spans="1:13">
      <c r="A1194" s="119" t="s">
        <v>1772</v>
      </c>
      <c r="B1194" s="119" t="s">
        <v>395</v>
      </c>
      <c r="C1194" s="119">
        <v>739.95</v>
      </c>
      <c r="D1194" s="119">
        <v>749</v>
      </c>
      <c r="E1194" s="119">
        <v>706.15</v>
      </c>
      <c r="F1194" s="119">
        <v>713.5</v>
      </c>
      <c r="G1194" s="119">
        <v>712</v>
      </c>
      <c r="H1194" s="119">
        <v>745.65</v>
      </c>
      <c r="I1194" s="119">
        <v>923136</v>
      </c>
      <c r="J1194" s="119">
        <v>670487592.89999998</v>
      </c>
      <c r="K1194" s="121">
        <v>43202</v>
      </c>
      <c r="L1194" s="119">
        <v>26034</v>
      </c>
      <c r="M1194" s="119" t="s">
        <v>1773</v>
      </c>
    </row>
    <row r="1195" spans="1:13">
      <c r="A1195" s="119" t="s">
        <v>2869</v>
      </c>
      <c r="B1195" s="119" t="s">
        <v>395</v>
      </c>
      <c r="C1195" s="119">
        <v>217</v>
      </c>
      <c r="D1195" s="119">
        <v>217.45</v>
      </c>
      <c r="E1195" s="119">
        <v>212.55</v>
      </c>
      <c r="F1195" s="119">
        <v>213.55</v>
      </c>
      <c r="G1195" s="119">
        <v>213.25</v>
      </c>
      <c r="H1195" s="119">
        <v>217.05</v>
      </c>
      <c r="I1195" s="119">
        <v>72777</v>
      </c>
      <c r="J1195" s="119">
        <v>15661105.75</v>
      </c>
      <c r="K1195" s="121">
        <v>43202</v>
      </c>
      <c r="L1195" s="119">
        <v>2187</v>
      </c>
      <c r="M1195" s="119" t="s">
        <v>2870</v>
      </c>
    </row>
    <row r="1196" spans="1:13">
      <c r="A1196" s="119" t="s">
        <v>2643</v>
      </c>
      <c r="B1196" s="119" t="s">
        <v>395</v>
      </c>
      <c r="C1196" s="119">
        <v>145.94999999999999</v>
      </c>
      <c r="D1196" s="119">
        <v>150.9</v>
      </c>
      <c r="E1196" s="119">
        <v>145.1</v>
      </c>
      <c r="F1196" s="119">
        <v>148.94999999999999</v>
      </c>
      <c r="G1196" s="119">
        <v>149.69999999999999</v>
      </c>
      <c r="H1196" s="119">
        <v>146.85</v>
      </c>
      <c r="I1196" s="119">
        <v>34315</v>
      </c>
      <c r="J1196" s="119">
        <v>5109870.9000000004</v>
      </c>
      <c r="K1196" s="121">
        <v>43202</v>
      </c>
      <c r="L1196" s="119">
        <v>487</v>
      </c>
      <c r="M1196" s="119" t="s">
        <v>2644</v>
      </c>
    </row>
    <row r="1197" spans="1:13">
      <c r="A1197" s="119" t="s">
        <v>2431</v>
      </c>
      <c r="B1197" s="119" t="s">
        <v>395</v>
      </c>
      <c r="C1197" s="119">
        <v>1808</v>
      </c>
      <c r="D1197" s="119">
        <v>1811.05</v>
      </c>
      <c r="E1197" s="119">
        <v>1789.25</v>
      </c>
      <c r="F1197" s="119">
        <v>1802.3</v>
      </c>
      <c r="G1197" s="119">
        <v>1801.05</v>
      </c>
      <c r="H1197" s="119">
        <v>1807.15</v>
      </c>
      <c r="I1197" s="119">
        <v>39935</v>
      </c>
      <c r="J1197" s="119">
        <v>72034535.549999997</v>
      </c>
      <c r="K1197" s="121">
        <v>43202</v>
      </c>
      <c r="L1197" s="119">
        <v>4098</v>
      </c>
      <c r="M1197" s="119" t="s">
        <v>2432</v>
      </c>
    </row>
    <row r="1198" spans="1:13">
      <c r="A1198" s="119" t="s">
        <v>1774</v>
      </c>
      <c r="B1198" s="119" t="s">
        <v>395</v>
      </c>
      <c r="C1198" s="119">
        <v>133.94999999999999</v>
      </c>
      <c r="D1198" s="119">
        <v>133.94999999999999</v>
      </c>
      <c r="E1198" s="119">
        <v>131.5</v>
      </c>
      <c r="F1198" s="119">
        <v>132.75</v>
      </c>
      <c r="G1198" s="119">
        <v>133</v>
      </c>
      <c r="H1198" s="119">
        <v>132.44999999999999</v>
      </c>
      <c r="I1198" s="119">
        <v>7960</v>
      </c>
      <c r="J1198" s="119">
        <v>1056321.45</v>
      </c>
      <c r="K1198" s="121">
        <v>43202</v>
      </c>
      <c r="L1198" s="119">
        <v>187</v>
      </c>
      <c r="M1198" s="119" t="s">
        <v>1775</v>
      </c>
    </row>
    <row r="1199" spans="1:13">
      <c r="A1199" s="119" t="s">
        <v>1776</v>
      </c>
      <c r="B1199" s="119" t="s">
        <v>395</v>
      </c>
      <c r="C1199" s="119">
        <v>402.9</v>
      </c>
      <c r="D1199" s="119">
        <v>402.9</v>
      </c>
      <c r="E1199" s="119">
        <v>385.05</v>
      </c>
      <c r="F1199" s="119">
        <v>390.6</v>
      </c>
      <c r="G1199" s="119">
        <v>389</v>
      </c>
      <c r="H1199" s="119">
        <v>398.2</v>
      </c>
      <c r="I1199" s="119">
        <v>12639</v>
      </c>
      <c r="J1199" s="119">
        <v>4985046.3</v>
      </c>
      <c r="K1199" s="121">
        <v>43202</v>
      </c>
      <c r="L1199" s="119">
        <v>524</v>
      </c>
      <c r="M1199" s="119" t="s">
        <v>1777</v>
      </c>
    </row>
    <row r="1200" spans="1:13">
      <c r="A1200" s="119" t="s">
        <v>1778</v>
      </c>
      <c r="B1200" s="119" t="s">
        <v>395</v>
      </c>
      <c r="C1200" s="119">
        <v>1974</v>
      </c>
      <c r="D1200" s="119">
        <v>1987.8</v>
      </c>
      <c r="E1200" s="119">
        <v>1951.05</v>
      </c>
      <c r="F1200" s="119">
        <v>1953.6</v>
      </c>
      <c r="G1200" s="119">
        <v>1953.15</v>
      </c>
      <c r="H1200" s="119">
        <v>1977.45</v>
      </c>
      <c r="I1200" s="119">
        <v>3098</v>
      </c>
      <c r="J1200" s="119">
        <v>6092975.5999999996</v>
      </c>
      <c r="K1200" s="121">
        <v>43202</v>
      </c>
      <c r="L1200" s="119">
        <v>355</v>
      </c>
      <c r="M1200" s="119" t="s">
        <v>1779</v>
      </c>
    </row>
    <row r="1201" spans="1:13">
      <c r="A1201" s="119" t="s">
        <v>3273</v>
      </c>
      <c r="B1201" s="119" t="s">
        <v>395</v>
      </c>
      <c r="C1201" s="119">
        <v>247.75</v>
      </c>
      <c r="D1201" s="119">
        <v>247.75</v>
      </c>
      <c r="E1201" s="119">
        <v>247.75</v>
      </c>
      <c r="F1201" s="119">
        <v>247.75</v>
      </c>
      <c r="G1201" s="119">
        <v>247.75</v>
      </c>
      <c r="H1201" s="119">
        <v>247.15</v>
      </c>
      <c r="I1201" s="119">
        <v>6</v>
      </c>
      <c r="J1201" s="119">
        <v>1486.5</v>
      </c>
      <c r="K1201" s="121">
        <v>43202</v>
      </c>
      <c r="L1201" s="119">
        <v>2</v>
      </c>
      <c r="M1201" s="119" t="s">
        <v>3274</v>
      </c>
    </row>
    <row r="1202" spans="1:13">
      <c r="A1202" s="119" t="s">
        <v>1780</v>
      </c>
      <c r="B1202" s="119" t="s">
        <v>395</v>
      </c>
      <c r="C1202" s="119">
        <v>518.65</v>
      </c>
      <c r="D1202" s="119">
        <v>526.95000000000005</v>
      </c>
      <c r="E1202" s="119">
        <v>516.1</v>
      </c>
      <c r="F1202" s="119">
        <v>519.15</v>
      </c>
      <c r="G1202" s="119">
        <v>519</v>
      </c>
      <c r="H1202" s="119">
        <v>518.65</v>
      </c>
      <c r="I1202" s="119">
        <v>4611</v>
      </c>
      <c r="J1202" s="119">
        <v>2400606.65</v>
      </c>
      <c r="K1202" s="121">
        <v>43202</v>
      </c>
      <c r="L1202" s="119">
        <v>572</v>
      </c>
      <c r="M1202" s="119" t="s">
        <v>1781</v>
      </c>
    </row>
    <row r="1203" spans="1:13">
      <c r="A1203" s="119" t="s">
        <v>1782</v>
      </c>
      <c r="B1203" s="119" t="s">
        <v>395</v>
      </c>
      <c r="C1203" s="119">
        <v>482.15</v>
      </c>
      <c r="D1203" s="119">
        <v>485</v>
      </c>
      <c r="E1203" s="119">
        <v>473.15</v>
      </c>
      <c r="F1203" s="119">
        <v>474.75</v>
      </c>
      <c r="G1203" s="119">
        <v>473.8</v>
      </c>
      <c r="H1203" s="119">
        <v>481.8</v>
      </c>
      <c r="I1203" s="119">
        <v>10310</v>
      </c>
      <c r="J1203" s="119">
        <v>4931970.3499999996</v>
      </c>
      <c r="K1203" s="121">
        <v>43202</v>
      </c>
      <c r="L1203" s="119">
        <v>555</v>
      </c>
      <c r="M1203" s="119" t="s">
        <v>1783</v>
      </c>
    </row>
    <row r="1204" spans="1:13">
      <c r="A1204" s="119" t="s">
        <v>1784</v>
      </c>
      <c r="B1204" s="119" t="s">
        <v>395</v>
      </c>
      <c r="C1204" s="119">
        <v>142.1</v>
      </c>
      <c r="D1204" s="119">
        <v>150</v>
      </c>
      <c r="E1204" s="119">
        <v>140.1</v>
      </c>
      <c r="F1204" s="119">
        <v>145.55000000000001</v>
      </c>
      <c r="G1204" s="119">
        <v>145.1</v>
      </c>
      <c r="H1204" s="119">
        <v>141.6</v>
      </c>
      <c r="I1204" s="119">
        <v>8121</v>
      </c>
      <c r="J1204" s="119">
        <v>1184385.45</v>
      </c>
      <c r="K1204" s="121">
        <v>43202</v>
      </c>
      <c r="L1204" s="119">
        <v>186</v>
      </c>
      <c r="M1204" s="119" t="s">
        <v>1785</v>
      </c>
    </row>
    <row r="1205" spans="1:13">
      <c r="A1205" s="119" t="s">
        <v>1786</v>
      </c>
      <c r="B1205" s="119" t="s">
        <v>395</v>
      </c>
      <c r="C1205" s="119">
        <v>81.650000000000006</v>
      </c>
      <c r="D1205" s="119">
        <v>82.45</v>
      </c>
      <c r="E1205" s="119">
        <v>79.5</v>
      </c>
      <c r="F1205" s="119">
        <v>79.95</v>
      </c>
      <c r="G1205" s="119">
        <v>80</v>
      </c>
      <c r="H1205" s="119">
        <v>81.5</v>
      </c>
      <c r="I1205" s="119">
        <v>60657</v>
      </c>
      <c r="J1205" s="119">
        <v>4916507.55</v>
      </c>
      <c r="K1205" s="121">
        <v>43202</v>
      </c>
      <c r="L1205" s="119">
        <v>862</v>
      </c>
      <c r="M1205" s="119" t="s">
        <v>1787</v>
      </c>
    </row>
    <row r="1206" spans="1:13">
      <c r="A1206" s="119" t="s">
        <v>3260</v>
      </c>
      <c r="B1206" s="119" t="s">
        <v>395</v>
      </c>
      <c r="C1206" s="119">
        <v>62</v>
      </c>
      <c r="D1206" s="119">
        <v>62</v>
      </c>
      <c r="E1206" s="119">
        <v>57</v>
      </c>
      <c r="F1206" s="119">
        <v>58</v>
      </c>
      <c r="G1206" s="119">
        <v>58</v>
      </c>
      <c r="H1206" s="119">
        <v>62.05</v>
      </c>
      <c r="I1206" s="119">
        <v>4703</v>
      </c>
      <c r="J1206" s="119">
        <v>277099.5</v>
      </c>
      <c r="K1206" s="121">
        <v>43202</v>
      </c>
      <c r="L1206" s="119">
        <v>72</v>
      </c>
      <c r="M1206" s="119" t="s">
        <v>3261</v>
      </c>
    </row>
    <row r="1207" spans="1:13">
      <c r="A1207" s="119" t="s">
        <v>2901</v>
      </c>
      <c r="B1207" s="119" t="s">
        <v>395</v>
      </c>
      <c r="C1207" s="119">
        <v>509</v>
      </c>
      <c r="D1207" s="119">
        <v>509.05</v>
      </c>
      <c r="E1207" s="119">
        <v>496</v>
      </c>
      <c r="F1207" s="119">
        <v>498.9</v>
      </c>
      <c r="G1207" s="119">
        <v>496</v>
      </c>
      <c r="H1207" s="119">
        <v>509.85</v>
      </c>
      <c r="I1207" s="119">
        <v>1477</v>
      </c>
      <c r="J1207" s="119">
        <v>741885.65</v>
      </c>
      <c r="K1207" s="121">
        <v>43202</v>
      </c>
      <c r="L1207" s="119">
        <v>54</v>
      </c>
      <c r="M1207" s="119" t="s">
        <v>2902</v>
      </c>
    </row>
    <row r="1208" spans="1:13">
      <c r="A1208" s="119" t="s">
        <v>1788</v>
      </c>
      <c r="B1208" s="119" t="s">
        <v>395</v>
      </c>
      <c r="C1208" s="119">
        <v>256.2</v>
      </c>
      <c r="D1208" s="119">
        <v>256.95</v>
      </c>
      <c r="E1208" s="119">
        <v>251</v>
      </c>
      <c r="F1208" s="119">
        <v>251.7</v>
      </c>
      <c r="G1208" s="119">
        <v>251.8</v>
      </c>
      <c r="H1208" s="119">
        <v>253.65</v>
      </c>
      <c r="I1208" s="119">
        <v>58043</v>
      </c>
      <c r="J1208" s="119">
        <v>14657662.4</v>
      </c>
      <c r="K1208" s="121">
        <v>43202</v>
      </c>
      <c r="L1208" s="119">
        <v>1270</v>
      </c>
      <c r="M1208" s="119" t="s">
        <v>1789</v>
      </c>
    </row>
    <row r="1209" spans="1:13">
      <c r="A1209" s="119" t="s">
        <v>1790</v>
      </c>
      <c r="B1209" s="119" t="s">
        <v>395</v>
      </c>
      <c r="C1209" s="119">
        <v>563</v>
      </c>
      <c r="D1209" s="119">
        <v>578.9</v>
      </c>
      <c r="E1209" s="119">
        <v>560.6</v>
      </c>
      <c r="F1209" s="119">
        <v>574.04999999999995</v>
      </c>
      <c r="G1209" s="119">
        <v>577</v>
      </c>
      <c r="H1209" s="119">
        <v>564.54999999999995</v>
      </c>
      <c r="I1209" s="119">
        <v>129724</v>
      </c>
      <c r="J1209" s="119">
        <v>74392646.75</v>
      </c>
      <c r="K1209" s="121">
        <v>43202</v>
      </c>
      <c r="L1209" s="119">
        <v>3380</v>
      </c>
      <c r="M1209" s="119" t="s">
        <v>1791</v>
      </c>
    </row>
    <row r="1210" spans="1:13">
      <c r="A1210" s="119" t="s">
        <v>212</v>
      </c>
      <c r="B1210" s="119" t="s">
        <v>395</v>
      </c>
      <c r="C1210" s="119">
        <v>16826</v>
      </c>
      <c r="D1210" s="119">
        <v>16969.2</v>
      </c>
      <c r="E1210" s="119">
        <v>16666.05</v>
      </c>
      <c r="F1210" s="119">
        <v>16943.349999999999</v>
      </c>
      <c r="G1210" s="119">
        <v>16950</v>
      </c>
      <c r="H1210" s="119">
        <v>16909.7</v>
      </c>
      <c r="I1210" s="119">
        <v>7469</v>
      </c>
      <c r="J1210" s="119">
        <v>126209543.95</v>
      </c>
      <c r="K1210" s="121">
        <v>43202</v>
      </c>
      <c r="L1210" s="119">
        <v>3330</v>
      </c>
      <c r="M1210" s="119" t="s">
        <v>1792</v>
      </c>
    </row>
    <row r="1211" spans="1:13">
      <c r="A1211" s="119" t="s">
        <v>1793</v>
      </c>
      <c r="B1211" s="119" t="s">
        <v>395</v>
      </c>
      <c r="C1211" s="119">
        <v>217</v>
      </c>
      <c r="D1211" s="119">
        <v>218.9</v>
      </c>
      <c r="E1211" s="119">
        <v>214.3</v>
      </c>
      <c r="F1211" s="119">
        <v>215.2</v>
      </c>
      <c r="G1211" s="119">
        <v>216.4</v>
      </c>
      <c r="H1211" s="119">
        <v>215.8</v>
      </c>
      <c r="I1211" s="119">
        <v>69777</v>
      </c>
      <c r="J1211" s="119">
        <v>15062122.35</v>
      </c>
      <c r="K1211" s="121">
        <v>43202</v>
      </c>
      <c r="L1211" s="119">
        <v>1131</v>
      </c>
      <c r="M1211" s="119" t="s">
        <v>1794</v>
      </c>
    </row>
    <row r="1212" spans="1:13">
      <c r="A1212" s="119" t="s">
        <v>3156</v>
      </c>
      <c r="B1212" s="119" t="s">
        <v>395</v>
      </c>
      <c r="C1212" s="119">
        <v>13</v>
      </c>
      <c r="D1212" s="119">
        <v>13.4</v>
      </c>
      <c r="E1212" s="119">
        <v>12.95</v>
      </c>
      <c r="F1212" s="119">
        <v>13</v>
      </c>
      <c r="G1212" s="119">
        <v>12.95</v>
      </c>
      <c r="H1212" s="119">
        <v>12.8</v>
      </c>
      <c r="I1212" s="119">
        <v>42369</v>
      </c>
      <c r="J1212" s="119">
        <v>560896.69999999995</v>
      </c>
      <c r="K1212" s="121">
        <v>43202</v>
      </c>
      <c r="L1212" s="119">
        <v>66</v>
      </c>
      <c r="M1212" s="119" t="s">
        <v>3157</v>
      </c>
    </row>
    <row r="1213" spans="1:13">
      <c r="A1213" s="119" t="s">
        <v>1795</v>
      </c>
      <c r="B1213" s="119" t="s">
        <v>395</v>
      </c>
      <c r="C1213" s="119">
        <v>163</v>
      </c>
      <c r="D1213" s="119">
        <v>163.69999999999999</v>
      </c>
      <c r="E1213" s="119">
        <v>159.30000000000001</v>
      </c>
      <c r="F1213" s="119">
        <v>160.6</v>
      </c>
      <c r="G1213" s="119">
        <v>159.55000000000001</v>
      </c>
      <c r="H1213" s="119">
        <v>158.35</v>
      </c>
      <c r="I1213" s="119">
        <v>36423</v>
      </c>
      <c r="J1213" s="119">
        <v>5883085.75</v>
      </c>
      <c r="K1213" s="121">
        <v>43202</v>
      </c>
      <c r="L1213" s="119">
        <v>592</v>
      </c>
      <c r="M1213" s="119" t="s">
        <v>1796</v>
      </c>
    </row>
    <row r="1214" spans="1:13">
      <c r="A1214" s="119" t="s">
        <v>1797</v>
      </c>
      <c r="B1214" s="119" t="s">
        <v>395</v>
      </c>
      <c r="C1214" s="119">
        <v>550.54999999999995</v>
      </c>
      <c r="D1214" s="119">
        <v>558.85</v>
      </c>
      <c r="E1214" s="119">
        <v>547</v>
      </c>
      <c r="F1214" s="119">
        <v>548.79999999999995</v>
      </c>
      <c r="G1214" s="119">
        <v>548</v>
      </c>
      <c r="H1214" s="119">
        <v>554</v>
      </c>
      <c r="I1214" s="119">
        <v>12706</v>
      </c>
      <c r="J1214" s="119">
        <v>6980091.9000000004</v>
      </c>
      <c r="K1214" s="121">
        <v>43202</v>
      </c>
      <c r="L1214" s="119">
        <v>225</v>
      </c>
      <c r="M1214" s="119" t="s">
        <v>1798</v>
      </c>
    </row>
    <row r="1215" spans="1:13">
      <c r="A1215" s="119" t="s">
        <v>1799</v>
      </c>
      <c r="B1215" s="119" t="s">
        <v>395</v>
      </c>
      <c r="C1215" s="119">
        <v>2260.0500000000002</v>
      </c>
      <c r="D1215" s="119">
        <v>2283.35</v>
      </c>
      <c r="E1215" s="119">
        <v>2195.0500000000002</v>
      </c>
      <c r="F1215" s="119">
        <v>2203.8000000000002</v>
      </c>
      <c r="G1215" s="119">
        <v>2209.9499999999998</v>
      </c>
      <c r="H1215" s="119">
        <v>2279.15</v>
      </c>
      <c r="I1215" s="119">
        <v>4554</v>
      </c>
      <c r="J1215" s="119">
        <v>10224668.9</v>
      </c>
      <c r="K1215" s="121">
        <v>43202</v>
      </c>
      <c r="L1215" s="119">
        <v>486</v>
      </c>
      <c r="M1215" s="119" t="s">
        <v>1800</v>
      </c>
    </row>
    <row r="1216" spans="1:13">
      <c r="A1216" s="119" t="s">
        <v>1801</v>
      </c>
      <c r="B1216" s="119" t="s">
        <v>395</v>
      </c>
      <c r="C1216" s="119">
        <v>27.9</v>
      </c>
      <c r="D1216" s="119">
        <v>28.3</v>
      </c>
      <c r="E1216" s="119">
        <v>27.1</v>
      </c>
      <c r="F1216" s="119">
        <v>27.25</v>
      </c>
      <c r="G1216" s="119">
        <v>27.4</v>
      </c>
      <c r="H1216" s="119">
        <v>27.9</v>
      </c>
      <c r="I1216" s="119">
        <v>131465</v>
      </c>
      <c r="J1216" s="119">
        <v>3632431.2</v>
      </c>
      <c r="K1216" s="121">
        <v>43202</v>
      </c>
      <c r="L1216" s="119">
        <v>680</v>
      </c>
      <c r="M1216" s="119" t="s">
        <v>1802</v>
      </c>
    </row>
    <row r="1217" spans="1:13">
      <c r="A1217" s="119" t="s">
        <v>3158</v>
      </c>
      <c r="B1217" s="119" t="s">
        <v>395</v>
      </c>
      <c r="C1217" s="119">
        <v>9.8000000000000007</v>
      </c>
      <c r="D1217" s="119">
        <v>9.85</v>
      </c>
      <c r="E1217" s="119">
        <v>9.5500000000000007</v>
      </c>
      <c r="F1217" s="119">
        <v>9.6</v>
      </c>
      <c r="G1217" s="119">
        <v>9.6999999999999993</v>
      </c>
      <c r="H1217" s="119">
        <v>9.75</v>
      </c>
      <c r="I1217" s="119">
        <v>47493</v>
      </c>
      <c r="J1217" s="119">
        <v>462751.85</v>
      </c>
      <c r="K1217" s="121">
        <v>43202</v>
      </c>
      <c r="L1217" s="119">
        <v>74</v>
      </c>
      <c r="M1217" s="119" t="s">
        <v>3159</v>
      </c>
    </row>
    <row r="1218" spans="1:13">
      <c r="A1218" s="119" t="s">
        <v>3269</v>
      </c>
      <c r="B1218" s="119" t="s">
        <v>395</v>
      </c>
      <c r="C1218" s="119">
        <v>16.75</v>
      </c>
      <c r="D1218" s="119">
        <v>17.5</v>
      </c>
      <c r="E1218" s="119">
        <v>16.05</v>
      </c>
      <c r="F1218" s="119">
        <v>17.45</v>
      </c>
      <c r="G1218" s="119">
        <v>17.5</v>
      </c>
      <c r="H1218" s="119">
        <v>16.75</v>
      </c>
      <c r="I1218" s="119">
        <v>6565</v>
      </c>
      <c r="J1218" s="119">
        <v>112365.45</v>
      </c>
      <c r="K1218" s="121">
        <v>43202</v>
      </c>
      <c r="L1218" s="119">
        <v>51</v>
      </c>
      <c r="M1218" s="119" t="s">
        <v>3270</v>
      </c>
    </row>
    <row r="1219" spans="1:13">
      <c r="A1219" s="119" t="s">
        <v>1803</v>
      </c>
      <c r="B1219" s="119" t="s">
        <v>395</v>
      </c>
      <c r="C1219" s="119">
        <v>40.4</v>
      </c>
      <c r="D1219" s="119">
        <v>41.1</v>
      </c>
      <c r="E1219" s="119">
        <v>39.299999999999997</v>
      </c>
      <c r="F1219" s="119">
        <v>40</v>
      </c>
      <c r="G1219" s="119">
        <v>40.25</v>
      </c>
      <c r="H1219" s="119">
        <v>40.9</v>
      </c>
      <c r="I1219" s="119">
        <v>29593</v>
      </c>
      <c r="J1219" s="119">
        <v>1189839.75</v>
      </c>
      <c r="K1219" s="121">
        <v>43202</v>
      </c>
      <c r="L1219" s="119">
        <v>300</v>
      </c>
      <c r="M1219" s="119" t="s">
        <v>1804</v>
      </c>
    </row>
    <row r="1220" spans="1:13">
      <c r="A1220" s="119" t="s">
        <v>1805</v>
      </c>
      <c r="B1220" s="119" t="s">
        <v>395</v>
      </c>
      <c r="C1220" s="119">
        <v>212.45</v>
      </c>
      <c r="D1220" s="119">
        <v>215</v>
      </c>
      <c r="E1220" s="119">
        <v>208.15</v>
      </c>
      <c r="F1220" s="119">
        <v>208.65</v>
      </c>
      <c r="G1220" s="119">
        <v>208.2</v>
      </c>
      <c r="H1220" s="119">
        <v>212.35</v>
      </c>
      <c r="I1220" s="119">
        <v>25745</v>
      </c>
      <c r="J1220" s="119">
        <v>5434689.7000000002</v>
      </c>
      <c r="K1220" s="121">
        <v>43202</v>
      </c>
      <c r="L1220" s="119">
        <v>591</v>
      </c>
      <c r="M1220" s="119" t="s">
        <v>1806</v>
      </c>
    </row>
    <row r="1221" spans="1:13">
      <c r="A1221" s="119" t="s">
        <v>139</v>
      </c>
      <c r="B1221" s="119" t="s">
        <v>395</v>
      </c>
      <c r="C1221" s="119">
        <v>1107</v>
      </c>
      <c r="D1221" s="119">
        <v>1110.9000000000001</v>
      </c>
      <c r="E1221" s="119">
        <v>1091</v>
      </c>
      <c r="F1221" s="119">
        <v>1099.8499999999999</v>
      </c>
      <c r="G1221" s="119">
        <v>1100</v>
      </c>
      <c r="H1221" s="119">
        <v>1105</v>
      </c>
      <c r="I1221" s="119">
        <v>168294</v>
      </c>
      <c r="J1221" s="119">
        <v>185031475.65000001</v>
      </c>
      <c r="K1221" s="121">
        <v>43202</v>
      </c>
      <c r="L1221" s="119">
        <v>9321</v>
      </c>
      <c r="M1221" s="119" t="s">
        <v>1807</v>
      </c>
    </row>
    <row r="1222" spans="1:13">
      <c r="A1222" s="119" t="s">
        <v>3160</v>
      </c>
      <c r="B1222" s="119" t="s">
        <v>395</v>
      </c>
      <c r="C1222" s="119">
        <v>7.95</v>
      </c>
      <c r="D1222" s="119">
        <v>8.4499999999999993</v>
      </c>
      <c r="E1222" s="119">
        <v>7.9</v>
      </c>
      <c r="F1222" s="119">
        <v>8</v>
      </c>
      <c r="G1222" s="119">
        <v>8</v>
      </c>
      <c r="H1222" s="119">
        <v>8.0500000000000007</v>
      </c>
      <c r="I1222" s="119">
        <v>107011</v>
      </c>
      <c r="J1222" s="119">
        <v>865578.2</v>
      </c>
      <c r="K1222" s="121">
        <v>43202</v>
      </c>
      <c r="L1222" s="119">
        <v>197</v>
      </c>
      <c r="M1222" s="119" t="s">
        <v>3161</v>
      </c>
    </row>
    <row r="1223" spans="1:13">
      <c r="A1223" s="119" t="s">
        <v>3162</v>
      </c>
      <c r="B1223" s="119" t="s">
        <v>395</v>
      </c>
      <c r="C1223" s="119">
        <v>390.25</v>
      </c>
      <c r="D1223" s="119">
        <v>405.05</v>
      </c>
      <c r="E1223" s="119">
        <v>390</v>
      </c>
      <c r="F1223" s="119">
        <v>390.9</v>
      </c>
      <c r="G1223" s="119">
        <v>390.05</v>
      </c>
      <c r="H1223" s="119">
        <v>402.8</v>
      </c>
      <c r="I1223" s="119">
        <v>5714</v>
      </c>
      <c r="J1223" s="119">
        <v>2248253.65</v>
      </c>
      <c r="K1223" s="121">
        <v>43202</v>
      </c>
      <c r="L1223" s="119">
        <v>248</v>
      </c>
      <c r="M1223" s="119" t="s">
        <v>3163</v>
      </c>
    </row>
    <row r="1224" spans="1:13">
      <c r="A1224" s="119" t="s">
        <v>2411</v>
      </c>
      <c r="B1224" s="119" t="s">
        <v>395</v>
      </c>
      <c r="C1224" s="119">
        <v>15.25</v>
      </c>
      <c r="D1224" s="119">
        <v>15.25</v>
      </c>
      <c r="E1224" s="119">
        <v>14.6</v>
      </c>
      <c r="F1224" s="119">
        <v>14.75</v>
      </c>
      <c r="G1224" s="119">
        <v>14.75</v>
      </c>
      <c r="H1224" s="119">
        <v>15</v>
      </c>
      <c r="I1224" s="119">
        <v>17475</v>
      </c>
      <c r="J1224" s="119">
        <v>258879.4</v>
      </c>
      <c r="K1224" s="121">
        <v>43202</v>
      </c>
      <c r="L1224" s="119">
        <v>89</v>
      </c>
      <c r="M1224" s="119" t="s">
        <v>2412</v>
      </c>
    </row>
    <row r="1225" spans="1:13">
      <c r="A1225" s="119" t="s">
        <v>3164</v>
      </c>
      <c r="B1225" s="119" t="s">
        <v>395</v>
      </c>
      <c r="C1225" s="119">
        <v>27.55</v>
      </c>
      <c r="D1225" s="119">
        <v>27.55</v>
      </c>
      <c r="E1225" s="119">
        <v>25</v>
      </c>
      <c r="F1225" s="119">
        <v>26.1</v>
      </c>
      <c r="G1225" s="119">
        <v>26.05</v>
      </c>
      <c r="H1225" s="119">
        <v>27.55</v>
      </c>
      <c r="I1225" s="119">
        <v>12889</v>
      </c>
      <c r="J1225" s="119">
        <v>341074.3</v>
      </c>
      <c r="K1225" s="121">
        <v>43202</v>
      </c>
      <c r="L1225" s="119">
        <v>154</v>
      </c>
      <c r="M1225" s="119" t="s">
        <v>3165</v>
      </c>
    </row>
    <row r="1226" spans="1:13">
      <c r="A1226" s="119" t="s">
        <v>1808</v>
      </c>
      <c r="B1226" s="119" t="s">
        <v>395</v>
      </c>
      <c r="C1226" s="119">
        <v>542.04999999999995</v>
      </c>
      <c r="D1226" s="119">
        <v>564.85</v>
      </c>
      <c r="E1226" s="119">
        <v>542.04999999999995</v>
      </c>
      <c r="F1226" s="119">
        <v>553.95000000000005</v>
      </c>
      <c r="G1226" s="119">
        <v>554.5</v>
      </c>
      <c r="H1226" s="119">
        <v>541.25</v>
      </c>
      <c r="I1226" s="119">
        <v>9043</v>
      </c>
      <c r="J1226" s="119">
        <v>5011844.1500000004</v>
      </c>
      <c r="K1226" s="121">
        <v>43202</v>
      </c>
      <c r="L1226" s="119">
        <v>479</v>
      </c>
      <c r="M1226" s="119" t="s">
        <v>1809</v>
      </c>
    </row>
    <row r="1227" spans="1:13">
      <c r="A1227" s="119" t="s">
        <v>1810</v>
      </c>
      <c r="B1227" s="119" t="s">
        <v>395</v>
      </c>
      <c r="C1227" s="119">
        <v>19.600000000000001</v>
      </c>
      <c r="D1227" s="119">
        <v>19.7</v>
      </c>
      <c r="E1227" s="119">
        <v>19.2</v>
      </c>
      <c r="F1227" s="119">
        <v>19.25</v>
      </c>
      <c r="G1227" s="119">
        <v>19.2</v>
      </c>
      <c r="H1227" s="119">
        <v>19.5</v>
      </c>
      <c r="I1227" s="119">
        <v>1269823</v>
      </c>
      <c r="J1227" s="119">
        <v>24565327.800000001</v>
      </c>
      <c r="K1227" s="121">
        <v>43202</v>
      </c>
      <c r="L1227" s="119">
        <v>3192</v>
      </c>
      <c r="M1227" s="119" t="s">
        <v>1811</v>
      </c>
    </row>
    <row r="1228" spans="1:13">
      <c r="A1228" s="119" t="s">
        <v>2562</v>
      </c>
      <c r="B1228" s="119" t="s">
        <v>395</v>
      </c>
      <c r="C1228" s="119">
        <v>1125.55</v>
      </c>
      <c r="D1228" s="119">
        <v>1135</v>
      </c>
      <c r="E1228" s="119">
        <v>1100</v>
      </c>
      <c r="F1228" s="119">
        <v>1109.3</v>
      </c>
      <c r="G1228" s="119">
        <v>1105.5</v>
      </c>
      <c r="H1228" s="119">
        <v>1118.8</v>
      </c>
      <c r="I1228" s="119">
        <v>104508</v>
      </c>
      <c r="J1228" s="119">
        <v>116024710.3</v>
      </c>
      <c r="K1228" s="121">
        <v>43202</v>
      </c>
      <c r="L1228" s="119">
        <v>943</v>
      </c>
      <c r="M1228" s="119" t="s">
        <v>2563</v>
      </c>
    </row>
    <row r="1229" spans="1:13">
      <c r="A1229" s="119" t="s">
        <v>2213</v>
      </c>
      <c r="B1229" s="119" t="s">
        <v>395</v>
      </c>
      <c r="C1229" s="119">
        <v>16.25</v>
      </c>
      <c r="D1229" s="119">
        <v>16.5</v>
      </c>
      <c r="E1229" s="119">
        <v>15.75</v>
      </c>
      <c r="F1229" s="119">
        <v>15.95</v>
      </c>
      <c r="G1229" s="119">
        <v>16</v>
      </c>
      <c r="H1229" s="119">
        <v>16.2</v>
      </c>
      <c r="I1229" s="119">
        <v>69296</v>
      </c>
      <c r="J1229" s="119">
        <v>1108962.45</v>
      </c>
      <c r="K1229" s="121">
        <v>43202</v>
      </c>
      <c r="L1229" s="119">
        <v>394</v>
      </c>
      <c r="M1229" s="119" t="s">
        <v>1812</v>
      </c>
    </row>
    <row r="1230" spans="1:13">
      <c r="A1230" s="119" t="s">
        <v>1813</v>
      </c>
      <c r="B1230" s="119" t="s">
        <v>395</v>
      </c>
      <c r="C1230" s="119">
        <v>728</v>
      </c>
      <c r="D1230" s="119">
        <v>747.9</v>
      </c>
      <c r="E1230" s="119">
        <v>722.95</v>
      </c>
      <c r="F1230" s="119">
        <v>726.95</v>
      </c>
      <c r="G1230" s="119">
        <v>726.95</v>
      </c>
      <c r="H1230" s="119">
        <v>727.75</v>
      </c>
      <c r="I1230" s="119">
        <v>5058</v>
      </c>
      <c r="J1230" s="119">
        <v>3715587.7</v>
      </c>
      <c r="K1230" s="121">
        <v>43202</v>
      </c>
      <c r="L1230" s="119">
        <v>433</v>
      </c>
      <c r="M1230" s="119" t="s">
        <v>2752</v>
      </c>
    </row>
    <row r="1231" spans="1:13">
      <c r="A1231" s="119" t="s">
        <v>1814</v>
      </c>
      <c r="B1231" s="119" t="s">
        <v>395</v>
      </c>
      <c r="C1231" s="119">
        <v>34.15</v>
      </c>
      <c r="D1231" s="119">
        <v>34.200000000000003</v>
      </c>
      <c r="E1231" s="119">
        <v>33</v>
      </c>
      <c r="F1231" s="119">
        <v>33.25</v>
      </c>
      <c r="G1231" s="119">
        <v>33.35</v>
      </c>
      <c r="H1231" s="119">
        <v>34.1</v>
      </c>
      <c r="I1231" s="119">
        <v>586693</v>
      </c>
      <c r="J1231" s="119">
        <v>19631948.050000001</v>
      </c>
      <c r="K1231" s="121">
        <v>43202</v>
      </c>
      <c r="L1231" s="119">
        <v>2514</v>
      </c>
      <c r="M1231" s="119" t="s">
        <v>1815</v>
      </c>
    </row>
    <row r="1232" spans="1:13">
      <c r="A1232" s="119" t="s">
        <v>1816</v>
      </c>
      <c r="B1232" s="119" t="s">
        <v>395</v>
      </c>
      <c r="C1232" s="119">
        <v>1895</v>
      </c>
      <c r="D1232" s="119">
        <v>1909.9</v>
      </c>
      <c r="E1232" s="119">
        <v>1830</v>
      </c>
      <c r="F1232" s="119">
        <v>1857.1</v>
      </c>
      <c r="G1232" s="119">
        <v>1846</v>
      </c>
      <c r="H1232" s="119">
        <v>1895.35</v>
      </c>
      <c r="I1232" s="119">
        <v>6083</v>
      </c>
      <c r="J1232" s="119">
        <v>11430698.6</v>
      </c>
      <c r="K1232" s="121">
        <v>43202</v>
      </c>
      <c r="L1232" s="119">
        <v>1464</v>
      </c>
      <c r="M1232" s="119" t="s">
        <v>1817</v>
      </c>
    </row>
    <row r="1233" spans="1:13">
      <c r="A1233" s="119" t="s">
        <v>1818</v>
      </c>
      <c r="B1233" s="119" t="s">
        <v>395</v>
      </c>
      <c r="C1233" s="119">
        <v>231.9</v>
      </c>
      <c r="D1233" s="119">
        <v>231.9</v>
      </c>
      <c r="E1233" s="119">
        <v>227.5</v>
      </c>
      <c r="F1233" s="119">
        <v>229</v>
      </c>
      <c r="G1233" s="119">
        <v>227.55</v>
      </c>
      <c r="H1233" s="119">
        <v>231.25</v>
      </c>
      <c r="I1233" s="119">
        <v>16790</v>
      </c>
      <c r="J1233" s="119">
        <v>3846101.9</v>
      </c>
      <c r="K1233" s="121">
        <v>43202</v>
      </c>
      <c r="L1233" s="119">
        <v>1028</v>
      </c>
      <c r="M1233" s="119" t="s">
        <v>1819</v>
      </c>
    </row>
    <row r="1234" spans="1:13">
      <c r="A1234" s="119" t="s">
        <v>2526</v>
      </c>
      <c r="B1234" s="119" t="s">
        <v>395</v>
      </c>
      <c r="C1234" s="119">
        <v>91.2</v>
      </c>
      <c r="D1234" s="119">
        <v>93.1</v>
      </c>
      <c r="E1234" s="119">
        <v>89.8</v>
      </c>
      <c r="F1234" s="119">
        <v>90.15</v>
      </c>
      <c r="G1234" s="119">
        <v>90</v>
      </c>
      <c r="H1234" s="119">
        <v>91.2</v>
      </c>
      <c r="I1234" s="119">
        <v>74640</v>
      </c>
      <c r="J1234" s="119">
        <v>6823388.0499999998</v>
      </c>
      <c r="K1234" s="121">
        <v>43202</v>
      </c>
      <c r="L1234" s="119">
        <v>1112</v>
      </c>
      <c r="M1234" s="119" t="s">
        <v>2527</v>
      </c>
    </row>
    <row r="1235" spans="1:13">
      <c r="A1235" s="119" t="s">
        <v>1821</v>
      </c>
      <c r="B1235" s="119" t="s">
        <v>395</v>
      </c>
      <c r="C1235" s="119">
        <v>106.45</v>
      </c>
      <c r="D1235" s="119">
        <v>107.45</v>
      </c>
      <c r="E1235" s="119">
        <v>106.45</v>
      </c>
      <c r="F1235" s="119">
        <v>106.8</v>
      </c>
      <c r="G1235" s="119">
        <v>106.9</v>
      </c>
      <c r="H1235" s="119">
        <v>107.05</v>
      </c>
      <c r="I1235" s="119">
        <v>31824</v>
      </c>
      <c r="J1235" s="119">
        <v>3402689.05</v>
      </c>
      <c r="K1235" s="121">
        <v>43202</v>
      </c>
      <c r="L1235" s="119">
        <v>289</v>
      </c>
      <c r="M1235" s="119" t="s">
        <v>1822</v>
      </c>
    </row>
    <row r="1236" spans="1:13">
      <c r="A1236" s="119" t="s">
        <v>1823</v>
      </c>
      <c r="B1236" s="119" t="s">
        <v>395</v>
      </c>
      <c r="C1236" s="119">
        <v>778.9</v>
      </c>
      <c r="D1236" s="119">
        <v>779.35</v>
      </c>
      <c r="E1236" s="119">
        <v>772</v>
      </c>
      <c r="F1236" s="119">
        <v>774.7</v>
      </c>
      <c r="G1236" s="119">
        <v>773</v>
      </c>
      <c r="H1236" s="119">
        <v>777.75</v>
      </c>
      <c r="I1236" s="119">
        <v>6903</v>
      </c>
      <c r="J1236" s="119">
        <v>5351515.05</v>
      </c>
      <c r="K1236" s="121">
        <v>43202</v>
      </c>
      <c r="L1236" s="119">
        <v>349</v>
      </c>
      <c r="M1236" s="119" t="s">
        <v>1824</v>
      </c>
    </row>
    <row r="1237" spans="1:13">
      <c r="A1237" s="119" t="s">
        <v>3166</v>
      </c>
      <c r="B1237" s="119" t="s">
        <v>395</v>
      </c>
      <c r="C1237" s="119">
        <v>1.25</v>
      </c>
      <c r="D1237" s="119">
        <v>1.3</v>
      </c>
      <c r="E1237" s="119">
        <v>1.2</v>
      </c>
      <c r="F1237" s="119">
        <v>1.25</v>
      </c>
      <c r="G1237" s="119">
        <v>1.25</v>
      </c>
      <c r="H1237" s="119">
        <v>1.25</v>
      </c>
      <c r="I1237" s="119">
        <v>31129</v>
      </c>
      <c r="J1237" s="119">
        <v>38634.050000000003</v>
      </c>
      <c r="K1237" s="121">
        <v>43202</v>
      </c>
      <c r="L1237" s="119">
        <v>26</v>
      </c>
      <c r="M1237" s="119" t="s">
        <v>3167</v>
      </c>
    </row>
    <row r="1238" spans="1:13">
      <c r="A1238" s="119" t="s">
        <v>2753</v>
      </c>
      <c r="B1238" s="119" t="s">
        <v>395</v>
      </c>
      <c r="C1238" s="119">
        <v>410.05</v>
      </c>
      <c r="D1238" s="119">
        <v>417.9</v>
      </c>
      <c r="E1238" s="119">
        <v>410.05</v>
      </c>
      <c r="F1238" s="119">
        <v>411.3</v>
      </c>
      <c r="G1238" s="119">
        <v>411.2</v>
      </c>
      <c r="H1238" s="119">
        <v>418</v>
      </c>
      <c r="I1238" s="119">
        <v>54</v>
      </c>
      <c r="J1238" s="119">
        <v>22203.95</v>
      </c>
      <c r="K1238" s="121">
        <v>43202</v>
      </c>
      <c r="L1238" s="119">
        <v>8</v>
      </c>
      <c r="M1238" s="119" t="s">
        <v>2754</v>
      </c>
    </row>
    <row r="1239" spans="1:13">
      <c r="A1239" s="119" t="s">
        <v>2533</v>
      </c>
      <c r="B1239" s="119" t="s">
        <v>395</v>
      </c>
      <c r="C1239" s="119">
        <v>80.099999999999994</v>
      </c>
      <c r="D1239" s="119">
        <v>81.7</v>
      </c>
      <c r="E1239" s="119">
        <v>79</v>
      </c>
      <c r="F1239" s="119">
        <v>79.25</v>
      </c>
      <c r="G1239" s="119">
        <v>79.2</v>
      </c>
      <c r="H1239" s="119">
        <v>79.7</v>
      </c>
      <c r="I1239" s="119">
        <v>14650</v>
      </c>
      <c r="J1239" s="119">
        <v>1167694.45</v>
      </c>
      <c r="K1239" s="121">
        <v>43202</v>
      </c>
      <c r="L1239" s="119">
        <v>393</v>
      </c>
      <c r="M1239" s="119" t="s">
        <v>2534</v>
      </c>
    </row>
    <row r="1240" spans="1:13">
      <c r="A1240" s="119" t="s">
        <v>1825</v>
      </c>
      <c r="B1240" s="119" t="s">
        <v>395</v>
      </c>
      <c r="C1240" s="119">
        <v>48.7</v>
      </c>
      <c r="D1240" s="119">
        <v>49.2</v>
      </c>
      <c r="E1240" s="119">
        <v>48.2</v>
      </c>
      <c r="F1240" s="119">
        <v>48.55</v>
      </c>
      <c r="G1240" s="119">
        <v>48.5</v>
      </c>
      <c r="H1240" s="119">
        <v>48.65</v>
      </c>
      <c r="I1240" s="119">
        <v>264004</v>
      </c>
      <c r="J1240" s="119">
        <v>12853593.449999999</v>
      </c>
      <c r="K1240" s="121">
        <v>43202</v>
      </c>
      <c r="L1240" s="119">
        <v>1523</v>
      </c>
      <c r="M1240" s="119" t="s">
        <v>1826</v>
      </c>
    </row>
    <row r="1241" spans="1:13">
      <c r="A1241" s="119" t="s">
        <v>1827</v>
      </c>
      <c r="B1241" s="119" t="s">
        <v>395</v>
      </c>
      <c r="C1241" s="119">
        <v>541.04999999999995</v>
      </c>
      <c r="D1241" s="119">
        <v>550.5</v>
      </c>
      <c r="E1241" s="119">
        <v>541.04999999999995</v>
      </c>
      <c r="F1241" s="119">
        <v>546.85</v>
      </c>
      <c r="G1241" s="119">
        <v>547</v>
      </c>
      <c r="H1241" s="119">
        <v>547.29999999999995</v>
      </c>
      <c r="I1241" s="119">
        <v>107507</v>
      </c>
      <c r="J1241" s="119">
        <v>58884580.649999999</v>
      </c>
      <c r="K1241" s="121">
        <v>43202</v>
      </c>
      <c r="L1241" s="119">
        <v>5595</v>
      </c>
      <c r="M1241" s="119" t="s">
        <v>1828</v>
      </c>
    </row>
    <row r="1242" spans="1:13">
      <c r="A1242" s="119" t="s">
        <v>1829</v>
      </c>
      <c r="B1242" s="119" t="s">
        <v>395</v>
      </c>
      <c r="C1242" s="119">
        <v>1074</v>
      </c>
      <c r="D1242" s="119">
        <v>1074</v>
      </c>
      <c r="E1242" s="119">
        <v>1065.05</v>
      </c>
      <c r="F1242" s="119">
        <v>1073.1500000000001</v>
      </c>
      <c r="G1242" s="119">
        <v>1073</v>
      </c>
      <c r="H1242" s="119">
        <v>1074.4000000000001</v>
      </c>
      <c r="I1242" s="119">
        <v>1998</v>
      </c>
      <c r="J1242" s="119">
        <v>2142461.25</v>
      </c>
      <c r="K1242" s="121">
        <v>43202</v>
      </c>
      <c r="L1242" s="119">
        <v>190</v>
      </c>
      <c r="M1242" s="119" t="s">
        <v>2184</v>
      </c>
    </row>
    <row r="1243" spans="1:13">
      <c r="A1243" s="119" t="s">
        <v>1830</v>
      </c>
      <c r="B1243" s="119" t="s">
        <v>395</v>
      </c>
      <c r="C1243" s="119">
        <v>669.55</v>
      </c>
      <c r="D1243" s="119">
        <v>679.95</v>
      </c>
      <c r="E1243" s="119">
        <v>669</v>
      </c>
      <c r="F1243" s="119">
        <v>677.25</v>
      </c>
      <c r="G1243" s="119">
        <v>675.45</v>
      </c>
      <c r="H1243" s="119">
        <v>666.9</v>
      </c>
      <c r="I1243" s="119">
        <v>2896</v>
      </c>
      <c r="J1243" s="119">
        <v>1953154.75</v>
      </c>
      <c r="K1243" s="121">
        <v>43202</v>
      </c>
      <c r="L1243" s="119">
        <v>304</v>
      </c>
      <c r="M1243" s="119" t="s">
        <v>1831</v>
      </c>
    </row>
    <row r="1244" spans="1:13">
      <c r="A1244" s="119" t="s">
        <v>3168</v>
      </c>
      <c r="B1244" s="119" t="s">
        <v>395</v>
      </c>
      <c r="C1244" s="119">
        <v>14</v>
      </c>
      <c r="D1244" s="119">
        <v>14.45</v>
      </c>
      <c r="E1244" s="119">
        <v>13.15</v>
      </c>
      <c r="F1244" s="119">
        <v>14.15</v>
      </c>
      <c r="G1244" s="119">
        <v>14.3</v>
      </c>
      <c r="H1244" s="119">
        <v>14</v>
      </c>
      <c r="I1244" s="119">
        <v>76220</v>
      </c>
      <c r="J1244" s="119">
        <v>1044046.45</v>
      </c>
      <c r="K1244" s="121">
        <v>43202</v>
      </c>
      <c r="L1244" s="119">
        <v>257</v>
      </c>
      <c r="M1244" s="119" t="s">
        <v>3169</v>
      </c>
    </row>
    <row r="1245" spans="1:13">
      <c r="A1245" s="119" t="s">
        <v>2288</v>
      </c>
      <c r="B1245" s="119" t="s">
        <v>395</v>
      </c>
      <c r="C1245" s="119">
        <v>55.55</v>
      </c>
      <c r="D1245" s="119">
        <v>55.55</v>
      </c>
      <c r="E1245" s="119">
        <v>52.15</v>
      </c>
      <c r="F1245" s="119">
        <v>52.3</v>
      </c>
      <c r="G1245" s="119">
        <v>52.35</v>
      </c>
      <c r="H1245" s="119">
        <v>53.3</v>
      </c>
      <c r="I1245" s="119">
        <v>5293</v>
      </c>
      <c r="J1245" s="119">
        <v>282656.55</v>
      </c>
      <c r="K1245" s="121">
        <v>43202</v>
      </c>
      <c r="L1245" s="119">
        <v>41</v>
      </c>
      <c r="M1245" s="119" t="s">
        <v>2289</v>
      </c>
    </row>
    <row r="1246" spans="1:13">
      <c r="A1246" s="119" t="s">
        <v>1832</v>
      </c>
      <c r="B1246" s="119" t="s">
        <v>395</v>
      </c>
      <c r="C1246" s="119">
        <v>106</v>
      </c>
      <c r="D1246" s="119">
        <v>106.6</v>
      </c>
      <c r="E1246" s="119">
        <v>104.25</v>
      </c>
      <c r="F1246" s="119">
        <v>104.5</v>
      </c>
      <c r="G1246" s="119">
        <v>104.7</v>
      </c>
      <c r="H1246" s="119">
        <v>105.95</v>
      </c>
      <c r="I1246" s="119">
        <v>193073</v>
      </c>
      <c r="J1246" s="119">
        <v>20330243.75</v>
      </c>
      <c r="K1246" s="121">
        <v>43202</v>
      </c>
      <c r="L1246" s="119">
        <v>740</v>
      </c>
      <c r="M1246" s="119" t="s">
        <v>1833</v>
      </c>
    </row>
    <row r="1247" spans="1:13">
      <c r="A1247" s="119" t="s">
        <v>1834</v>
      </c>
      <c r="B1247" s="119" t="s">
        <v>395</v>
      </c>
      <c r="C1247" s="119">
        <v>333.4</v>
      </c>
      <c r="D1247" s="119">
        <v>354.8</v>
      </c>
      <c r="E1247" s="119">
        <v>324.3</v>
      </c>
      <c r="F1247" s="119">
        <v>327.95</v>
      </c>
      <c r="G1247" s="119">
        <v>326.85000000000002</v>
      </c>
      <c r="H1247" s="119">
        <v>332.55</v>
      </c>
      <c r="I1247" s="119">
        <v>856802</v>
      </c>
      <c r="J1247" s="119">
        <v>291410161.10000002</v>
      </c>
      <c r="K1247" s="121">
        <v>43202</v>
      </c>
      <c r="L1247" s="119">
        <v>16224</v>
      </c>
      <c r="M1247" s="119" t="s">
        <v>1835</v>
      </c>
    </row>
    <row r="1248" spans="1:13">
      <c r="A1248" s="119" t="s">
        <v>3170</v>
      </c>
      <c r="B1248" s="119" t="s">
        <v>395</v>
      </c>
      <c r="C1248" s="119">
        <v>231.9</v>
      </c>
      <c r="D1248" s="119">
        <v>231.9</v>
      </c>
      <c r="E1248" s="119">
        <v>223</v>
      </c>
      <c r="F1248" s="119">
        <v>224.35</v>
      </c>
      <c r="G1248" s="119">
        <v>223.1</v>
      </c>
      <c r="H1248" s="119">
        <v>231.75</v>
      </c>
      <c r="I1248" s="119">
        <v>85019</v>
      </c>
      <c r="J1248" s="119">
        <v>19236322.850000001</v>
      </c>
      <c r="K1248" s="121">
        <v>43202</v>
      </c>
      <c r="L1248" s="119">
        <v>1142</v>
      </c>
      <c r="M1248" s="119" t="s">
        <v>3171</v>
      </c>
    </row>
    <row r="1249" spans="1:13">
      <c r="A1249" s="119" t="s">
        <v>2358</v>
      </c>
      <c r="B1249" s="119" t="s">
        <v>395</v>
      </c>
      <c r="C1249" s="119">
        <v>248.5</v>
      </c>
      <c r="D1249" s="119">
        <v>252.6</v>
      </c>
      <c r="E1249" s="119">
        <v>240.95</v>
      </c>
      <c r="F1249" s="119">
        <v>242.6</v>
      </c>
      <c r="G1249" s="119">
        <v>242.1</v>
      </c>
      <c r="H1249" s="119">
        <v>247.85</v>
      </c>
      <c r="I1249" s="119">
        <v>143476</v>
      </c>
      <c r="J1249" s="119">
        <v>35264105.299999997</v>
      </c>
      <c r="K1249" s="121">
        <v>43202</v>
      </c>
      <c r="L1249" s="119">
        <v>4165</v>
      </c>
      <c r="M1249" s="119" t="s">
        <v>1861</v>
      </c>
    </row>
    <row r="1250" spans="1:13">
      <c r="A1250" s="119" t="s">
        <v>1836</v>
      </c>
      <c r="B1250" s="119" t="s">
        <v>395</v>
      </c>
      <c r="C1250" s="119">
        <v>1500</v>
      </c>
      <c r="D1250" s="119">
        <v>1500</v>
      </c>
      <c r="E1250" s="119">
        <v>1422.1</v>
      </c>
      <c r="F1250" s="119">
        <v>1444.05</v>
      </c>
      <c r="G1250" s="119">
        <v>1427</v>
      </c>
      <c r="H1250" s="119">
        <v>1485.45</v>
      </c>
      <c r="I1250" s="119">
        <v>1895</v>
      </c>
      <c r="J1250" s="119">
        <v>2742625.35</v>
      </c>
      <c r="K1250" s="121">
        <v>43202</v>
      </c>
      <c r="L1250" s="119">
        <v>173</v>
      </c>
      <c r="M1250" s="119" t="s">
        <v>1837</v>
      </c>
    </row>
    <row r="1251" spans="1:13">
      <c r="A1251" s="119" t="s">
        <v>213</v>
      </c>
      <c r="B1251" s="119" t="s">
        <v>395</v>
      </c>
      <c r="C1251" s="119">
        <v>25.45</v>
      </c>
      <c r="D1251" s="119">
        <v>25.65</v>
      </c>
      <c r="E1251" s="119">
        <v>25</v>
      </c>
      <c r="F1251" s="119">
        <v>25.1</v>
      </c>
      <c r="G1251" s="119">
        <v>25.1</v>
      </c>
      <c r="H1251" s="119">
        <v>25.55</v>
      </c>
      <c r="I1251" s="119">
        <v>3914745</v>
      </c>
      <c r="J1251" s="119">
        <v>99323399.900000006</v>
      </c>
      <c r="K1251" s="121">
        <v>43202</v>
      </c>
      <c r="L1251" s="119">
        <v>9829</v>
      </c>
      <c r="M1251" s="119" t="s">
        <v>1838</v>
      </c>
    </row>
    <row r="1252" spans="1:13">
      <c r="A1252" s="119" t="s">
        <v>2219</v>
      </c>
      <c r="B1252" s="119" t="s">
        <v>395</v>
      </c>
      <c r="C1252" s="119">
        <v>368.2</v>
      </c>
      <c r="D1252" s="119">
        <v>376.15</v>
      </c>
      <c r="E1252" s="119">
        <v>367.7</v>
      </c>
      <c r="F1252" s="119">
        <v>373.2</v>
      </c>
      <c r="G1252" s="119">
        <v>374</v>
      </c>
      <c r="H1252" s="119">
        <v>370.15</v>
      </c>
      <c r="I1252" s="119">
        <v>5276</v>
      </c>
      <c r="J1252" s="119">
        <v>1951488.3</v>
      </c>
      <c r="K1252" s="121">
        <v>43202</v>
      </c>
      <c r="L1252" s="119">
        <v>318</v>
      </c>
      <c r="M1252" s="119" t="s">
        <v>2220</v>
      </c>
    </row>
    <row r="1253" spans="1:13">
      <c r="A1253" s="119" t="s">
        <v>1839</v>
      </c>
      <c r="B1253" s="119" t="s">
        <v>395</v>
      </c>
      <c r="C1253" s="119">
        <v>426.8</v>
      </c>
      <c r="D1253" s="119">
        <v>426.8</v>
      </c>
      <c r="E1253" s="119">
        <v>412.1</v>
      </c>
      <c r="F1253" s="119">
        <v>415</v>
      </c>
      <c r="G1253" s="119">
        <v>413.25</v>
      </c>
      <c r="H1253" s="119">
        <v>428.6</v>
      </c>
      <c r="I1253" s="119">
        <v>293458</v>
      </c>
      <c r="J1253" s="119">
        <v>122730191.40000001</v>
      </c>
      <c r="K1253" s="121">
        <v>43202</v>
      </c>
      <c r="L1253" s="119">
        <v>9040</v>
      </c>
      <c r="M1253" s="119" t="s">
        <v>1840</v>
      </c>
    </row>
    <row r="1254" spans="1:13">
      <c r="A1254" s="119" t="s">
        <v>2496</v>
      </c>
      <c r="B1254" s="119" t="s">
        <v>395</v>
      </c>
      <c r="C1254" s="119">
        <v>136</v>
      </c>
      <c r="D1254" s="119">
        <v>137.55000000000001</v>
      </c>
      <c r="E1254" s="119">
        <v>131</v>
      </c>
      <c r="F1254" s="119">
        <v>132.65</v>
      </c>
      <c r="G1254" s="119">
        <v>132.80000000000001</v>
      </c>
      <c r="H1254" s="119">
        <v>136</v>
      </c>
      <c r="I1254" s="119">
        <v>23066</v>
      </c>
      <c r="J1254" s="119">
        <v>3094965.95</v>
      </c>
      <c r="K1254" s="121">
        <v>43202</v>
      </c>
      <c r="L1254" s="119">
        <v>309</v>
      </c>
      <c r="M1254" s="119" t="s">
        <v>2497</v>
      </c>
    </row>
    <row r="1255" spans="1:13">
      <c r="A1255" s="119" t="s">
        <v>1841</v>
      </c>
      <c r="B1255" s="119" t="s">
        <v>395</v>
      </c>
      <c r="C1255" s="119">
        <v>33.15</v>
      </c>
      <c r="D1255" s="119">
        <v>33.75</v>
      </c>
      <c r="E1255" s="119">
        <v>33</v>
      </c>
      <c r="F1255" s="119">
        <v>33.35</v>
      </c>
      <c r="G1255" s="119">
        <v>33.35</v>
      </c>
      <c r="H1255" s="119">
        <v>33.15</v>
      </c>
      <c r="I1255" s="119">
        <v>2264</v>
      </c>
      <c r="J1255" s="119">
        <v>75368.600000000006</v>
      </c>
      <c r="K1255" s="121">
        <v>43202</v>
      </c>
      <c r="L1255" s="119">
        <v>27</v>
      </c>
      <c r="M1255" s="119" t="s">
        <v>1842</v>
      </c>
    </row>
    <row r="1256" spans="1:13">
      <c r="A1256" s="119" t="s">
        <v>1843</v>
      </c>
      <c r="B1256" s="119" t="s">
        <v>395</v>
      </c>
      <c r="C1256" s="119">
        <v>34.700000000000003</v>
      </c>
      <c r="D1256" s="119">
        <v>35.200000000000003</v>
      </c>
      <c r="E1256" s="119">
        <v>34.5</v>
      </c>
      <c r="F1256" s="119">
        <v>34.75</v>
      </c>
      <c r="G1256" s="119">
        <v>34.799999999999997</v>
      </c>
      <c r="H1256" s="119">
        <v>34.85</v>
      </c>
      <c r="I1256" s="119">
        <v>223077</v>
      </c>
      <c r="J1256" s="119">
        <v>7780732.2000000002</v>
      </c>
      <c r="K1256" s="121">
        <v>43202</v>
      </c>
      <c r="L1256" s="119">
        <v>1027</v>
      </c>
      <c r="M1256" s="119" t="s">
        <v>1844</v>
      </c>
    </row>
    <row r="1257" spans="1:13">
      <c r="A1257" s="119" t="s">
        <v>1845</v>
      </c>
      <c r="B1257" s="119" t="s">
        <v>395</v>
      </c>
      <c r="C1257" s="119">
        <v>17.55</v>
      </c>
      <c r="D1257" s="119">
        <v>17.55</v>
      </c>
      <c r="E1257" s="119">
        <v>17</v>
      </c>
      <c r="F1257" s="119">
        <v>17.149999999999999</v>
      </c>
      <c r="G1257" s="119">
        <v>17.05</v>
      </c>
      <c r="H1257" s="119">
        <v>17.2</v>
      </c>
      <c r="I1257" s="119">
        <v>8016</v>
      </c>
      <c r="J1257" s="119">
        <v>136891.70000000001</v>
      </c>
      <c r="K1257" s="121">
        <v>43202</v>
      </c>
      <c r="L1257" s="119">
        <v>32</v>
      </c>
      <c r="M1257" s="119" t="s">
        <v>1846</v>
      </c>
    </row>
    <row r="1258" spans="1:13">
      <c r="A1258" s="119" t="s">
        <v>1847</v>
      </c>
      <c r="B1258" s="119" t="s">
        <v>395</v>
      </c>
      <c r="C1258" s="119">
        <v>25.5</v>
      </c>
      <c r="D1258" s="119">
        <v>26.95</v>
      </c>
      <c r="E1258" s="119">
        <v>25.2</v>
      </c>
      <c r="F1258" s="119">
        <v>25.5</v>
      </c>
      <c r="G1258" s="119">
        <v>26.3</v>
      </c>
      <c r="H1258" s="119">
        <v>25.9</v>
      </c>
      <c r="I1258" s="119">
        <v>8760</v>
      </c>
      <c r="J1258" s="119">
        <v>225717.95</v>
      </c>
      <c r="K1258" s="121">
        <v>43202</v>
      </c>
      <c r="L1258" s="119">
        <v>156</v>
      </c>
      <c r="M1258" s="119" t="s">
        <v>1848</v>
      </c>
    </row>
    <row r="1259" spans="1:13">
      <c r="A1259" s="119" t="s">
        <v>2498</v>
      </c>
      <c r="B1259" s="119" t="s">
        <v>395</v>
      </c>
      <c r="C1259" s="119">
        <v>104</v>
      </c>
      <c r="D1259" s="119">
        <v>105.85</v>
      </c>
      <c r="E1259" s="119">
        <v>97.5</v>
      </c>
      <c r="F1259" s="119">
        <v>99</v>
      </c>
      <c r="G1259" s="119">
        <v>97.8</v>
      </c>
      <c r="H1259" s="119">
        <v>105.6</v>
      </c>
      <c r="I1259" s="119">
        <v>59528</v>
      </c>
      <c r="J1259" s="119">
        <v>5964063.7000000002</v>
      </c>
      <c r="K1259" s="121">
        <v>43202</v>
      </c>
      <c r="L1259" s="119">
        <v>835</v>
      </c>
      <c r="M1259" s="119" t="s">
        <v>2499</v>
      </c>
    </row>
    <row r="1260" spans="1:13">
      <c r="A1260" s="119" t="s">
        <v>2645</v>
      </c>
      <c r="B1260" s="119" t="s">
        <v>395</v>
      </c>
      <c r="C1260" s="119">
        <v>63</v>
      </c>
      <c r="D1260" s="119">
        <v>63.1</v>
      </c>
      <c r="E1260" s="119">
        <v>61.5</v>
      </c>
      <c r="F1260" s="119">
        <v>61.75</v>
      </c>
      <c r="G1260" s="119">
        <v>61.85</v>
      </c>
      <c r="H1260" s="119">
        <v>63.1</v>
      </c>
      <c r="I1260" s="119">
        <v>863913</v>
      </c>
      <c r="J1260" s="119">
        <v>53751786.899999999</v>
      </c>
      <c r="K1260" s="121">
        <v>43202</v>
      </c>
      <c r="L1260" s="119">
        <v>4466</v>
      </c>
      <c r="M1260" s="119" t="s">
        <v>2646</v>
      </c>
    </row>
    <row r="1261" spans="1:13">
      <c r="A1261" s="119" t="s">
        <v>2573</v>
      </c>
      <c r="B1261" s="119" t="s">
        <v>395</v>
      </c>
      <c r="C1261" s="119">
        <v>489.75</v>
      </c>
      <c r="D1261" s="119">
        <v>493.5</v>
      </c>
      <c r="E1261" s="119">
        <v>489.75</v>
      </c>
      <c r="F1261" s="119">
        <v>492.15</v>
      </c>
      <c r="G1261" s="119">
        <v>492.95</v>
      </c>
      <c r="H1261" s="119">
        <v>487.85</v>
      </c>
      <c r="I1261" s="119">
        <v>1936</v>
      </c>
      <c r="J1261" s="119">
        <v>950851.5</v>
      </c>
      <c r="K1261" s="121">
        <v>43202</v>
      </c>
      <c r="L1261" s="119">
        <v>65</v>
      </c>
      <c r="M1261" s="119" t="s">
        <v>2574</v>
      </c>
    </row>
    <row r="1262" spans="1:13">
      <c r="A1262" s="119" t="s">
        <v>2647</v>
      </c>
      <c r="B1262" s="119" t="s">
        <v>395</v>
      </c>
      <c r="C1262" s="119">
        <v>236.5</v>
      </c>
      <c r="D1262" s="119">
        <v>236.5</v>
      </c>
      <c r="E1262" s="119">
        <v>231.5</v>
      </c>
      <c r="F1262" s="119">
        <v>234.95</v>
      </c>
      <c r="G1262" s="119">
        <v>235.9</v>
      </c>
      <c r="H1262" s="119">
        <v>232.9</v>
      </c>
      <c r="I1262" s="119">
        <v>8821</v>
      </c>
      <c r="J1262" s="119">
        <v>2067197.05</v>
      </c>
      <c r="K1262" s="121">
        <v>43202</v>
      </c>
      <c r="L1262" s="119">
        <v>210</v>
      </c>
      <c r="M1262" s="119" t="s">
        <v>2648</v>
      </c>
    </row>
    <row r="1263" spans="1:13">
      <c r="A1263" s="119" t="s">
        <v>1849</v>
      </c>
      <c r="B1263" s="119" t="s">
        <v>395</v>
      </c>
      <c r="C1263" s="119">
        <v>86.3</v>
      </c>
      <c r="D1263" s="119">
        <v>87.4</v>
      </c>
      <c r="E1263" s="119">
        <v>85.3</v>
      </c>
      <c r="F1263" s="119">
        <v>85.95</v>
      </c>
      <c r="G1263" s="119">
        <v>86.1</v>
      </c>
      <c r="H1263" s="119">
        <v>86.9</v>
      </c>
      <c r="I1263" s="119">
        <v>1646072</v>
      </c>
      <c r="J1263" s="119">
        <v>142000838.59999999</v>
      </c>
      <c r="K1263" s="121">
        <v>43202</v>
      </c>
      <c r="L1263" s="119">
        <v>7418</v>
      </c>
      <c r="M1263" s="119" t="s">
        <v>1850</v>
      </c>
    </row>
    <row r="1264" spans="1:13">
      <c r="A1264" s="119" t="s">
        <v>230</v>
      </c>
      <c r="B1264" s="119" t="s">
        <v>395</v>
      </c>
      <c r="C1264" s="119">
        <v>2055</v>
      </c>
      <c r="D1264" s="119">
        <v>2081.9</v>
      </c>
      <c r="E1264" s="119">
        <v>2041.05</v>
      </c>
      <c r="F1264" s="119">
        <v>2070.1999999999998</v>
      </c>
      <c r="G1264" s="119">
        <v>2076</v>
      </c>
      <c r="H1264" s="119">
        <v>2060.0500000000002</v>
      </c>
      <c r="I1264" s="119">
        <v>265152</v>
      </c>
      <c r="J1264" s="119">
        <v>548842559.45000005</v>
      </c>
      <c r="K1264" s="121">
        <v>43202</v>
      </c>
      <c r="L1264" s="119">
        <v>8402</v>
      </c>
      <c r="M1264" s="119" t="s">
        <v>1851</v>
      </c>
    </row>
    <row r="1265" spans="1:13">
      <c r="A1265" s="119" t="s">
        <v>1852</v>
      </c>
      <c r="B1265" s="119" t="s">
        <v>395</v>
      </c>
      <c r="C1265" s="119">
        <v>172.95</v>
      </c>
      <c r="D1265" s="119">
        <v>172.95</v>
      </c>
      <c r="E1265" s="119">
        <v>161.1</v>
      </c>
      <c r="F1265" s="119">
        <v>164.8</v>
      </c>
      <c r="G1265" s="119">
        <v>164</v>
      </c>
      <c r="H1265" s="119">
        <v>167.25</v>
      </c>
      <c r="I1265" s="119">
        <v>4847</v>
      </c>
      <c r="J1265" s="119">
        <v>804064.35</v>
      </c>
      <c r="K1265" s="121">
        <v>43202</v>
      </c>
      <c r="L1265" s="119">
        <v>142</v>
      </c>
      <c r="M1265" s="119" t="s">
        <v>1853</v>
      </c>
    </row>
    <row r="1266" spans="1:13">
      <c r="A1266" s="119" t="s">
        <v>1854</v>
      </c>
      <c r="B1266" s="119" t="s">
        <v>395</v>
      </c>
      <c r="C1266" s="119">
        <v>349</v>
      </c>
      <c r="D1266" s="119">
        <v>355</v>
      </c>
      <c r="E1266" s="119">
        <v>345.55</v>
      </c>
      <c r="F1266" s="119">
        <v>350.95</v>
      </c>
      <c r="G1266" s="119">
        <v>352</v>
      </c>
      <c r="H1266" s="119">
        <v>349</v>
      </c>
      <c r="I1266" s="119">
        <v>46340</v>
      </c>
      <c r="J1266" s="119">
        <v>16308116.449999999</v>
      </c>
      <c r="K1266" s="121">
        <v>43202</v>
      </c>
      <c r="L1266" s="119">
        <v>794</v>
      </c>
      <c r="M1266" s="119" t="s">
        <v>1855</v>
      </c>
    </row>
    <row r="1267" spans="1:13">
      <c r="A1267" s="119" t="s">
        <v>2649</v>
      </c>
      <c r="B1267" s="119" t="s">
        <v>395</v>
      </c>
      <c r="C1267" s="119">
        <v>0.75</v>
      </c>
      <c r="D1267" s="119">
        <v>0.85</v>
      </c>
      <c r="E1267" s="119">
        <v>0.75</v>
      </c>
      <c r="F1267" s="119">
        <v>0.8</v>
      </c>
      <c r="G1267" s="119">
        <v>0.8</v>
      </c>
      <c r="H1267" s="119">
        <v>0.8</v>
      </c>
      <c r="I1267" s="119">
        <v>4438533</v>
      </c>
      <c r="J1267" s="119">
        <v>3523463.45</v>
      </c>
      <c r="K1267" s="121">
        <v>43202</v>
      </c>
      <c r="L1267" s="119">
        <v>790</v>
      </c>
      <c r="M1267" s="119" t="s">
        <v>2650</v>
      </c>
    </row>
    <row r="1268" spans="1:13">
      <c r="A1268" s="119" t="s">
        <v>140</v>
      </c>
      <c r="B1268" s="119" t="s">
        <v>395</v>
      </c>
      <c r="C1268" s="119">
        <v>1560</v>
      </c>
      <c r="D1268" s="119">
        <v>1608.75</v>
      </c>
      <c r="E1268" s="119">
        <v>1551.55</v>
      </c>
      <c r="F1268" s="119">
        <v>1592.2</v>
      </c>
      <c r="G1268" s="119">
        <v>1594</v>
      </c>
      <c r="H1268" s="119">
        <v>1566.95</v>
      </c>
      <c r="I1268" s="119">
        <v>788585</v>
      </c>
      <c r="J1268" s="119">
        <v>1255318058.3499999</v>
      </c>
      <c r="K1268" s="121">
        <v>43202</v>
      </c>
      <c r="L1268" s="119">
        <v>31244</v>
      </c>
      <c r="M1268" s="119" t="s">
        <v>1856</v>
      </c>
    </row>
    <row r="1269" spans="1:13">
      <c r="A1269" s="119" t="s">
        <v>351</v>
      </c>
      <c r="B1269" s="119" t="s">
        <v>395</v>
      </c>
      <c r="C1269" s="119">
        <v>1156.8499999999999</v>
      </c>
      <c r="D1269" s="119">
        <v>1225</v>
      </c>
      <c r="E1269" s="119">
        <v>1156.8499999999999</v>
      </c>
      <c r="F1269" s="119">
        <v>1165</v>
      </c>
      <c r="G1269" s="119">
        <v>1160.55</v>
      </c>
      <c r="H1269" s="119">
        <v>1171.9000000000001</v>
      </c>
      <c r="I1269" s="119">
        <v>20466</v>
      </c>
      <c r="J1269" s="119">
        <v>24509021.899999999</v>
      </c>
      <c r="K1269" s="121">
        <v>43202</v>
      </c>
      <c r="L1269" s="119">
        <v>1743</v>
      </c>
      <c r="M1269" s="119" t="s">
        <v>1857</v>
      </c>
    </row>
    <row r="1270" spans="1:13">
      <c r="A1270" s="119" t="s">
        <v>141</v>
      </c>
      <c r="B1270" s="119" t="s">
        <v>395</v>
      </c>
      <c r="C1270" s="119">
        <v>644.5</v>
      </c>
      <c r="D1270" s="119">
        <v>646.85</v>
      </c>
      <c r="E1270" s="119">
        <v>632.1</v>
      </c>
      <c r="F1270" s="119">
        <v>639.45000000000005</v>
      </c>
      <c r="G1270" s="119">
        <v>640.6</v>
      </c>
      <c r="H1270" s="119">
        <v>641.75</v>
      </c>
      <c r="I1270" s="119">
        <v>406088</v>
      </c>
      <c r="J1270" s="119">
        <v>259871535.80000001</v>
      </c>
      <c r="K1270" s="121">
        <v>43202</v>
      </c>
      <c r="L1270" s="119">
        <v>10715</v>
      </c>
      <c r="M1270" s="119" t="s">
        <v>1858</v>
      </c>
    </row>
    <row r="1271" spans="1:13">
      <c r="A1271" s="119" t="s">
        <v>2528</v>
      </c>
      <c r="B1271" s="119" t="s">
        <v>395</v>
      </c>
      <c r="C1271" s="119">
        <v>129.1</v>
      </c>
      <c r="D1271" s="119">
        <v>129.5</v>
      </c>
      <c r="E1271" s="119">
        <v>128.19999999999999</v>
      </c>
      <c r="F1271" s="119">
        <v>128.94999999999999</v>
      </c>
      <c r="G1271" s="119">
        <v>128.85</v>
      </c>
      <c r="H1271" s="119">
        <v>129.1</v>
      </c>
      <c r="I1271" s="119">
        <v>93941</v>
      </c>
      <c r="J1271" s="119">
        <v>12098287.9</v>
      </c>
      <c r="K1271" s="121">
        <v>43202</v>
      </c>
      <c r="L1271" s="119">
        <v>1089</v>
      </c>
      <c r="M1271" s="119" t="s">
        <v>2529</v>
      </c>
    </row>
    <row r="1272" spans="1:13">
      <c r="A1272" s="119" t="s">
        <v>1859</v>
      </c>
      <c r="B1272" s="119" t="s">
        <v>395</v>
      </c>
      <c r="C1272" s="119">
        <v>220.1</v>
      </c>
      <c r="D1272" s="119">
        <v>223.35</v>
      </c>
      <c r="E1272" s="119">
        <v>217.1</v>
      </c>
      <c r="F1272" s="119">
        <v>218.05</v>
      </c>
      <c r="G1272" s="119">
        <v>218</v>
      </c>
      <c r="H1272" s="119">
        <v>220.25</v>
      </c>
      <c r="I1272" s="119">
        <v>64645</v>
      </c>
      <c r="J1272" s="119">
        <v>14156170.300000001</v>
      </c>
      <c r="K1272" s="121">
        <v>43202</v>
      </c>
      <c r="L1272" s="119">
        <v>1160</v>
      </c>
      <c r="M1272" s="119" t="s">
        <v>1860</v>
      </c>
    </row>
    <row r="1273" spans="1:13">
      <c r="A1273" s="119" t="s">
        <v>3172</v>
      </c>
      <c r="B1273" s="119" t="s">
        <v>395</v>
      </c>
      <c r="C1273" s="119">
        <v>170.5</v>
      </c>
      <c r="D1273" s="119">
        <v>181.55</v>
      </c>
      <c r="E1273" s="119">
        <v>167</v>
      </c>
      <c r="F1273" s="119">
        <v>170.75</v>
      </c>
      <c r="G1273" s="119">
        <v>170.4</v>
      </c>
      <c r="H1273" s="119">
        <v>170.55</v>
      </c>
      <c r="I1273" s="119">
        <v>416051</v>
      </c>
      <c r="J1273" s="119">
        <v>72231961.5</v>
      </c>
      <c r="K1273" s="121">
        <v>43202</v>
      </c>
      <c r="L1273" s="119">
        <v>7294</v>
      </c>
      <c r="M1273" s="119" t="s">
        <v>3173</v>
      </c>
    </row>
    <row r="1274" spans="1:13">
      <c r="A1274" s="119" t="s">
        <v>2544</v>
      </c>
      <c r="B1274" s="119" t="s">
        <v>395</v>
      </c>
      <c r="C1274" s="119">
        <v>25.4</v>
      </c>
      <c r="D1274" s="119">
        <v>26.4</v>
      </c>
      <c r="E1274" s="119">
        <v>24.5</v>
      </c>
      <c r="F1274" s="119">
        <v>25.6</v>
      </c>
      <c r="G1274" s="119">
        <v>26.05</v>
      </c>
      <c r="H1274" s="119">
        <v>25.4</v>
      </c>
      <c r="I1274" s="119">
        <v>108221</v>
      </c>
      <c r="J1274" s="119">
        <v>2733729.5</v>
      </c>
      <c r="K1274" s="121">
        <v>43202</v>
      </c>
      <c r="L1274" s="119">
        <v>469</v>
      </c>
      <c r="M1274" s="119" t="s">
        <v>2545</v>
      </c>
    </row>
    <row r="1275" spans="1:13">
      <c r="A1275" s="119" t="s">
        <v>2755</v>
      </c>
      <c r="B1275" s="119" t="s">
        <v>395</v>
      </c>
      <c r="C1275" s="119">
        <v>111</v>
      </c>
      <c r="D1275" s="119">
        <v>115</v>
      </c>
      <c r="E1275" s="119">
        <v>110.45</v>
      </c>
      <c r="F1275" s="119">
        <v>111.9</v>
      </c>
      <c r="G1275" s="119">
        <v>111.3</v>
      </c>
      <c r="H1275" s="119">
        <v>112.2</v>
      </c>
      <c r="I1275" s="119">
        <v>7242</v>
      </c>
      <c r="J1275" s="119">
        <v>813776.95</v>
      </c>
      <c r="K1275" s="121">
        <v>43202</v>
      </c>
      <c r="L1275" s="119">
        <v>129</v>
      </c>
      <c r="M1275" s="119" t="s">
        <v>2756</v>
      </c>
    </row>
    <row r="1276" spans="1:13">
      <c r="A1276" s="119" t="s">
        <v>2158</v>
      </c>
      <c r="B1276" s="119" t="s">
        <v>395</v>
      </c>
      <c r="C1276" s="119">
        <v>418.95</v>
      </c>
      <c r="D1276" s="119">
        <v>419</v>
      </c>
      <c r="E1276" s="119">
        <v>410</v>
      </c>
      <c r="F1276" s="119">
        <v>410.55</v>
      </c>
      <c r="G1276" s="119">
        <v>410</v>
      </c>
      <c r="H1276" s="119">
        <v>412.75</v>
      </c>
      <c r="I1276" s="119">
        <v>6565</v>
      </c>
      <c r="J1276" s="119">
        <v>2708593.05</v>
      </c>
      <c r="K1276" s="121">
        <v>43202</v>
      </c>
      <c r="L1276" s="119">
        <v>265</v>
      </c>
      <c r="M1276" s="119" t="s">
        <v>2359</v>
      </c>
    </row>
    <row r="1277" spans="1:13">
      <c r="A1277" s="119" t="s">
        <v>3278</v>
      </c>
      <c r="B1277" s="119" t="s">
        <v>395</v>
      </c>
      <c r="C1277" s="119">
        <v>14.45</v>
      </c>
      <c r="D1277" s="119">
        <v>14.5</v>
      </c>
      <c r="E1277" s="119">
        <v>13</v>
      </c>
      <c r="F1277" s="119">
        <v>13.3</v>
      </c>
      <c r="G1277" s="119">
        <v>14.2</v>
      </c>
      <c r="H1277" s="119">
        <v>14.4</v>
      </c>
      <c r="I1277" s="119">
        <v>564</v>
      </c>
      <c r="J1277" s="119">
        <v>7672.4</v>
      </c>
      <c r="K1277" s="121">
        <v>43202</v>
      </c>
      <c r="L1277" s="119">
        <v>18</v>
      </c>
      <c r="M1277" s="119" t="s">
        <v>3279</v>
      </c>
    </row>
    <row r="1278" spans="1:13">
      <c r="A1278" s="119" t="s">
        <v>378</v>
      </c>
      <c r="B1278" s="119" t="s">
        <v>395</v>
      </c>
      <c r="C1278" s="119">
        <v>332</v>
      </c>
      <c r="D1278" s="119">
        <v>336</v>
      </c>
      <c r="E1278" s="119">
        <v>325</v>
      </c>
      <c r="F1278" s="119">
        <v>326.39999999999998</v>
      </c>
      <c r="G1278" s="119">
        <v>325.45</v>
      </c>
      <c r="H1278" s="119">
        <v>329.25</v>
      </c>
      <c r="I1278" s="119">
        <v>1374712</v>
      </c>
      <c r="J1278" s="119">
        <v>453576033.64999998</v>
      </c>
      <c r="K1278" s="121">
        <v>43202</v>
      </c>
      <c r="L1278" s="119">
        <v>31999</v>
      </c>
      <c r="M1278" s="119" t="s">
        <v>2163</v>
      </c>
    </row>
    <row r="1279" spans="1:13">
      <c r="A1279" s="119" t="s">
        <v>1862</v>
      </c>
      <c r="B1279" s="119" t="s">
        <v>395</v>
      </c>
      <c r="C1279" s="119">
        <v>8.15</v>
      </c>
      <c r="D1279" s="119">
        <v>8.5500000000000007</v>
      </c>
      <c r="E1279" s="119">
        <v>8.0500000000000007</v>
      </c>
      <c r="F1279" s="119">
        <v>8.35</v>
      </c>
      <c r="G1279" s="119">
        <v>8.35</v>
      </c>
      <c r="H1279" s="119">
        <v>8.1</v>
      </c>
      <c r="I1279" s="119">
        <v>3622675</v>
      </c>
      <c r="J1279" s="119">
        <v>30201825.449999999</v>
      </c>
      <c r="K1279" s="121">
        <v>43202</v>
      </c>
      <c r="L1279" s="119">
        <v>1740</v>
      </c>
      <c r="M1279" s="119" t="s">
        <v>1863</v>
      </c>
    </row>
    <row r="1280" spans="1:13">
      <c r="A1280" s="119" t="s">
        <v>1864</v>
      </c>
      <c r="B1280" s="119" t="s">
        <v>395</v>
      </c>
      <c r="C1280" s="119">
        <v>337</v>
      </c>
      <c r="D1280" s="119">
        <v>341.95</v>
      </c>
      <c r="E1280" s="119">
        <v>335</v>
      </c>
      <c r="F1280" s="119">
        <v>337.15</v>
      </c>
      <c r="G1280" s="119">
        <v>338.25</v>
      </c>
      <c r="H1280" s="119">
        <v>339.05</v>
      </c>
      <c r="I1280" s="119">
        <v>25611</v>
      </c>
      <c r="J1280" s="119">
        <v>8664122.9000000004</v>
      </c>
      <c r="K1280" s="121">
        <v>43202</v>
      </c>
      <c r="L1280" s="119">
        <v>940</v>
      </c>
      <c r="M1280" s="119" t="s">
        <v>1865</v>
      </c>
    </row>
    <row r="1281" spans="1:13">
      <c r="A1281" s="119" t="s">
        <v>1866</v>
      </c>
      <c r="B1281" s="119" t="s">
        <v>395</v>
      </c>
      <c r="C1281" s="119">
        <v>507.1</v>
      </c>
      <c r="D1281" s="119">
        <v>508</v>
      </c>
      <c r="E1281" s="119">
        <v>495.1</v>
      </c>
      <c r="F1281" s="119">
        <v>498.4</v>
      </c>
      <c r="G1281" s="119">
        <v>496.55</v>
      </c>
      <c r="H1281" s="119">
        <v>510.15</v>
      </c>
      <c r="I1281" s="119">
        <v>65739</v>
      </c>
      <c r="J1281" s="119">
        <v>32886835.5</v>
      </c>
      <c r="K1281" s="121">
        <v>43202</v>
      </c>
      <c r="L1281" s="119">
        <v>1889</v>
      </c>
      <c r="M1281" s="119" t="s">
        <v>1867</v>
      </c>
    </row>
    <row r="1282" spans="1:13">
      <c r="A1282" s="119" t="s">
        <v>1868</v>
      </c>
      <c r="B1282" s="119" t="s">
        <v>395</v>
      </c>
      <c r="C1282" s="119">
        <v>18.25</v>
      </c>
      <c r="D1282" s="119">
        <v>18.850000000000001</v>
      </c>
      <c r="E1282" s="119">
        <v>17.45</v>
      </c>
      <c r="F1282" s="119">
        <v>17.600000000000001</v>
      </c>
      <c r="G1282" s="119">
        <v>17.5</v>
      </c>
      <c r="H1282" s="119">
        <v>18.3</v>
      </c>
      <c r="I1282" s="119">
        <v>2846636</v>
      </c>
      <c r="J1282" s="119">
        <v>50726057.450000003</v>
      </c>
      <c r="K1282" s="121">
        <v>43202</v>
      </c>
      <c r="L1282" s="119">
        <v>4102</v>
      </c>
      <c r="M1282" s="119" t="s">
        <v>1869</v>
      </c>
    </row>
    <row r="1283" spans="1:13">
      <c r="A1283" s="119" t="s">
        <v>1870</v>
      </c>
      <c r="B1283" s="119" t="s">
        <v>395</v>
      </c>
      <c r="C1283" s="119">
        <v>869.95</v>
      </c>
      <c r="D1283" s="119">
        <v>889</v>
      </c>
      <c r="E1283" s="119">
        <v>850.25</v>
      </c>
      <c r="F1283" s="119">
        <v>857.4</v>
      </c>
      <c r="G1283" s="119">
        <v>855</v>
      </c>
      <c r="H1283" s="119">
        <v>864.8</v>
      </c>
      <c r="I1283" s="119">
        <v>634</v>
      </c>
      <c r="J1283" s="119">
        <v>550346.35</v>
      </c>
      <c r="K1283" s="121">
        <v>43202</v>
      </c>
      <c r="L1283" s="119">
        <v>89</v>
      </c>
      <c r="M1283" s="119" t="s">
        <v>1871</v>
      </c>
    </row>
    <row r="1284" spans="1:13">
      <c r="A1284" s="119" t="s">
        <v>1872</v>
      </c>
      <c r="B1284" s="119" t="s">
        <v>395</v>
      </c>
      <c r="C1284" s="119">
        <v>4885.1000000000004</v>
      </c>
      <c r="D1284" s="119">
        <v>4929.7</v>
      </c>
      <c r="E1284" s="119">
        <v>4877</v>
      </c>
      <c r="F1284" s="119">
        <v>4907.1499999999996</v>
      </c>
      <c r="G1284" s="119">
        <v>4890</v>
      </c>
      <c r="H1284" s="119">
        <v>4908.8500000000004</v>
      </c>
      <c r="I1284" s="119">
        <v>2494</v>
      </c>
      <c r="J1284" s="119">
        <v>12234781.449999999</v>
      </c>
      <c r="K1284" s="121">
        <v>43202</v>
      </c>
      <c r="L1284" s="119">
        <v>450</v>
      </c>
      <c r="M1284" s="119" t="s">
        <v>1873</v>
      </c>
    </row>
    <row r="1285" spans="1:13">
      <c r="A1285" s="119" t="s">
        <v>1874</v>
      </c>
      <c r="B1285" s="119" t="s">
        <v>395</v>
      </c>
      <c r="C1285" s="119">
        <v>3.2</v>
      </c>
      <c r="D1285" s="119">
        <v>3.25</v>
      </c>
      <c r="E1285" s="119">
        <v>3.15</v>
      </c>
      <c r="F1285" s="119">
        <v>3.15</v>
      </c>
      <c r="G1285" s="119">
        <v>3.15</v>
      </c>
      <c r="H1285" s="119">
        <v>3.2</v>
      </c>
      <c r="I1285" s="119">
        <v>631653</v>
      </c>
      <c r="J1285" s="119">
        <v>2013572.3</v>
      </c>
      <c r="K1285" s="121">
        <v>43202</v>
      </c>
      <c r="L1285" s="119">
        <v>779</v>
      </c>
      <c r="M1285" s="119" t="s">
        <v>1875</v>
      </c>
    </row>
    <row r="1286" spans="1:13">
      <c r="A1286" s="119" t="s">
        <v>3223</v>
      </c>
      <c r="B1286" s="119" t="s">
        <v>395</v>
      </c>
      <c r="C1286" s="119">
        <v>1675</v>
      </c>
      <c r="D1286" s="119">
        <v>1685</v>
      </c>
      <c r="E1286" s="119">
        <v>1654.95</v>
      </c>
      <c r="F1286" s="119">
        <v>1675.3</v>
      </c>
      <c r="G1286" s="119">
        <v>1671.55</v>
      </c>
      <c r="H1286" s="119">
        <v>1668.9</v>
      </c>
      <c r="I1286" s="119">
        <v>5923</v>
      </c>
      <c r="J1286" s="119">
        <v>9880325.9499999993</v>
      </c>
      <c r="K1286" s="121">
        <v>43202</v>
      </c>
      <c r="L1286" s="119">
        <v>886</v>
      </c>
      <c r="M1286" s="119" t="s">
        <v>3224</v>
      </c>
    </row>
    <row r="1287" spans="1:13">
      <c r="A1287" s="119" t="s">
        <v>2757</v>
      </c>
      <c r="B1287" s="119" t="s">
        <v>395</v>
      </c>
      <c r="C1287" s="119">
        <v>583.95000000000005</v>
      </c>
      <c r="D1287" s="119">
        <v>589.95000000000005</v>
      </c>
      <c r="E1287" s="119">
        <v>573.9</v>
      </c>
      <c r="F1287" s="119">
        <v>580.5</v>
      </c>
      <c r="G1287" s="119">
        <v>580.5</v>
      </c>
      <c r="H1287" s="119">
        <v>590.20000000000005</v>
      </c>
      <c r="I1287" s="119">
        <v>2143</v>
      </c>
      <c r="J1287" s="119">
        <v>1243153.5</v>
      </c>
      <c r="K1287" s="121">
        <v>43202</v>
      </c>
      <c r="L1287" s="119">
        <v>123</v>
      </c>
      <c r="M1287" s="119" t="s">
        <v>2758</v>
      </c>
    </row>
    <row r="1288" spans="1:13">
      <c r="A1288" s="119" t="s">
        <v>1876</v>
      </c>
      <c r="B1288" s="119" t="s">
        <v>395</v>
      </c>
      <c r="C1288" s="119">
        <v>595</v>
      </c>
      <c r="D1288" s="119">
        <v>602</v>
      </c>
      <c r="E1288" s="119">
        <v>591.20000000000005</v>
      </c>
      <c r="F1288" s="119">
        <v>593.85</v>
      </c>
      <c r="G1288" s="119">
        <v>594</v>
      </c>
      <c r="H1288" s="119">
        <v>597.04999999999995</v>
      </c>
      <c r="I1288" s="119">
        <v>88908</v>
      </c>
      <c r="J1288" s="119">
        <v>53038097.700000003</v>
      </c>
      <c r="K1288" s="121">
        <v>43202</v>
      </c>
      <c r="L1288" s="119">
        <v>2761</v>
      </c>
      <c r="M1288" s="119" t="s">
        <v>1877</v>
      </c>
    </row>
    <row r="1289" spans="1:13">
      <c r="A1289" s="119" t="s">
        <v>1878</v>
      </c>
      <c r="B1289" s="119" t="s">
        <v>395</v>
      </c>
      <c r="C1289" s="119">
        <v>89.3</v>
      </c>
      <c r="D1289" s="119">
        <v>89.3</v>
      </c>
      <c r="E1289" s="119">
        <v>87.5</v>
      </c>
      <c r="F1289" s="119">
        <v>88.55</v>
      </c>
      <c r="G1289" s="119">
        <v>88.35</v>
      </c>
      <c r="H1289" s="119">
        <v>89.5</v>
      </c>
      <c r="I1289" s="119">
        <v>513795</v>
      </c>
      <c r="J1289" s="119">
        <v>45418191.100000001</v>
      </c>
      <c r="K1289" s="121">
        <v>43202</v>
      </c>
      <c r="L1289" s="119">
        <v>6180</v>
      </c>
      <c r="M1289" s="119" t="s">
        <v>1879</v>
      </c>
    </row>
    <row r="1290" spans="1:13">
      <c r="A1290" s="119" t="s">
        <v>1880</v>
      </c>
      <c r="B1290" s="119" t="s">
        <v>395</v>
      </c>
      <c r="C1290" s="119">
        <v>7.75</v>
      </c>
      <c r="D1290" s="119">
        <v>7.8</v>
      </c>
      <c r="E1290" s="119">
        <v>7.5</v>
      </c>
      <c r="F1290" s="119">
        <v>7.6</v>
      </c>
      <c r="G1290" s="119">
        <v>7.65</v>
      </c>
      <c r="H1290" s="119">
        <v>7.7</v>
      </c>
      <c r="I1290" s="119">
        <v>2290046</v>
      </c>
      <c r="J1290" s="119">
        <v>17584898.25</v>
      </c>
      <c r="K1290" s="121">
        <v>43202</v>
      </c>
      <c r="L1290" s="119">
        <v>2513</v>
      </c>
      <c r="M1290" s="119" t="s">
        <v>2319</v>
      </c>
    </row>
    <row r="1291" spans="1:13">
      <c r="A1291" s="119" t="s">
        <v>142</v>
      </c>
      <c r="B1291" s="119" t="s">
        <v>395</v>
      </c>
      <c r="C1291" s="119">
        <v>521.5</v>
      </c>
      <c r="D1291" s="119">
        <v>521.5</v>
      </c>
      <c r="E1291" s="119">
        <v>509.6</v>
      </c>
      <c r="F1291" s="119">
        <v>515.9</v>
      </c>
      <c r="G1291" s="119">
        <v>513.29999999999995</v>
      </c>
      <c r="H1291" s="119">
        <v>521.45000000000005</v>
      </c>
      <c r="I1291" s="119">
        <v>3619891</v>
      </c>
      <c r="J1291" s="119">
        <v>1864996537.1500001</v>
      </c>
      <c r="K1291" s="121">
        <v>43202</v>
      </c>
      <c r="L1291" s="119">
        <v>50895</v>
      </c>
      <c r="M1291" s="119" t="s">
        <v>1881</v>
      </c>
    </row>
    <row r="1292" spans="1:13">
      <c r="A1292" s="119" t="s">
        <v>1882</v>
      </c>
      <c r="B1292" s="119" t="s">
        <v>395</v>
      </c>
      <c r="C1292" s="119">
        <v>407.45</v>
      </c>
      <c r="D1292" s="119">
        <v>411.85</v>
      </c>
      <c r="E1292" s="119">
        <v>406</v>
      </c>
      <c r="F1292" s="119">
        <v>408.05</v>
      </c>
      <c r="G1292" s="119">
        <v>406.4</v>
      </c>
      <c r="H1292" s="119">
        <v>408.6</v>
      </c>
      <c r="I1292" s="119">
        <v>97833</v>
      </c>
      <c r="J1292" s="119">
        <v>39899076.799999997</v>
      </c>
      <c r="K1292" s="121">
        <v>43202</v>
      </c>
      <c r="L1292" s="119">
        <v>3855</v>
      </c>
      <c r="M1292" s="119" t="s">
        <v>2548</v>
      </c>
    </row>
    <row r="1293" spans="1:13">
      <c r="A1293" s="119" t="s">
        <v>143</v>
      </c>
      <c r="B1293" s="119" t="s">
        <v>395</v>
      </c>
      <c r="C1293" s="119">
        <v>873</v>
      </c>
      <c r="D1293" s="119">
        <v>888.45</v>
      </c>
      <c r="E1293" s="119">
        <v>859</v>
      </c>
      <c r="F1293" s="119">
        <v>862.2</v>
      </c>
      <c r="G1293" s="119">
        <v>865</v>
      </c>
      <c r="H1293" s="119">
        <v>873.85</v>
      </c>
      <c r="I1293" s="119">
        <v>1407226</v>
      </c>
      <c r="J1293" s="119">
        <v>1228934751.3</v>
      </c>
      <c r="K1293" s="121">
        <v>43202</v>
      </c>
      <c r="L1293" s="119">
        <v>26297</v>
      </c>
      <c r="M1293" s="119" t="s">
        <v>1883</v>
      </c>
    </row>
    <row r="1294" spans="1:13">
      <c r="A1294" s="119" t="s">
        <v>1884</v>
      </c>
      <c r="B1294" s="119" t="s">
        <v>395</v>
      </c>
      <c r="C1294" s="119">
        <v>145</v>
      </c>
      <c r="D1294" s="119">
        <v>145.9</v>
      </c>
      <c r="E1294" s="119">
        <v>142.25</v>
      </c>
      <c r="F1294" s="119">
        <v>142.85</v>
      </c>
      <c r="G1294" s="119">
        <v>142.5</v>
      </c>
      <c r="H1294" s="119">
        <v>143.1</v>
      </c>
      <c r="I1294" s="119">
        <v>7780</v>
      </c>
      <c r="J1294" s="119">
        <v>1116187.8999999999</v>
      </c>
      <c r="K1294" s="121">
        <v>43202</v>
      </c>
      <c r="L1294" s="119">
        <v>142</v>
      </c>
      <c r="M1294" s="119" t="s">
        <v>1885</v>
      </c>
    </row>
    <row r="1295" spans="1:13">
      <c r="A1295" s="119" t="s">
        <v>1886</v>
      </c>
      <c r="B1295" s="119" t="s">
        <v>395</v>
      </c>
      <c r="C1295" s="119">
        <v>349</v>
      </c>
      <c r="D1295" s="119">
        <v>349</v>
      </c>
      <c r="E1295" s="119">
        <v>335.05</v>
      </c>
      <c r="F1295" s="119">
        <v>338.8</v>
      </c>
      <c r="G1295" s="119">
        <v>337</v>
      </c>
      <c r="H1295" s="119">
        <v>349.65</v>
      </c>
      <c r="I1295" s="119">
        <v>10993</v>
      </c>
      <c r="J1295" s="119">
        <v>3763169.6</v>
      </c>
      <c r="K1295" s="121">
        <v>43202</v>
      </c>
      <c r="L1295" s="119">
        <v>420</v>
      </c>
      <c r="M1295" s="119" t="s">
        <v>1887</v>
      </c>
    </row>
    <row r="1296" spans="1:13">
      <c r="A1296" s="119" t="s">
        <v>1888</v>
      </c>
      <c r="B1296" s="119" t="s">
        <v>395</v>
      </c>
      <c r="C1296" s="119">
        <v>277</v>
      </c>
      <c r="D1296" s="119">
        <v>280.75</v>
      </c>
      <c r="E1296" s="119">
        <v>272</v>
      </c>
      <c r="F1296" s="119">
        <v>273.14999999999998</v>
      </c>
      <c r="G1296" s="119">
        <v>272.39999999999998</v>
      </c>
      <c r="H1296" s="119">
        <v>279</v>
      </c>
      <c r="I1296" s="119">
        <v>53345</v>
      </c>
      <c r="J1296" s="119">
        <v>14609808.1</v>
      </c>
      <c r="K1296" s="121">
        <v>43202</v>
      </c>
      <c r="L1296" s="119">
        <v>1556</v>
      </c>
      <c r="M1296" s="119" t="s">
        <v>1889</v>
      </c>
    </row>
    <row r="1297" spans="1:13">
      <c r="A1297" s="119" t="s">
        <v>1890</v>
      </c>
      <c r="B1297" s="119" t="s">
        <v>395</v>
      </c>
      <c r="C1297" s="119">
        <v>1296.95</v>
      </c>
      <c r="D1297" s="119">
        <v>1310</v>
      </c>
      <c r="E1297" s="119">
        <v>1273.3</v>
      </c>
      <c r="F1297" s="119">
        <v>1292.4000000000001</v>
      </c>
      <c r="G1297" s="119">
        <v>1290</v>
      </c>
      <c r="H1297" s="119">
        <v>1303.0999999999999</v>
      </c>
      <c r="I1297" s="119">
        <v>50669</v>
      </c>
      <c r="J1297" s="119">
        <v>65451706.350000001</v>
      </c>
      <c r="K1297" s="121">
        <v>43202</v>
      </c>
      <c r="L1297" s="119">
        <v>3752</v>
      </c>
      <c r="M1297" s="119" t="s">
        <v>1891</v>
      </c>
    </row>
    <row r="1298" spans="1:13">
      <c r="A1298" s="119" t="s">
        <v>2759</v>
      </c>
      <c r="B1298" s="119" t="s">
        <v>395</v>
      </c>
      <c r="C1298" s="119">
        <v>50</v>
      </c>
      <c r="D1298" s="119">
        <v>50.45</v>
      </c>
      <c r="E1298" s="119">
        <v>49.1</v>
      </c>
      <c r="F1298" s="119">
        <v>49.55</v>
      </c>
      <c r="G1298" s="119">
        <v>50.45</v>
      </c>
      <c r="H1298" s="119">
        <v>49.25</v>
      </c>
      <c r="I1298" s="119">
        <v>31096</v>
      </c>
      <c r="J1298" s="119">
        <v>1539177.35</v>
      </c>
      <c r="K1298" s="121">
        <v>43202</v>
      </c>
      <c r="L1298" s="119">
        <v>317</v>
      </c>
      <c r="M1298" s="119" t="s">
        <v>2760</v>
      </c>
    </row>
    <row r="1299" spans="1:13">
      <c r="A1299" s="119" t="s">
        <v>3176</v>
      </c>
      <c r="B1299" s="119" t="s">
        <v>395</v>
      </c>
      <c r="C1299" s="119">
        <v>14.5</v>
      </c>
      <c r="D1299" s="119">
        <v>14.5</v>
      </c>
      <c r="E1299" s="119">
        <v>14.1</v>
      </c>
      <c r="F1299" s="119">
        <v>14.1</v>
      </c>
      <c r="G1299" s="119">
        <v>14.1</v>
      </c>
      <c r="H1299" s="119">
        <v>14.2</v>
      </c>
      <c r="I1299" s="119">
        <v>9130</v>
      </c>
      <c r="J1299" s="119">
        <v>129517.9</v>
      </c>
      <c r="K1299" s="121">
        <v>43202</v>
      </c>
      <c r="L1299" s="119">
        <v>40</v>
      </c>
      <c r="M1299" s="119" t="s">
        <v>3177</v>
      </c>
    </row>
    <row r="1300" spans="1:13">
      <c r="A1300" s="119" t="s">
        <v>3178</v>
      </c>
      <c r="B1300" s="119" t="s">
        <v>395</v>
      </c>
      <c r="C1300" s="119">
        <v>4.8499999999999996</v>
      </c>
      <c r="D1300" s="119">
        <v>5.05</v>
      </c>
      <c r="E1300" s="119">
        <v>4.8499999999999996</v>
      </c>
      <c r="F1300" s="119">
        <v>5</v>
      </c>
      <c r="G1300" s="119">
        <v>5.05</v>
      </c>
      <c r="H1300" s="119">
        <v>5</v>
      </c>
      <c r="I1300" s="119">
        <v>24230</v>
      </c>
      <c r="J1300" s="119">
        <v>120644.15</v>
      </c>
      <c r="K1300" s="121">
        <v>43202</v>
      </c>
      <c r="L1300" s="119">
        <v>41</v>
      </c>
      <c r="M1300" s="119" t="s">
        <v>3179</v>
      </c>
    </row>
    <row r="1301" spans="1:13">
      <c r="A1301" s="119" t="s">
        <v>1892</v>
      </c>
      <c r="B1301" s="119" t="s">
        <v>395</v>
      </c>
      <c r="C1301" s="119">
        <v>70</v>
      </c>
      <c r="D1301" s="119">
        <v>71.75</v>
      </c>
      <c r="E1301" s="119">
        <v>69.599999999999994</v>
      </c>
      <c r="F1301" s="119">
        <v>71.3</v>
      </c>
      <c r="G1301" s="119">
        <v>71.5</v>
      </c>
      <c r="H1301" s="119">
        <v>70.849999999999994</v>
      </c>
      <c r="I1301" s="119">
        <v>3452</v>
      </c>
      <c r="J1301" s="119">
        <v>246524.15</v>
      </c>
      <c r="K1301" s="121">
        <v>43202</v>
      </c>
      <c r="L1301" s="119">
        <v>44</v>
      </c>
      <c r="M1301" s="119" t="s">
        <v>1893</v>
      </c>
    </row>
    <row r="1302" spans="1:13">
      <c r="A1302" s="119" t="s">
        <v>1894</v>
      </c>
      <c r="B1302" s="119" t="s">
        <v>395</v>
      </c>
      <c r="C1302" s="119">
        <v>412.55</v>
      </c>
      <c r="D1302" s="119">
        <v>417.8</v>
      </c>
      <c r="E1302" s="119">
        <v>408</v>
      </c>
      <c r="F1302" s="119">
        <v>409.85</v>
      </c>
      <c r="G1302" s="119">
        <v>408.2</v>
      </c>
      <c r="H1302" s="119">
        <v>412.55</v>
      </c>
      <c r="I1302" s="119">
        <v>82573</v>
      </c>
      <c r="J1302" s="119">
        <v>34031356.950000003</v>
      </c>
      <c r="K1302" s="121">
        <v>43202</v>
      </c>
      <c r="L1302" s="119">
        <v>2663</v>
      </c>
      <c r="M1302" s="119" t="s">
        <v>1895</v>
      </c>
    </row>
    <row r="1303" spans="1:13">
      <c r="A1303" s="119" t="s">
        <v>1896</v>
      </c>
      <c r="B1303" s="119" t="s">
        <v>395</v>
      </c>
      <c r="C1303" s="119">
        <v>78.05</v>
      </c>
      <c r="D1303" s="119">
        <v>80.25</v>
      </c>
      <c r="E1303" s="119">
        <v>76.3</v>
      </c>
      <c r="F1303" s="119">
        <v>76.75</v>
      </c>
      <c r="G1303" s="119">
        <v>77</v>
      </c>
      <c r="H1303" s="119">
        <v>79</v>
      </c>
      <c r="I1303" s="119">
        <v>16186</v>
      </c>
      <c r="J1303" s="119">
        <v>1260772.25</v>
      </c>
      <c r="K1303" s="121">
        <v>43202</v>
      </c>
      <c r="L1303" s="119">
        <v>329</v>
      </c>
      <c r="M1303" s="119" t="s">
        <v>2689</v>
      </c>
    </row>
    <row r="1304" spans="1:13">
      <c r="A1304" s="119" t="s">
        <v>382</v>
      </c>
      <c r="B1304" s="119" t="s">
        <v>395</v>
      </c>
      <c r="C1304" s="119">
        <v>176.55</v>
      </c>
      <c r="D1304" s="119">
        <v>181</v>
      </c>
      <c r="E1304" s="119">
        <v>176.2</v>
      </c>
      <c r="F1304" s="119">
        <v>177.7</v>
      </c>
      <c r="G1304" s="119">
        <v>178.35</v>
      </c>
      <c r="H1304" s="119">
        <v>177.45</v>
      </c>
      <c r="I1304" s="119">
        <v>238493</v>
      </c>
      <c r="J1304" s="119">
        <v>42590552.899999999</v>
      </c>
      <c r="K1304" s="121">
        <v>43202</v>
      </c>
      <c r="L1304" s="119">
        <v>2719</v>
      </c>
      <c r="M1304" s="119" t="s">
        <v>1897</v>
      </c>
    </row>
    <row r="1305" spans="1:13">
      <c r="A1305" s="119" t="s">
        <v>1898</v>
      </c>
      <c r="B1305" s="119" t="s">
        <v>395</v>
      </c>
      <c r="C1305" s="119">
        <v>12.1</v>
      </c>
      <c r="D1305" s="119">
        <v>12.15</v>
      </c>
      <c r="E1305" s="119">
        <v>11.95</v>
      </c>
      <c r="F1305" s="119">
        <v>12</v>
      </c>
      <c r="G1305" s="119">
        <v>12</v>
      </c>
      <c r="H1305" s="119">
        <v>12.15</v>
      </c>
      <c r="I1305" s="119">
        <v>15599493</v>
      </c>
      <c r="J1305" s="119">
        <v>188024782.65000001</v>
      </c>
      <c r="K1305" s="121">
        <v>43202</v>
      </c>
      <c r="L1305" s="119">
        <v>6399</v>
      </c>
      <c r="M1305" s="119" t="s">
        <v>1899</v>
      </c>
    </row>
    <row r="1306" spans="1:13">
      <c r="A1306" s="119" t="s">
        <v>1900</v>
      </c>
      <c r="B1306" s="119" t="s">
        <v>395</v>
      </c>
      <c r="C1306" s="119">
        <v>177.85</v>
      </c>
      <c r="D1306" s="119">
        <v>177.9</v>
      </c>
      <c r="E1306" s="119">
        <v>170.2</v>
      </c>
      <c r="F1306" s="119">
        <v>172</v>
      </c>
      <c r="G1306" s="119">
        <v>171</v>
      </c>
      <c r="H1306" s="119">
        <v>177.45</v>
      </c>
      <c r="I1306" s="119">
        <v>881059</v>
      </c>
      <c r="J1306" s="119">
        <v>154745694.34999999</v>
      </c>
      <c r="K1306" s="121">
        <v>43202</v>
      </c>
      <c r="L1306" s="119">
        <v>2740</v>
      </c>
      <c r="M1306" s="119" t="s">
        <v>1901</v>
      </c>
    </row>
    <row r="1307" spans="1:13">
      <c r="A1307" s="119" t="s">
        <v>1902</v>
      </c>
      <c r="B1307" s="119" t="s">
        <v>395</v>
      </c>
      <c r="C1307" s="119">
        <v>2025.8</v>
      </c>
      <c r="D1307" s="119">
        <v>2044.4</v>
      </c>
      <c r="E1307" s="119">
        <v>2009.7</v>
      </c>
      <c r="F1307" s="119">
        <v>2018.45</v>
      </c>
      <c r="G1307" s="119">
        <v>2029</v>
      </c>
      <c r="H1307" s="119">
        <v>2019.4</v>
      </c>
      <c r="I1307" s="119">
        <v>2531</v>
      </c>
      <c r="J1307" s="119">
        <v>5116639.8499999996</v>
      </c>
      <c r="K1307" s="121">
        <v>43202</v>
      </c>
      <c r="L1307" s="119">
        <v>294</v>
      </c>
      <c r="M1307" s="119" t="s">
        <v>1903</v>
      </c>
    </row>
    <row r="1308" spans="1:13">
      <c r="A1308" s="119" t="s">
        <v>1904</v>
      </c>
      <c r="B1308" s="119" t="s">
        <v>395</v>
      </c>
      <c r="C1308" s="119">
        <v>404.5</v>
      </c>
      <c r="D1308" s="119">
        <v>410.7</v>
      </c>
      <c r="E1308" s="119">
        <v>400</v>
      </c>
      <c r="F1308" s="119">
        <v>400.35</v>
      </c>
      <c r="G1308" s="119">
        <v>400</v>
      </c>
      <c r="H1308" s="119">
        <v>407.1</v>
      </c>
      <c r="I1308" s="119">
        <v>3398</v>
      </c>
      <c r="J1308" s="119">
        <v>1370259.55</v>
      </c>
      <c r="K1308" s="121">
        <v>43202</v>
      </c>
      <c r="L1308" s="119">
        <v>177</v>
      </c>
      <c r="M1308" s="119" t="s">
        <v>1905</v>
      </c>
    </row>
    <row r="1309" spans="1:13">
      <c r="A1309" s="119" t="s">
        <v>1906</v>
      </c>
      <c r="B1309" s="119" t="s">
        <v>395</v>
      </c>
      <c r="C1309" s="119">
        <v>1858</v>
      </c>
      <c r="D1309" s="119">
        <v>1868</v>
      </c>
      <c r="E1309" s="119">
        <v>1826</v>
      </c>
      <c r="F1309" s="119">
        <v>1836.7</v>
      </c>
      <c r="G1309" s="119">
        <v>1828.25</v>
      </c>
      <c r="H1309" s="119">
        <v>1848.45</v>
      </c>
      <c r="I1309" s="119">
        <v>27318</v>
      </c>
      <c r="J1309" s="119">
        <v>50403641.600000001</v>
      </c>
      <c r="K1309" s="121">
        <v>43202</v>
      </c>
      <c r="L1309" s="119">
        <v>3431</v>
      </c>
      <c r="M1309" s="119" t="s">
        <v>1907</v>
      </c>
    </row>
    <row r="1310" spans="1:13">
      <c r="A1310" s="119" t="s">
        <v>1908</v>
      </c>
      <c r="B1310" s="119" t="s">
        <v>395</v>
      </c>
      <c r="C1310" s="119">
        <v>5.6</v>
      </c>
      <c r="D1310" s="119">
        <v>5.6</v>
      </c>
      <c r="E1310" s="119">
        <v>5.35</v>
      </c>
      <c r="F1310" s="119">
        <v>5.45</v>
      </c>
      <c r="G1310" s="119">
        <v>5.55</v>
      </c>
      <c r="H1310" s="119">
        <v>5.4</v>
      </c>
      <c r="I1310" s="119">
        <v>103729</v>
      </c>
      <c r="J1310" s="119">
        <v>572168.30000000005</v>
      </c>
      <c r="K1310" s="121">
        <v>43202</v>
      </c>
      <c r="L1310" s="119">
        <v>210</v>
      </c>
      <c r="M1310" s="119" t="s">
        <v>1909</v>
      </c>
    </row>
    <row r="1311" spans="1:13">
      <c r="A1311" s="119" t="s">
        <v>144</v>
      </c>
      <c r="B1311" s="119" t="s">
        <v>395</v>
      </c>
      <c r="C1311" s="119">
        <v>58.8</v>
      </c>
      <c r="D1311" s="119">
        <v>59.5</v>
      </c>
      <c r="E1311" s="119">
        <v>57.75</v>
      </c>
      <c r="F1311" s="119">
        <v>58.35</v>
      </c>
      <c r="G1311" s="119">
        <v>58.55</v>
      </c>
      <c r="H1311" s="119">
        <v>58.95</v>
      </c>
      <c r="I1311" s="119">
        <v>4942785</v>
      </c>
      <c r="J1311" s="119">
        <v>289626263.94999999</v>
      </c>
      <c r="K1311" s="121">
        <v>43202</v>
      </c>
      <c r="L1311" s="119">
        <v>10245</v>
      </c>
      <c r="M1311" s="119" t="s">
        <v>1910</v>
      </c>
    </row>
    <row r="1312" spans="1:13">
      <c r="A1312" s="119" t="s">
        <v>1911</v>
      </c>
      <c r="B1312" s="119" t="s">
        <v>395</v>
      </c>
      <c r="C1312" s="119">
        <v>624.70000000000005</v>
      </c>
      <c r="D1312" s="119">
        <v>641.9</v>
      </c>
      <c r="E1312" s="119">
        <v>614.15</v>
      </c>
      <c r="F1312" s="119">
        <v>618.75</v>
      </c>
      <c r="G1312" s="119">
        <v>617</v>
      </c>
      <c r="H1312" s="119">
        <v>615.45000000000005</v>
      </c>
      <c r="I1312" s="119">
        <v>274814</v>
      </c>
      <c r="J1312" s="119">
        <v>172355315.84999999</v>
      </c>
      <c r="K1312" s="121">
        <v>43202</v>
      </c>
      <c r="L1312" s="119">
        <v>11867</v>
      </c>
      <c r="M1312" s="119" t="s">
        <v>1912</v>
      </c>
    </row>
    <row r="1313" spans="1:13">
      <c r="A1313" s="119" t="s">
        <v>2379</v>
      </c>
      <c r="B1313" s="119" t="s">
        <v>395</v>
      </c>
      <c r="C1313" s="119">
        <v>108.6</v>
      </c>
      <c r="D1313" s="119">
        <v>111</v>
      </c>
      <c r="E1313" s="119">
        <v>106.1</v>
      </c>
      <c r="F1313" s="119">
        <v>107.6</v>
      </c>
      <c r="G1313" s="119">
        <v>107</v>
      </c>
      <c r="H1313" s="119">
        <v>110.85</v>
      </c>
      <c r="I1313" s="119">
        <v>3579</v>
      </c>
      <c r="J1313" s="119">
        <v>390605.75</v>
      </c>
      <c r="K1313" s="121">
        <v>43202</v>
      </c>
      <c r="L1313" s="119">
        <v>106</v>
      </c>
      <c r="M1313" s="119" t="s">
        <v>2380</v>
      </c>
    </row>
    <row r="1314" spans="1:13">
      <c r="A1314" s="119" t="s">
        <v>1913</v>
      </c>
      <c r="B1314" s="119" t="s">
        <v>395</v>
      </c>
      <c r="C1314" s="119">
        <v>170.35</v>
      </c>
      <c r="D1314" s="119">
        <v>174.1</v>
      </c>
      <c r="E1314" s="119">
        <v>169</v>
      </c>
      <c r="F1314" s="119">
        <v>170.15</v>
      </c>
      <c r="G1314" s="119">
        <v>170</v>
      </c>
      <c r="H1314" s="119">
        <v>169.25</v>
      </c>
      <c r="I1314" s="119">
        <v>23557</v>
      </c>
      <c r="J1314" s="119">
        <v>4024085.05</v>
      </c>
      <c r="K1314" s="121">
        <v>43202</v>
      </c>
      <c r="L1314" s="119">
        <v>660</v>
      </c>
      <c r="M1314" s="119" t="s">
        <v>1914</v>
      </c>
    </row>
    <row r="1315" spans="1:13">
      <c r="A1315" s="119" t="s">
        <v>1915</v>
      </c>
      <c r="B1315" s="119" t="s">
        <v>395</v>
      </c>
      <c r="C1315" s="119">
        <v>186.95</v>
      </c>
      <c r="D1315" s="119">
        <v>194</v>
      </c>
      <c r="E1315" s="119">
        <v>186.55</v>
      </c>
      <c r="F1315" s="119">
        <v>190.4</v>
      </c>
      <c r="G1315" s="119">
        <v>189.45</v>
      </c>
      <c r="H1315" s="119">
        <v>186.9</v>
      </c>
      <c r="I1315" s="119">
        <v>655825</v>
      </c>
      <c r="J1315" s="119">
        <v>124911683</v>
      </c>
      <c r="K1315" s="121">
        <v>43202</v>
      </c>
      <c r="L1315" s="119">
        <v>19217</v>
      </c>
      <c r="M1315" s="119" t="s">
        <v>1916</v>
      </c>
    </row>
    <row r="1316" spans="1:13">
      <c r="A1316" s="119" t="s">
        <v>1917</v>
      </c>
      <c r="B1316" s="119" t="s">
        <v>395</v>
      </c>
      <c r="C1316" s="119">
        <v>321.75</v>
      </c>
      <c r="D1316" s="119">
        <v>325.95</v>
      </c>
      <c r="E1316" s="119">
        <v>317.25</v>
      </c>
      <c r="F1316" s="119">
        <v>319.95</v>
      </c>
      <c r="G1316" s="119">
        <v>320.95</v>
      </c>
      <c r="H1316" s="119">
        <v>319.3</v>
      </c>
      <c r="I1316" s="119">
        <v>17425</v>
      </c>
      <c r="J1316" s="119">
        <v>5612832.0999999996</v>
      </c>
      <c r="K1316" s="121">
        <v>43202</v>
      </c>
      <c r="L1316" s="119">
        <v>642</v>
      </c>
      <c r="M1316" s="119" t="s">
        <v>1918</v>
      </c>
    </row>
    <row r="1317" spans="1:13">
      <c r="A1317" s="119" t="s">
        <v>3439</v>
      </c>
      <c r="B1317" s="119" t="s">
        <v>395</v>
      </c>
      <c r="C1317" s="119">
        <v>108.55</v>
      </c>
      <c r="D1317" s="119">
        <v>108.55</v>
      </c>
      <c r="E1317" s="119">
        <v>108.55</v>
      </c>
      <c r="F1317" s="119">
        <v>108.55</v>
      </c>
      <c r="G1317" s="119">
        <v>108.55</v>
      </c>
      <c r="H1317" s="119">
        <v>120.6</v>
      </c>
      <c r="I1317" s="119">
        <v>26039</v>
      </c>
      <c r="J1317" s="119">
        <v>2826533.45</v>
      </c>
      <c r="K1317" s="121">
        <v>43202</v>
      </c>
      <c r="L1317" s="119">
        <v>308</v>
      </c>
      <c r="M1317" s="119" t="s">
        <v>3440</v>
      </c>
    </row>
    <row r="1318" spans="1:13">
      <c r="A1318" s="119" t="s">
        <v>1921</v>
      </c>
      <c r="B1318" s="119" t="s">
        <v>395</v>
      </c>
      <c r="C1318" s="119">
        <v>12.05</v>
      </c>
      <c r="D1318" s="119">
        <v>12.2</v>
      </c>
      <c r="E1318" s="119">
        <v>11.9</v>
      </c>
      <c r="F1318" s="119">
        <v>12.05</v>
      </c>
      <c r="G1318" s="119">
        <v>12.1</v>
      </c>
      <c r="H1318" s="119">
        <v>12.05</v>
      </c>
      <c r="I1318" s="119">
        <v>23591</v>
      </c>
      <c r="J1318" s="119">
        <v>283837.55</v>
      </c>
      <c r="K1318" s="121">
        <v>43202</v>
      </c>
      <c r="L1318" s="119">
        <v>124</v>
      </c>
      <c r="M1318" s="119" t="s">
        <v>1922</v>
      </c>
    </row>
    <row r="1319" spans="1:13">
      <c r="A1319" s="119" t="s">
        <v>2761</v>
      </c>
      <c r="B1319" s="119" t="s">
        <v>395</v>
      </c>
      <c r="C1319" s="119">
        <v>5.55</v>
      </c>
      <c r="D1319" s="119">
        <v>5.55</v>
      </c>
      <c r="E1319" s="119">
        <v>5.55</v>
      </c>
      <c r="F1319" s="119">
        <v>5.55</v>
      </c>
      <c r="G1319" s="119">
        <v>5.55</v>
      </c>
      <c r="H1319" s="119">
        <v>5.75</v>
      </c>
      <c r="I1319" s="119">
        <v>184</v>
      </c>
      <c r="J1319" s="119">
        <v>1021.2</v>
      </c>
      <c r="K1319" s="121">
        <v>43202</v>
      </c>
      <c r="L1319" s="119">
        <v>2</v>
      </c>
      <c r="M1319" s="119" t="s">
        <v>2762</v>
      </c>
    </row>
    <row r="1320" spans="1:13">
      <c r="A1320" s="119" t="s">
        <v>2500</v>
      </c>
      <c r="B1320" s="119" t="s">
        <v>395</v>
      </c>
      <c r="C1320" s="119">
        <v>57.5</v>
      </c>
      <c r="D1320" s="119">
        <v>57.5</v>
      </c>
      <c r="E1320" s="119">
        <v>54.6</v>
      </c>
      <c r="F1320" s="119">
        <v>54.9</v>
      </c>
      <c r="G1320" s="119">
        <v>55</v>
      </c>
      <c r="H1320" s="119">
        <v>56.55</v>
      </c>
      <c r="I1320" s="119">
        <v>24752</v>
      </c>
      <c r="J1320" s="119">
        <v>1378299.2</v>
      </c>
      <c r="K1320" s="121">
        <v>43202</v>
      </c>
      <c r="L1320" s="119">
        <v>423</v>
      </c>
      <c r="M1320" s="119" t="s">
        <v>2501</v>
      </c>
    </row>
    <row r="1321" spans="1:13">
      <c r="A1321" s="119" t="s">
        <v>2418</v>
      </c>
      <c r="B1321" s="119" t="s">
        <v>395</v>
      </c>
      <c r="C1321" s="119">
        <v>8099.15</v>
      </c>
      <c r="D1321" s="119">
        <v>8200</v>
      </c>
      <c r="E1321" s="119">
        <v>7923.4</v>
      </c>
      <c r="F1321" s="119">
        <v>8042.95</v>
      </c>
      <c r="G1321" s="119">
        <v>8025.1</v>
      </c>
      <c r="H1321" s="119">
        <v>7982.6</v>
      </c>
      <c r="I1321" s="119">
        <v>1216</v>
      </c>
      <c r="J1321" s="119">
        <v>9847314.5500000007</v>
      </c>
      <c r="K1321" s="121">
        <v>43202</v>
      </c>
      <c r="L1321" s="119">
        <v>347</v>
      </c>
      <c r="M1321" s="119" t="s">
        <v>2419</v>
      </c>
    </row>
    <row r="1322" spans="1:13">
      <c r="A1322" s="119" t="s">
        <v>145</v>
      </c>
      <c r="B1322" s="119" t="s">
        <v>395</v>
      </c>
      <c r="C1322" s="119">
        <v>717</v>
      </c>
      <c r="D1322" s="119">
        <v>727.8</v>
      </c>
      <c r="E1322" s="119">
        <v>714.25</v>
      </c>
      <c r="F1322" s="119">
        <v>725.65</v>
      </c>
      <c r="G1322" s="119">
        <v>726</v>
      </c>
      <c r="H1322" s="119">
        <v>718.1</v>
      </c>
      <c r="I1322" s="119">
        <v>437308</v>
      </c>
      <c r="J1322" s="119">
        <v>315994866.69999999</v>
      </c>
      <c r="K1322" s="121">
        <v>43202</v>
      </c>
      <c r="L1322" s="119">
        <v>10670</v>
      </c>
      <c r="M1322" s="119" t="s">
        <v>1923</v>
      </c>
    </row>
    <row r="1323" spans="1:13">
      <c r="A1323" s="119" t="s">
        <v>1924</v>
      </c>
      <c r="B1323" s="119" t="s">
        <v>395</v>
      </c>
      <c r="C1323" s="119">
        <v>125.05</v>
      </c>
      <c r="D1323" s="119">
        <v>129.25</v>
      </c>
      <c r="E1323" s="119">
        <v>124.85</v>
      </c>
      <c r="F1323" s="119">
        <v>127.6</v>
      </c>
      <c r="G1323" s="119">
        <v>128</v>
      </c>
      <c r="H1323" s="119">
        <v>125.6</v>
      </c>
      <c r="I1323" s="119">
        <v>794510</v>
      </c>
      <c r="J1323" s="119">
        <v>101511176.84999999</v>
      </c>
      <c r="K1323" s="121">
        <v>43202</v>
      </c>
      <c r="L1323" s="119">
        <v>6384</v>
      </c>
      <c r="M1323" s="119" t="s">
        <v>1925</v>
      </c>
    </row>
    <row r="1324" spans="1:13">
      <c r="A1324" s="119" t="s">
        <v>146</v>
      </c>
      <c r="B1324" s="119" t="s">
        <v>395</v>
      </c>
      <c r="C1324" s="119">
        <v>656</v>
      </c>
      <c r="D1324" s="119">
        <v>663</v>
      </c>
      <c r="E1324" s="119">
        <v>632.75</v>
      </c>
      <c r="F1324" s="119">
        <v>634.75</v>
      </c>
      <c r="G1324" s="119">
        <v>635</v>
      </c>
      <c r="H1324" s="119">
        <v>659.05</v>
      </c>
      <c r="I1324" s="119">
        <v>445860</v>
      </c>
      <c r="J1324" s="119">
        <v>287994829.55000001</v>
      </c>
      <c r="K1324" s="121">
        <v>43202</v>
      </c>
      <c r="L1324" s="119">
        <v>12852</v>
      </c>
      <c r="M1324" s="119" t="s">
        <v>1926</v>
      </c>
    </row>
    <row r="1325" spans="1:13">
      <c r="A1325" s="119" t="s">
        <v>359</v>
      </c>
      <c r="B1325" s="119" t="s">
        <v>395</v>
      </c>
      <c r="C1325" s="119">
        <v>1042.5</v>
      </c>
      <c r="D1325" s="119">
        <v>1079.6500000000001</v>
      </c>
      <c r="E1325" s="119">
        <v>1041</v>
      </c>
      <c r="F1325" s="119">
        <v>1069.9000000000001</v>
      </c>
      <c r="G1325" s="119">
        <v>1072</v>
      </c>
      <c r="H1325" s="119">
        <v>1042.5999999999999</v>
      </c>
      <c r="I1325" s="119">
        <v>1360731</v>
      </c>
      <c r="J1325" s="119">
        <v>1455065503.9000001</v>
      </c>
      <c r="K1325" s="121">
        <v>43202</v>
      </c>
      <c r="L1325" s="119">
        <v>38216</v>
      </c>
      <c r="M1325" s="119" t="s">
        <v>1927</v>
      </c>
    </row>
    <row r="1326" spans="1:13">
      <c r="A1326" s="119" t="s">
        <v>147</v>
      </c>
      <c r="B1326" s="119" t="s">
        <v>395</v>
      </c>
      <c r="C1326" s="119">
        <v>273.89999999999998</v>
      </c>
      <c r="D1326" s="119">
        <v>277.8</v>
      </c>
      <c r="E1326" s="119">
        <v>271.64999999999998</v>
      </c>
      <c r="F1326" s="119">
        <v>273.85000000000002</v>
      </c>
      <c r="G1326" s="119">
        <v>273.89999999999998</v>
      </c>
      <c r="H1326" s="119">
        <v>273.85000000000002</v>
      </c>
      <c r="I1326" s="119">
        <v>2149205</v>
      </c>
      <c r="J1326" s="119">
        <v>589621011.25</v>
      </c>
      <c r="K1326" s="121">
        <v>43202</v>
      </c>
      <c r="L1326" s="119">
        <v>16276</v>
      </c>
      <c r="M1326" s="119" t="s">
        <v>1928</v>
      </c>
    </row>
    <row r="1327" spans="1:13">
      <c r="A1327" s="119" t="s">
        <v>1929</v>
      </c>
      <c r="B1327" s="119" t="s">
        <v>395</v>
      </c>
      <c r="C1327" s="119">
        <v>812.05</v>
      </c>
      <c r="D1327" s="119">
        <v>850</v>
      </c>
      <c r="E1327" s="119">
        <v>797.85</v>
      </c>
      <c r="F1327" s="119">
        <v>812.75</v>
      </c>
      <c r="G1327" s="119">
        <v>810.5</v>
      </c>
      <c r="H1327" s="119">
        <v>813.5</v>
      </c>
      <c r="I1327" s="119">
        <v>148411</v>
      </c>
      <c r="J1327" s="119">
        <v>122939533</v>
      </c>
      <c r="K1327" s="121">
        <v>43202</v>
      </c>
      <c r="L1327" s="119">
        <v>7227</v>
      </c>
      <c r="M1327" s="119" t="s">
        <v>1930</v>
      </c>
    </row>
    <row r="1328" spans="1:13">
      <c r="A1328" s="119" t="s">
        <v>1931</v>
      </c>
      <c r="B1328" s="119" t="s">
        <v>395</v>
      </c>
      <c r="C1328" s="119">
        <v>804</v>
      </c>
      <c r="D1328" s="119">
        <v>884.5</v>
      </c>
      <c r="E1328" s="119">
        <v>792</v>
      </c>
      <c r="F1328" s="119">
        <v>835.8</v>
      </c>
      <c r="G1328" s="119">
        <v>834.4</v>
      </c>
      <c r="H1328" s="119">
        <v>801.1</v>
      </c>
      <c r="I1328" s="119">
        <v>1682305</v>
      </c>
      <c r="J1328" s="119">
        <v>1428757441.45</v>
      </c>
      <c r="K1328" s="121">
        <v>43202</v>
      </c>
      <c r="L1328" s="119">
        <v>45178</v>
      </c>
      <c r="M1328" s="119" t="s">
        <v>1932</v>
      </c>
    </row>
    <row r="1329" spans="1:13">
      <c r="A1329" s="119" t="s">
        <v>148</v>
      </c>
      <c r="B1329" s="119" t="s">
        <v>395</v>
      </c>
      <c r="C1329" s="119">
        <v>358</v>
      </c>
      <c r="D1329" s="119">
        <v>364.4</v>
      </c>
      <c r="E1329" s="119">
        <v>357</v>
      </c>
      <c r="F1329" s="119">
        <v>358.4</v>
      </c>
      <c r="G1329" s="119">
        <v>358.55</v>
      </c>
      <c r="H1329" s="119">
        <v>355.8</v>
      </c>
      <c r="I1329" s="119">
        <v>13145938</v>
      </c>
      <c r="J1329" s="119">
        <v>4732716743.4499998</v>
      </c>
      <c r="K1329" s="121">
        <v>43202</v>
      </c>
      <c r="L1329" s="119">
        <v>89462</v>
      </c>
      <c r="M1329" s="119" t="s">
        <v>1933</v>
      </c>
    </row>
    <row r="1330" spans="1:13">
      <c r="A1330" s="119" t="s">
        <v>149</v>
      </c>
      <c r="B1330" s="119" t="s">
        <v>395</v>
      </c>
      <c r="C1330" s="119">
        <v>201</v>
      </c>
      <c r="D1330" s="119">
        <v>203.65</v>
      </c>
      <c r="E1330" s="119">
        <v>200.9</v>
      </c>
      <c r="F1330" s="119">
        <v>202.15</v>
      </c>
      <c r="G1330" s="119">
        <v>202.05</v>
      </c>
      <c r="H1330" s="119">
        <v>200.75</v>
      </c>
      <c r="I1330" s="119">
        <v>1168300</v>
      </c>
      <c r="J1330" s="119">
        <v>236325905.59999999</v>
      </c>
      <c r="K1330" s="121">
        <v>43202</v>
      </c>
      <c r="L1330" s="119">
        <v>10670</v>
      </c>
      <c r="M1330" s="119" t="s">
        <v>1934</v>
      </c>
    </row>
    <row r="1331" spans="1:13">
      <c r="A1331" s="119" t="s">
        <v>150</v>
      </c>
      <c r="B1331" s="119" t="s">
        <v>395</v>
      </c>
      <c r="C1331" s="119">
        <v>87.1</v>
      </c>
      <c r="D1331" s="119">
        <v>88.45</v>
      </c>
      <c r="E1331" s="119">
        <v>86.3</v>
      </c>
      <c r="F1331" s="119">
        <v>87.85</v>
      </c>
      <c r="G1331" s="119">
        <v>87.6</v>
      </c>
      <c r="H1331" s="119">
        <v>87</v>
      </c>
      <c r="I1331" s="119">
        <v>8423805</v>
      </c>
      <c r="J1331" s="119">
        <v>736926168.75</v>
      </c>
      <c r="K1331" s="121">
        <v>43202</v>
      </c>
      <c r="L1331" s="119">
        <v>13729</v>
      </c>
      <c r="M1331" s="119" t="s">
        <v>1935</v>
      </c>
    </row>
    <row r="1332" spans="1:13">
      <c r="A1332" s="119" t="s">
        <v>1936</v>
      </c>
      <c r="B1332" s="119" t="s">
        <v>395</v>
      </c>
      <c r="C1332" s="119">
        <v>1079.0999999999999</v>
      </c>
      <c r="D1332" s="119">
        <v>1249</v>
      </c>
      <c r="E1332" s="119">
        <v>1067</v>
      </c>
      <c r="F1332" s="119">
        <v>1168.55</v>
      </c>
      <c r="G1332" s="119">
        <v>1161.2</v>
      </c>
      <c r="H1332" s="119">
        <v>1081.8</v>
      </c>
      <c r="I1332" s="119">
        <v>3392284</v>
      </c>
      <c r="J1332" s="119">
        <v>4034367726.6999998</v>
      </c>
      <c r="K1332" s="121">
        <v>43202</v>
      </c>
      <c r="L1332" s="119">
        <v>98593</v>
      </c>
      <c r="M1332" s="119" t="s">
        <v>1937</v>
      </c>
    </row>
    <row r="1333" spans="1:13">
      <c r="A1333" s="119" t="s">
        <v>151</v>
      </c>
      <c r="B1333" s="119" t="s">
        <v>395</v>
      </c>
      <c r="C1333" s="119">
        <v>606.9</v>
      </c>
      <c r="D1333" s="119">
        <v>608.75</v>
      </c>
      <c r="E1333" s="119">
        <v>596.70000000000005</v>
      </c>
      <c r="F1333" s="119">
        <v>598.4</v>
      </c>
      <c r="G1333" s="119">
        <v>598.4</v>
      </c>
      <c r="H1333" s="119">
        <v>608.04999999999995</v>
      </c>
      <c r="I1333" s="119">
        <v>6628499</v>
      </c>
      <c r="J1333" s="119">
        <v>3995487103.8499999</v>
      </c>
      <c r="K1333" s="121">
        <v>43202</v>
      </c>
      <c r="L1333" s="119">
        <v>69116</v>
      </c>
      <c r="M1333" s="119" t="s">
        <v>1938</v>
      </c>
    </row>
    <row r="1334" spans="1:13">
      <c r="A1334" s="119" t="s">
        <v>1939</v>
      </c>
      <c r="B1334" s="119" t="s">
        <v>395</v>
      </c>
      <c r="C1334" s="119">
        <v>97.15</v>
      </c>
      <c r="D1334" s="119">
        <v>113</v>
      </c>
      <c r="E1334" s="119">
        <v>94.4</v>
      </c>
      <c r="F1334" s="119">
        <v>108.1</v>
      </c>
      <c r="G1334" s="119">
        <v>111.5</v>
      </c>
      <c r="H1334" s="119">
        <v>96.5</v>
      </c>
      <c r="I1334" s="119">
        <v>773032</v>
      </c>
      <c r="J1334" s="119">
        <v>82903839.799999997</v>
      </c>
      <c r="K1334" s="121">
        <v>43202</v>
      </c>
      <c r="L1334" s="119">
        <v>4647</v>
      </c>
      <c r="M1334" s="119" t="s">
        <v>1940</v>
      </c>
    </row>
    <row r="1335" spans="1:13">
      <c r="A1335" s="119" t="s">
        <v>332</v>
      </c>
      <c r="B1335" s="119" t="s">
        <v>395</v>
      </c>
      <c r="C1335" s="119">
        <v>288.45</v>
      </c>
      <c r="D1335" s="119">
        <v>291</v>
      </c>
      <c r="E1335" s="119">
        <v>278.7</v>
      </c>
      <c r="F1335" s="119">
        <v>279.3</v>
      </c>
      <c r="G1335" s="119">
        <v>278.95</v>
      </c>
      <c r="H1335" s="119">
        <v>287.8</v>
      </c>
      <c r="I1335" s="119">
        <v>22542</v>
      </c>
      <c r="J1335" s="119">
        <v>6395171.5999999996</v>
      </c>
      <c r="K1335" s="121">
        <v>43202</v>
      </c>
      <c r="L1335" s="119">
        <v>815</v>
      </c>
      <c r="M1335" s="119" t="s">
        <v>2233</v>
      </c>
    </row>
    <row r="1336" spans="1:13">
      <c r="A1336" s="119" t="s">
        <v>2351</v>
      </c>
      <c r="B1336" s="119" t="s">
        <v>395</v>
      </c>
      <c r="C1336" s="119">
        <v>502</v>
      </c>
      <c r="D1336" s="119">
        <v>510.95</v>
      </c>
      <c r="E1336" s="119">
        <v>486.65</v>
      </c>
      <c r="F1336" s="119">
        <v>500</v>
      </c>
      <c r="G1336" s="119">
        <v>499</v>
      </c>
      <c r="H1336" s="119">
        <v>499.15</v>
      </c>
      <c r="I1336" s="119">
        <v>39257</v>
      </c>
      <c r="J1336" s="119">
        <v>19640922.350000001</v>
      </c>
      <c r="K1336" s="121">
        <v>43202</v>
      </c>
      <c r="L1336" s="119">
        <v>472</v>
      </c>
      <c r="M1336" s="119" t="s">
        <v>2352</v>
      </c>
    </row>
    <row r="1337" spans="1:13">
      <c r="A1337" s="119" t="s">
        <v>1941</v>
      </c>
      <c r="B1337" s="119" t="s">
        <v>395</v>
      </c>
      <c r="C1337" s="119">
        <v>33.049999999999997</v>
      </c>
      <c r="D1337" s="119">
        <v>33.700000000000003</v>
      </c>
      <c r="E1337" s="119">
        <v>31.85</v>
      </c>
      <c r="F1337" s="119">
        <v>32.15</v>
      </c>
      <c r="G1337" s="119">
        <v>32</v>
      </c>
      <c r="H1337" s="119">
        <v>33.299999999999997</v>
      </c>
      <c r="I1337" s="119">
        <v>186572</v>
      </c>
      <c r="J1337" s="119">
        <v>6119722.5</v>
      </c>
      <c r="K1337" s="121">
        <v>43202</v>
      </c>
      <c r="L1337" s="119">
        <v>1138</v>
      </c>
      <c r="M1337" s="119" t="s">
        <v>1942</v>
      </c>
    </row>
    <row r="1338" spans="1:13">
      <c r="A1338" s="119" t="s">
        <v>2724</v>
      </c>
      <c r="B1338" s="119" t="s">
        <v>395</v>
      </c>
      <c r="C1338" s="119">
        <v>593.6</v>
      </c>
      <c r="D1338" s="119">
        <v>595.6</v>
      </c>
      <c r="E1338" s="119">
        <v>575.04999999999995</v>
      </c>
      <c r="F1338" s="119">
        <v>578.29999999999995</v>
      </c>
      <c r="G1338" s="119">
        <v>575.04999999999995</v>
      </c>
      <c r="H1338" s="119">
        <v>589.6</v>
      </c>
      <c r="I1338" s="119">
        <v>2841</v>
      </c>
      <c r="J1338" s="119">
        <v>1656068.3</v>
      </c>
      <c r="K1338" s="121">
        <v>43202</v>
      </c>
      <c r="L1338" s="119">
        <v>118</v>
      </c>
      <c r="M1338" s="119" t="s">
        <v>2725</v>
      </c>
    </row>
    <row r="1339" spans="1:13">
      <c r="A1339" s="119" t="s">
        <v>152</v>
      </c>
      <c r="B1339" s="119" t="s">
        <v>395</v>
      </c>
      <c r="C1339" s="119">
        <v>3010</v>
      </c>
      <c r="D1339" s="119">
        <v>3150</v>
      </c>
      <c r="E1339" s="119">
        <v>3007.95</v>
      </c>
      <c r="F1339" s="119">
        <v>3139.25</v>
      </c>
      <c r="G1339" s="119">
        <v>3136</v>
      </c>
      <c r="H1339" s="119">
        <v>3014.15</v>
      </c>
      <c r="I1339" s="119">
        <v>3057180</v>
      </c>
      <c r="J1339" s="119">
        <v>9527046571.3999996</v>
      </c>
      <c r="K1339" s="121">
        <v>43202</v>
      </c>
      <c r="L1339" s="119">
        <v>138550</v>
      </c>
      <c r="M1339" s="119" t="s">
        <v>1943</v>
      </c>
    </row>
    <row r="1340" spans="1:13">
      <c r="A1340" s="119" t="s">
        <v>1944</v>
      </c>
      <c r="B1340" s="119" t="s">
        <v>395</v>
      </c>
      <c r="C1340" s="119">
        <v>189.7</v>
      </c>
      <c r="D1340" s="119">
        <v>190</v>
      </c>
      <c r="E1340" s="119">
        <v>188.55</v>
      </c>
      <c r="F1340" s="119">
        <v>188.95</v>
      </c>
      <c r="G1340" s="119">
        <v>188.7</v>
      </c>
      <c r="H1340" s="119">
        <v>188.3</v>
      </c>
      <c r="I1340" s="119">
        <v>26363</v>
      </c>
      <c r="J1340" s="119">
        <v>4997460.0999999996</v>
      </c>
      <c r="K1340" s="121">
        <v>43202</v>
      </c>
      <c r="L1340" s="119">
        <v>200</v>
      </c>
      <c r="M1340" s="119" t="s">
        <v>1945</v>
      </c>
    </row>
    <row r="1341" spans="1:13">
      <c r="A1341" s="119" t="s">
        <v>1946</v>
      </c>
      <c r="B1341" s="119" t="s">
        <v>395</v>
      </c>
      <c r="C1341" s="119">
        <v>2223.25</v>
      </c>
      <c r="D1341" s="119">
        <v>2272.75</v>
      </c>
      <c r="E1341" s="119">
        <v>2205.65</v>
      </c>
      <c r="F1341" s="119">
        <v>2225</v>
      </c>
      <c r="G1341" s="119">
        <v>2230</v>
      </c>
      <c r="H1341" s="119">
        <v>2222.0500000000002</v>
      </c>
      <c r="I1341" s="119">
        <v>85250</v>
      </c>
      <c r="J1341" s="119">
        <v>189741392.05000001</v>
      </c>
      <c r="K1341" s="121">
        <v>43202</v>
      </c>
      <c r="L1341" s="119">
        <v>819</v>
      </c>
      <c r="M1341" s="119" t="s">
        <v>1947</v>
      </c>
    </row>
    <row r="1342" spans="1:13">
      <c r="A1342" s="119" t="s">
        <v>153</v>
      </c>
      <c r="B1342" s="119" t="s">
        <v>395</v>
      </c>
      <c r="C1342" s="119">
        <v>636.4</v>
      </c>
      <c r="D1342" s="119">
        <v>655</v>
      </c>
      <c r="E1342" s="119">
        <v>634.04999999999995</v>
      </c>
      <c r="F1342" s="119">
        <v>652.79999999999995</v>
      </c>
      <c r="G1342" s="119">
        <v>652.54999999999995</v>
      </c>
      <c r="H1342" s="119">
        <v>633.35</v>
      </c>
      <c r="I1342" s="119">
        <v>3614281</v>
      </c>
      <c r="J1342" s="119">
        <v>2341611999.0999999</v>
      </c>
      <c r="K1342" s="121">
        <v>43202</v>
      </c>
      <c r="L1342" s="119">
        <v>77476</v>
      </c>
      <c r="M1342" s="119" t="s">
        <v>1948</v>
      </c>
    </row>
    <row r="1343" spans="1:13">
      <c r="A1343" s="119" t="s">
        <v>1949</v>
      </c>
      <c r="B1343" s="119" t="s">
        <v>395</v>
      </c>
      <c r="C1343" s="119">
        <v>360.25</v>
      </c>
      <c r="D1343" s="119">
        <v>360.25</v>
      </c>
      <c r="E1343" s="119">
        <v>346</v>
      </c>
      <c r="F1343" s="119">
        <v>353.6</v>
      </c>
      <c r="G1343" s="119">
        <v>351</v>
      </c>
      <c r="H1343" s="119">
        <v>360.85</v>
      </c>
      <c r="I1343" s="119">
        <v>29192</v>
      </c>
      <c r="J1343" s="119">
        <v>10298993.5</v>
      </c>
      <c r="K1343" s="121">
        <v>43202</v>
      </c>
      <c r="L1343" s="119">
        <v>1952</v>
      </c>
      <c r="M1343" s="119" t="s">
        <v>1950</v>
      </c>
    </row>
    <row r="1344" spans="1:13">
      <c r="A1344" s="119" t="s">
        <v>3180</v>
      </c>
      <c r="B1344" s="119" t="s">
        <v>395</v>
      </c>
      <c r="C1344" s="119">
        <v>218</v>
      </c>
      <c r="D1344" s="119">
        <v>218.5</v>
      </c>
      <c r="E1344" s="119">
        <v>214.1</v>
      </c>
      <c r="F1344" s="119">
        <v>214.6</v>
      </c>
      <c r="G1344" s="119">
        <v>214.8</v>
      </c>
      <c r="H1344" s="119">
        <v>218.05</v>
      </c>
      <c r="I1344" s="119">
        <v>2926</v>
      </c>
      <c r="J1344" s="119">
        <v>633142.15</v>
      </c>
      <c r="K1344" s="121">
        <v>43202</v>
      </c>
      <c r="L1344" s="119">
        <v>52</v>
      </c>
      <c r="M1344" s="119" t="s">
        <v>3181</v>
      </c>
    </row>
    <row r="1345" spans="1:13">
      <c r="A1345" s="119" t="s">
        <v>2520</v>
      </c>
      <c r="B1345" s="119" t="s">
        <v>395</v>
      </c>
      <c r="C1345" s="119">
        <v>342</v>
      </c>
      <c r="D1345" s="119">
        <v>346</v>
      </c>
      <c r="E1345" s="119">
        <v>330.65</v>
      </c>
      <c r="F1345" s="119">
        <v>333</v>
      </c>
      <c r="G1345" s="119">
        <v>331.2</v>
      </c>
      <c r="H1345" s="119">
        <v>343.1</v>
      </c>
      <c r="I1345" s="119">
        <v>106147</v>
      </c>
      <c r="J1345" s="119">
        <v>35597196.25</v>
      </c>
      <c r="K1345" s="121">
        <v>43202</v>
      </c>
      <c r="L1345" s="119">
        <v>2717</v>
      </c>
      <c r="M1345" s="119" t="s">
        <v>2521</v>
      </c>
    </row>
    <row r="1346" spans="1:13">
      <c r="A1346" s="119" t="s">
        <v>1951</v>
      </c>
      <c r="B1346" s="119" t="s">
        <v>395</v>
      </c>
      <c r="C1346" s="119">
        <v>63.5</v>
      </c>
      <c r="D1346" s="119">
        <v>64.349999999999994</v>
      </c>
      <c r="E1346" s="119">
        <v>63</v>
      </c>
      <c r="F1346" s="119">
        <v>63.5</v>
      </c>
      <c r="G1346" s="119">
        <v>64.25</v>
      </c>
      <c r="H1346" s="119">
        <v>62.95</v>
      </c>
      <c r="I1346" s="119">
        <v>46467</v>
      </c>
      <c r="J1346" s="119">
        <v>2952928.05</v>
      </c>
      <c r="K1346" s="121">
        <v>43202</v>
      </c>
      <c r="L1346" s="119">
        <v>290</v>
      </c>
      <c r="M1346" s="119" t="s">
        <v>1952</v>
      </c>
    </row>
    <row r="1347" spans="1:13">
      <c r="A1347" s="119" t="s">
        <v>3182</v>
      </c>
      <c r="B1347" s="119" t="s">
        <v>395</v>
      </c>
      <c r="C1347" s="119">
        <v>21.3</v>
      </c>
      <c r="D1347" s="119">
        <v>21.5</v>
      </c>
      <c r="E1347" s="119">
        <v>20.95</v>
      </c>
      <c r="F1347" s="119">
        <v>21.4</v>
      </c>
      <c r="G1347" s="119">
        <v>21.35</v>
      </c>
      <c r="H1347" s="119">
        <v>20.95</v>
      </c>
      <c r="I1347" s="119">
        <v>15687</v>
      </c>
      <c r="J1347" s="119">
        <v>334616.09999999998</v>
      </c>
      <c r="K1347" s="121">
        <v>43202</v>
      </c>
      <c r="L1347" s="119">
        <v>110</v>
      </c>
      <c r="M1347" s="119" t="s">
        <v>3183</v>
      </c>
    </row>
    <row r="1348" spans="1:13">
      <c r="A1348" s="119" t="s">
        <v>1953</v>
      </c>
      <c r="B1348" s="119" t="s">
        <v>395</v>
      </c>
      <c r="C1348" s="119">
        <v>87</v>
      </c>
      <c r="D1348" s="119">
        <v>88.8</v>
      </c>
      <c r="E1348" s="119">
        <v>86.55</v>
      </c>
      <c r="F1348" s="119">
        <v>88.2</v>
      </c>
      <c r="G1348" s="119">
        <v>88</v>
      </c>
      <c r="H1348" s="119">
        <v>87.05</v>
      </c>
      <c r="I1348" s="119">
        <v>178599</v>
      </c>
      <c r="J1348" s="119">
        <v>15686086.85</v>
      </c>
      <c r="K1348" s="121">
        <v>43202</v>
      </c>
      <c r="L1348" s="119">
        <v>2687</v>
      </c>
      <c r="M1348" s="119" t="s">
        <v>1954</v>
      </c>
    </row>
    <row r="1349" spans="1:13">
      <c r="A1349" s="119" t="s">
        <v>1955</v>
      </c>
      <c r="B1349" s="119" t="s">
        <v>395</v>
      </c>
      <c r="C1349" s="119">
        <v>153.94999999999999</v>
      </c>
      <c r="D1349" s="119">
        <v>154.9</v>
      </c>
      <c r="E1349" s="119">
        <v>153.19999999999999</v>
      </c>
      <c r="F1349" s="119">
        <v>153.65</v>
      </c>
      <c r="G1349" s="119">
        <v>153.44999999999999</v>
      </c>
      <c r="H1349" s="119">
        <v>153.9</v>
      </c>
      <c r="I1349" s="119">
        <v>85570</v>
      </c>
      <c r="J1349" s="119">
        <v>13155688.75</v>
      </c>
      <c r="K1349" s="121">
        <v>43202</v>
      </c>
      <c r="L1349" s="119">
        <v>956</v>
      </c>
      <c r="M1349" s="119" t="s">
        <v>1956</v>
      </c>
    </row>
    <row r="1350" spans="1:13">
      <c r="A1350" s="119" t="s">
        <v>3184</v>
      </c>
      <c r="B1350" s="119" t="s">
        <v>395</v>
      </c>
      <c r="C1350" s="119">
        <v>8.65</v>
      </c>
      <c r="D1350" s="119">
        <v>9.0500000000000007</v>
      </c>
      <c r="E1350" s="119">
        <v>8.5500000000000007</v>
      </c>
      <c r="F1350" s="119">
        <v>8.6</v>
      </c>
      <c r="G1350" s="119">
        <v>8.5500000000000007</v>
      </c>
      <c r="H1350" s="119">
        <v>8.9499999999999993</v>
      </c>
      <c r="I1350" s="119">
        <v>60099</v>
      </c>
      <c r="J1350" s="119">
        <v>521462.9</v>
      </c>
      <c r="K1350" s="121">
        <v>43202</v>
      </c>
      <c r="L1350" s="119">
        <v>100</v>
      </c>
      <c r="M1350" s="119" t="s">
        <v>3185</v>
      </c>
    </row>
    <row r="1351" spans="1:13">
      <c r="A1351" s="119" t="s">
        <v>1957</v>
      </c>
      <c r="B1351" s="119" t="s">
        <v>395</v>
      </c>
      <c r="C1351" s="119">
        <v>37.5</v>
      </c>
      <c r="D1351" s="119">
        <v>37.85</v>
      </c>
      <c r="E1351" s="119">
        <v>36</v>
      </c>
      <c r="F1351" s="119">
        <v>36.549999999999997</v>
      </c>
      <c r="G1351" s="119">
        <v>36.9</v>
      </c>
      <c r="H1351" s="119">
        <v>37.6</v>
      </c>
      <c r="I1351" s="119">
        <v>55112</v>
      </c>
      <c r="J1351" s="119">
        <v>2050187.25</v>
      </c>
      <c r="K1351" s="121">
        <v>43202</v>
      </c>
      <c r="L1351" s="119">
        <v>338</v>
      </c>
      <c r="M1351" s="119" t="s">
        <v>1958</v>
      </c>
    </row>
    <row r="1352" spans="1:13">
      <c r="A1352" s="119" t="s">
        <v>2763</v>
      </c>
      <c r="B1352" s="119" t="s">
        <v>395</v>
      </c>
      <c r="C1352" s="119">
        <v>512</v>
      </c>
      <c r="D1352" s="119">
        <v>515</v>
      </c>
      <c r="E1352" s="119">
        <v>501</v>
      </c>
      <c r="F1352" s="119">
        <v>502.2</v>
      </c>
      <c r="G1352" s="119">
        <v>501</v>
      </c>
      <c r="H1352" s="119">
        <v>511.05</v>
      </c>
      <c r="I1352" s="119">
        <v>3238</v>
      </c>
      <c r="J1352" s="119">
        <v>1634329.25</v>
      </c>
      <c r="K1352" s="121">
        <v>43202</v>
      </c>
      <c r="L1352" s="119">
        <v>133</v>
      </c>
      <c r="M1352" s="119" t="s">
        <v>2764</v>
      </c>
    </row>
    <row r="1353" spans="1:13">
      <c r="A1353" s="119" t="s">
        <v>2375</v>
      </c>
      <c r="B1353" s="119" t="s">
        <v>395</v>
      </c>
      <c r="C1353" s="119">
        <v>567.1</v>
      </c>
      <c r="D1353" s="119">
        <v>576.04999999999995</v>
      </c>
      <c r="E1353" s="119">
        <v>551</v>
      </c>
      <c r="F1353" s="119">
        <v>559.4</v>
      </c>
      <c r="G1353" s="119">
        <v>555.25</v>
      </c>
      <c r="H1353" s="119">
        <v>575.54999999999995</v>
      </c>
      <c r="I1353" s="119">
        <v>898</v>
      </c>
      <c r="J1353" s="119">
        <v>505701.05</v>
      </c>
      <c r="K1353" s="121">
        <v>43202</v>
      </c>
      <c r="L1353" s="119">
        <v>109</v>
      </c>
      <c r="M1353" s="119" t="s">
        <v>2376</v>
      </c>
    </row>
    <row r="1354" spans="1:13">
      <c r="A1354" s="119" t="s">
        <v>215</v>
      </c>
      <c r="B1354" s="119" t="s">
        <v>395</v>
      </c>
      <c r="C1354" s="119">
        <v>1133.8</v>
      </c>
      <c r="D1354" s="119">
        <v>1143.3499999999999</v>
      </c>
      <c r="E1354" s="119">
        <v>1112.3499999999999</v>
      </c>
      <c r="F1354" s="119">
        <v>1123.3499999999999</v>
      </c>
      <c r="G1354" s="119">
        <v>1121.05</v>
      </c>
      <c r="H1354" s="119">
        <v>1134.8499999999999</v>
      </c>
      <c r="I1354" s="119">
        <v>193705</v>
      </c>
      <c r="J1354" s="119">
        <v>218810491.55000001</v>
      </c>
      <c r="K1354" s="121">
        <v>43202</v>
      </c>
      <c r="L1354" s="119">
        <v>3811</v>
      </c>
      <c r="M1354" s="119" t="s">
        <v>1959</v>
      </c>
    </row>
    <row r="1355" spans="1:13">
      <c r="A1355" s="119" t="s">
        <v>1960</v>
      </c>
      <c r="B1355" s="119" t="s">
        <v>395</v>
      </c>
      <c r="C1355" s="119">
        <v>37.799999999999997</v>
      </c>
      <c r="D1355" s="119">
        <v>37.799999999999997</v>
      </c>
      <c r="E1355" s="119">
        <v>34</v>
      </c>
      <c r="F1355" s="119">
        <v>34.4</v>
      </c>
      <c r="G1355" s="119">
        <v>34.5</v>
      </c>
      <c r="H1355" s="119">
        <v>36.049999999999997</v>
      </c>
      <c r="I1355" s="119">
        <v>4835</v>
      </c>
      <c r="J1355" s="119">
        <v>167718</v>
      </c>
      <c r="K1355" s="121">
        <v>43202</v>
      </c>
      <c r="L1355" s="119">
        <v>129</v>
      </c>
      <c r="M1355" s="119" t="s">
        <v>1961</v>
      </c>
    </row>
    <row r="1356" spans="1:13">
      <c r="A1356" s="119" t="s">
        <v>1962</v>
      </c>
      <c r="B1356" s="119" t="s">
        <v>395</v>
      </c>
      <c r="C1356" s="119">
        <v>272.05</v>
      </c>
      <c r="D1356" s="119">
        <v>275.25</v>
      </c>
      <c r="E1356" s="119">
        <v>270.5</v>
      </c>
      <c r="F1356" s="119">
        <v>270.89999999999998</v>
      </c>
      <c r="G1356" s="119">
        <v>270.5</v>
      </c>
      <c r="H1356" s="119">
        <v>273</v>
      </c>
      <c r="I1356" s="119">
        <v>360988</v>
      </c>
      <c r="J1356" s="119">
        <v>97994730.799999997</v>
      </c>
      <c r="K1356" s="121">
        <v>43202</v>
      </c>
      <c r="L1356" s="119">
        <v>2542</v>
      </c>
      <c r="M1356" s="119" t="s">
        <v>1963</v>
      </c>
    </row>
    <row r="1357" spans="1:13">
      <c r="A1357" s="119" t="s">
        <v>1964</v>
      </c>
      <c r="B1357" s="119" t="s">
        <v>395</v>
      </c>
      <c r="C1357" s="119">
        <v>606.95000000000005</v>
      </c>
      <c r="D1357" s="119">
        <v>619.9</v>
      </c>
      <c r="E1357" s="119">
        <v>604.95000000000005</v>
      </c>
      <c r="F1357" s="119">
        <v>606.65</v>
      </c>
      <c r="G1357" s="119">
        <v>607.9</v>
      </c>
      <c r="H1357" s="119">
        <v>599.29999999999995</v>
      </c>
      <c r="I1357" s="119">
        <v>69392</v>
      </c>
      <c r="J1357" s="119">
        <v>42371861.200000003</v>
      </c>
      <c r="K1357" s="121">
        <v>43202</v>
      </c>
      <c r="L1357" s="119">
        <v>4319</v>
      </c>
      <c r="M1357" s="119" t="s">
        <v>1965</v>
      </c>
    </row>
    <row r="1358" spans="1:13">
      <c r="A1358" s="119" t="s">
        <v>3186</v>
      </c>
      <c r="B1358" s="119" t="s">
        <v>395</v>
      </c>
      <c r="C1358" s="119">
        <v>22.6</v>
      </c>
      <c r="D1358" s="119">
        <v>22.6</v>
      </c>
      <c r="E1358" s="119">
        <v>21.1</v>
      </c>
      <c r="F1358" s="119">
        <v>21.85</v>
      </c>
      <c r="G1358" s="119">
        <v>22</v>
      </c>
      <c r="H1358" s="119">
        <v>22.4</v>
      </c>
      <c r="I1358" s="119">
        <v>179838</v>
      </c>
      <c r="J1358" s="119">
        <v>3921660.55</v>
      </c>
      <c r="K1358" s="121">
        <v>43202</v>
      </c>
      <c r="L1358" s="119">
        <v>638</v>
      </c>
      <c r="M1358" s="119" t="s">
        <v>3187</v>
      </c>
    </row>
    <row r="1359" spans="1:13">
      <c r="A1359" s="119" t="s">
        <v>1966</v>
      </c>
      <c r="B1359" s="119" t="s">
        <v>395</v>
      </c>
      <c r="C1359" s="119">
        <v>6419.8</v>
      </c>
      <c r="D1359" s="119">
        <v>6824</v>
      </c>
      <c r="E1359" s="119">
        <v>6394</v>
      </c>
      <c r="F1359" s="119">
        <v>6491.7</v>
      </c>
      <c r="G1359" s="119">
        <v>6473.9</v>
      </c>
      <c r="H1359" s="119">
        <v>6421.65</v>
      </c>
      <c r="I1359" s="119">
        <v>5985</v>
      </c>
      <c r="J1359" s="119">
        <v>39570031.649999999</v>
      </c>
      <c r="K1359" s="121">
        <v>43202</v>
      </c>
      <c r="L1359" s="119">
        <v>1462</v>
      </c>
      <c r="M1359" s="119" t="s">
        <v>1967</v>
      </c>
    </row>
    <row r="1360" spans="1:13">
      <c r="A1360" s="119" t="s">
        <v>2716</v>
      </c>
      <c r="B1360" s="119" t="s">
        <v>395</v>
      </c>
      <c r="C1360" s="119">
        <v>656.1</v>
      </c>
      <c r="D1360" s="119">
        <v>666.4</v>
      </c>
      <c r="E1360" s="119">
        <v>656</v>
      </c>
      <c r="F1360" s="119">
        <v>661.25</v>
      </c>
      <c r="G1360" s="119">
        <v>661.95</v>
      </c>
      <c r="H1360" s="119">
        <v>657.9</v>
      </c>
      <c r="I1360" s="119">
        <v>55506</v>
      </c>
      <c r="J1360" s="119">
        <v>36666522.950000003</v>
      </c>
      <c r="K1360" s="121">
        <v>43202</v>
      </c>
      <c r="L1360" s="119">
        <v>1083</v>
      </c>
      <c r="M1360" s="119" t="s">
        <v>2717</v>
      </c>
    </row>
    <row r="1361" spans="1:13">
      <c r="A1361" s="119" t="s">
        <v>1968</v>
      </c>
      <c r="B1361" s="119" t="s">
        <v>395</v>
      </c>
      <c r="C1361" s="119">
        <v>507.3</v>
      </c>
      <c r="D1361" s="119">
        <v>511.9</v>
      </c>
      <c r="E1361" s="119">
        <v>498</v>
      </c>
      <c r="F1361" s="119">
        <v>501.2</v>
      </c>
      <c r="G1361" s="119">
        <v>502.7</v>
      </c>
      <c r="H1361" s="119">
        <v>507.3</v>
      </c>
      <c r="I1361" s="119">
        <v>5026</v>
      </c>
      <c r="J1361" s="119">
        <v>2539689.9500000002</v>
      </c>
      <c r="K1361" s="121">
        <v>43202</v>
      </c>
      <c r="L1361" s="119">
        <v>185</v>
      </c>
      <c r="M1361" s="119" t="s">
        <v>1969</v>
      </c>
    </row>
    <row r="1362" spans="1:13">
      <c r="A1362" s="119" t="s">
        <v>2838</v>
      </c>
      <c r="B1362" s="119" t="s">
        <v>395</v>
      </c>
      <c r="C1362" s="119">
        <v>232.05</v>
      </c>
      <c r="D1362" s="119">
        <v>237.55</v>
      </c>
      <c r="E1362" s="119">
        <v>230.15</v>
      </c>
      <c r="F1362" s="119">
        <v>232.1</v>
      </c>
      <c r="G1362" s="119">
        <v>232</v>
      </c>
      <c r="H1362" s="119">
        <v>232.7</v>
      </c>
      <c r="I1362" s="119">
        <v>14641</v>
      </c>
      <c r="J1362" s="119">
        <v>3412870.35</v>
      </c>
      <c r="K1362" s="121">
        <v>43202</v>
      </c>
      <c r="L1362" s="119">
        <v>509</v>
      </c>
      <c r="M1362" s="119" t="s">
        <v>2839</v>
      </c>
    </row>
    <row r="1363" spans="1:13">
      <c r="A1363" s="119" t="s">
        <v>1970</v>
      </c>
      <c r="B1363" s="119" t="s">
        <v>395</v>
      </c>
      <c r="C1363" s="119">
        <v>514.70000000000005</v>
      </c>
      <c r="D1363" s="119">
        <v>514.70000000000005</v>
      </c>
      <c r="E1363" s="119">
        <v>491.05</v>
      </c>
      <c r="F1363" s="119">
        <v>498.35</v>
      </c>
      <c r="G1363" s="119">
        <v>494.45</v>
      </c>
      <c r="H1363" s="119">
        <v>500.3</v>
      </c>
      <c r="I1363" s="119">
        <v>4206</v>
      </c>
      <c r="J1363" s="119">
        <v>2101156.35</v>
      </c>
      <c r="K1363" s="121">
        <v>43202</v>
      </c>
      <c r="L1363" s="119">
        <v>447</v>
      </c>
      <c r="M1363" s="119" t="s">
        <v>1971</v>
      </c>
    </row>
    <row r="1364" spans="1:13">
      <c r="A1364" s="119" t="s">
        <v>2502</v>
      </c>
      <c r="B1364" s="119" t="s">
        <v>395</v>
      </c>
      <c r="C1364" s="119">
        <v>61.35</v>
      </c>
      <c r="D1364" s="119">
        <v>61.35</v>
      </c>
      <c r="E1364" s="119">
        <v>58.3</v>
      </c>
      <c r="F1364" s="119">
        <v>58.3</v>
      </c>
      <c r="G1364" s="119">
        <v>58.3</v>
      </c>
      <c r="H1364" s="119">
        <v>61.35</v>
      </c>
      <c r="I1364" s="119">
        <v>2481</v>
      </c>
      <c r="J1364" s="119">
        <v>144772.04999999999</v>
      </c>
      <c r="K1364" s="121">
        <v>43202</v>
      </c>
      <c r="L1364" s="119">
        <v>30</v>
      </c>
      <c r="M1364" s="119" t="s">
        <v>2503</v>
      </c>
    </row>
    <row r="1365" spans="1:13">
      <c r="A1365" s="119" t="s">
        <v>1972</v>
      </c>
      <c r="B1365" s="119" t="s">
        <v>395</v>
      </c>
      <c r="C1365" s="119">
        <v>176.75</v>
      </c>
      <c r="D1365" s="119">
        <v>178.7</v>
      </c>
      <c r="E1365" s="119">
        <v>175</v>
      </c>
      <c r="F1365" s="119">
        <v>176.1</v>
      </c>
      <c r="G1365" s="119">
        <v>176</v>
      </c>
      <c r="H1365" s="119">
        <v>175</v>
      </c>
      <c r="I1365" s="119">
        <v>49377</v>
      </c>
      <c r="J1365" s="119">
        <v>8703012.75</v>
      </c>
      <c r="K1365" s="121">
        <v>43202</v>
      </c>
      <c r="L1365" s="119">
        <v>1015</v>
      </c>
      <c r="M1365" s="119" t="s">
        <v>1973</v>
      </c>
    </row>
    <row r="1366" spans="1:13">
      <c r="A1366" s="119" t="s">
        <v>1974</v>
      </c>
      <c r="B1366" s="119" t="s">
        <v>395</v>
      </c>
      <c r="C1366" s="119">
        <v>710</v>
      </c>
      <c r="D1366" s="119">
        <v>718.95</v>
      </c>
      <c r="E1366" s="119">
        <v>700</v>
      </c>
      <c r="F1366" s="119">
        <v>703.1</v>
      </c>
      <c r="G1366" s="119">
        <v>701</v>
      </c>
      <c r="H1366" s="119">
        <v>703.2</v>
      </c>
      <c r="I1366" s="119">
        <v>44809</v>
      </c>
      <c r="J1366" s="119">
        <v>31730267.850000001</v>
      </c>
      <c r="K1366" s="121">
        <v>43202</v>
      </c>
      <c r="L1366" s="119">
        <v>1873</v>
      </c>
      <c r="M1366" s="119" t="s">
        <v>1975</v>
      </c>
    </row>
    <row r="1367" spans="1:13">
      <c r="A1367" s="119" t="s">
        <v>1976</v>
      </c>
      <c r="B1367" s="119" t="s">
        <v>395</v>
      </c>
      <c r="C1367" s="119">
        <v>228.7</v>
      </c>
      <c r="D1367" s="119">
        <v>246.3</v>
      </c>
      <c r="E1367" s="119">
        <v>226.5</v>
      </c>
      <c r="F1367" s="119">
        <v>234.15</v>
      </c>
      <c r="G1367" s="119">
        <v>233.85</v>
      </c>
      <c r="H1367" s="119">
        <v>228.3</v>
      </c>
      <c r="I1367" s="119">
        <v>6952482</v>
      </c>
      <c r="J1367" s="119">
        <v>1652724313.75</v>
      </c>
      <c r="K1367" s="121">
        <v>43202</v>
      </c>
      <c r="L1367" s="119">
        <v>72388</v>
      </c>
      <c r="M1367" s="119" t="s">
        <v>1977</v>
      </c>
    </row>
    <row r="1368" spans="1:13">
      <c r="A1368" s="119" t="s">
        <v>3188</v>
      </c>
      <c r="B1368" s="119" t="s">
        <v>395</v>
      </c>
      <c r="C1368" s="119">
        <v>124</v>
      </c>
      <c r="D1368" s="119">
        <v>126.9</v>
      </c>
      <c r="E1368" s="119">
        <v>116</v>
      </c>
      <c r="F1368" s="119">
        <v>117</v>
      </c>
      <c r="G1368" s="119">
        <v>117</v>
      </c>
      <c r="H1368" s="119">
        <v>120.2</v>
      </c>
      <c r="I1368" s="119">
        <v>33218</v>
      </c>
      <c r="J1368" s="119">
        <v>4004147.9</v>
      </c>
      <c r="K1368" s="121">
        <v>43202</v>
      </c>
      <c r="L1368" s="119">
        <v>514</v>
      </c>
      <c r="M1368" s="119" t="s">
        <v>3189</v>
      </c>
    </row>
    <row r="1369" spans="1:13">
      <c r="A1369" s="119" t="s">
        <v>1978</v>
      </c>
      <c r="B1369" s="119" t="s">
        <v>395</v>
      </c>
      <c r="C1369" s="119">
        <v>1968.1</v>
      </c>
      <c r="D1369" s="119">
        <v>1997</v>
      </c>
      <c r="E1369" s="119">
        <v>1947.1</v>
      </c>
      <c r="F1369" s="119">
        <v>1971.1</v>
      </c>
      <c r="G1369" s="119">
        <v>1970.5</v>
      </c>
      <c r="H1369" s="119">
        <v>1967.95</v>
      </c>
      <c r="I1369" s="119">
        <v>40208</v>
      </c>
      <c r="J1369" s="119">
        <v>79155787.099999994</v>
      </c>
      <c r="K1369" s="121">
        <v>43202</v>
      </c>
      <c r="L1369" s="119">
        <v>3410</v>
      </c>
      <c r="M1369" s="119" t="s">
        <v>1979</v>
      </c>
    </row>
    <row r="1370" spans="1:13">
      <c r="A1370" s="119" t="s">
        <v>154</v>
      </c>
      <c r="B1370" s="119" t="s">
        <v>395</v>
      </c>
      <c r="C1370" s="119">
        <v>982.25</v>
      </c>
      <c r="D1370" s="119">
        <v>993</v>
      </c>
      <c r="E1370" s="119">
        <v>971.35</v>
      </c>
      <c r="F1370" s="119">
        <v>976.05</v>
      </c>
      <c r="G1370" s="119">
        <v>976.6</v>
      </c>
      <c r="H1370" s="119">
        <v>979.95</v>
      </c>
      <c r="I1370" s="119">
        <v>4379096</v>
      </c>
      <c r="J1370" s="119">
        <v>4314697334.8500004</v>
      </c>
      <c r="K1370" s="121">
        <v>43202</v>
      </c>
      <c r="L1370" s="119">
        <v>60731</v>
      </c>
      <c r="M1370" s="119" t="s">
        <v>1980</v>
      </c>
    </row>
    <row r="1371" spans="1:13">
      <c r="A1371" s="119" t="s">
        <v>2347</v>
      </c>
      <c r="B1371" s="119" t="s">
        <v>395</v>
      </c>
      <c r="C1371" s="119">
        <v>114.55</v>
      </c>
      <c r="D1371" s="119">
        <v>114.55</v>
      </c>
      <c r="E1371" s="119">
        <v>111.3</v>
      </c>
      <c r="F1371" s="119">
        <v>111.95</v>
      </c>
      <c r="G1371" s="119">
        <v>111.5</v>
      </c>
      <c r="H1371" s="119">
        <v>113.7</v>
      </c>
      <c r="I1371" s="119">
        <v>15750</v>
      </c>
      <c r="J1371" s="119">
        <v>1770593.85</v>
      </c>
      <c r="K1371" s="121">
        <v>43202</v>
      </c>
      <c r="L1371" s="119">
        <v>356</v>
      </c>
      <c r="M1371" s="119" t="s">
        <v>2348</v>
      </c>
    </row>
    <row r="1372" spans="1:13">
      <c r="A1372" s="119" t="s">
        <v>1981</v>
      </c>
      <c r="B1372" s="119" t="s">
        <v>395</v>
      </c>
      <c r="C1372" s="119">
        <v>54</v>
      </c>
      <c r="D1372" s="119">
        <v>54.6</v>
      </c>
      <c r="E1372" s="119">
        <v>53.15</v>
      </c>
      <c r="F1372" s="119">
        <v>53.25</v>
      </c>
      <c r="G1372" s="119">
        <v>53.2</v>
      </c>
      <c r="H1372" s="119">
        <v>53.1</v>
      </c>
      <c r="I1372" s="119">
        <v>49199</v>
      </c>
      <c r="J1372" s="119">
        <v>2641863.7000000002</v>
      </c>
      <c r="K1372" s="121">
        <v>43202</v>
      </c>
      <c r="L1372" s="119">
        <v>482</v>
      </c>
      <c r="M1372" s="119" t="s">
        <v>1982</v>
      </c>
    </row>
    <row r="1373" spans="1:13">
      <c r="A1373" s="119" t="s">
        <v>1983</v>
      </c>
      <c r="B1373" s="119" t="s">
        <v>395</v>
      </c>
      <c r="C1373" s="119">
        <v>358.35</v>
      </c>
      <c r="D1373" s="119">
        <v>366.4</v>
      </c>
      <c r="E1373" s="119">
        <v>350.75</v>
      </c>
      <c r="F1373" s="119">
        <v>352.1</v>
      </c>
      <c r="G1373" s="119">
        <v>351.75</v>
      </c>
      <c r="H1373" s="119">
        <v>359.5</v>
      </c>
      <c r="I1373" s="119">
        <v>36788</v>
      </c>
      <c r="J1373" s="119">
        <v>13078865.800000001</v>
      </c>
      <c r="K1373" s="121">
        <v>43202</v>
      </c>
      <c r="L1373" s="119">
        <v>841</v>
      </c>
      <c r="M1373" s="119" t="s">
        <v>1984</v>
      </c>
    </row>
    <row r="1374" spans="1:13">
      <c r="A1374" s="119" t="s">
        <v>1985</v>
      </c>
      <c r="B1374" s="119" t="s">
        <v>395</v>
      </c>
      <c r="C1374" s="119">
        <v>99.3</v>
      </c>
      <c r="D1374" s="119">
        <v>99.85</v>
      </c>
      <c r="E1374" s="119">
        <v>95.6</v>
      </c>
      <c r="F1374" s="119">
        <v>97.5</v>
      </c>
      <c r="G1374" s="119">
        <v>96.75</v>
      </c>
      <c r="H1374" s="119">
        <v>96.7</v>
      </c>
      <c r="I1374" s="119">
        <v>6730</v>
      </c>
      <c r="J1374" s="119">
        <v>655785.85</v>
      </c>
      <c r="K1374" s="121">
        <v>43202</v>
      </c>
      <c r="L1374" s="119">
        <v>209</v>
      </c>
      <c r="M1374" s="119" t="s">
        <v>1986</v>
      </c>
    </row>
    <row r="1375" spans="1:13">
      <c r="A1375" s="119" t="s">
        <v>216</v>
      </c>
      <c r="B1375" s="119" t="s">
        <v>395</v>
      </c>
      <c r="C1375" s="119">
        <v>1330.5</v>
      </c>
      <c r="D1375" s="119">
        <v>1332.65</v>
      </c>
      <c r="E1375" s="119">
        <v>1305.1500000000001</v>
      </c>
      <c r="F1375" s="119">
        <v>1320.3</v>
      </c>
      <c r="G1375" s="119">
        <v>1315</v>
      </c>
      <c r="H1375" s="119">
        <v>1325.8</v>
      </c>
      <c r="I1375" s="119">
        <v>149339</v>
      </c>
      <c r="J1375" s="119">
        <v>196988804.09999999</v>
      </c>
      <c r="K1375" s="121">
        <v>43202</v>
      </c>
      <c r="L1375" s="119">
        <v>10477</v>
      </c>
      <c r="M1375" s="119" t="s">
        <v>1987</v>
      </c>
    </row>
    <row r="1376" spans="1:13">
      <c r="A1376" s="119" t="s">
        <v>217</v>
      </c>
      <c r="B1376" s="119" t="s">
        <v>395</v>
      </c>
      <c r="C1376" s="119">
        <v>247.9</v>
      </c>
      <c r="D1376" s="119">
        <v>249.15</v>
      </c>
      <c r="E1376" s="119">
        <v>245.1</v>
      </c>
      <c r="F1376" s="119">
        <v>246.6</v>
      </c>
      <c r="G1376" s="119">
        <v>245.5</v>
      </c>
      <c r="H1376" s="119">
        <v>247.9</v>
      </c>
      <c r="I1376" s="119">
        <v>533991</v>
      </c>
      <c r="J1376" s="119">
        <v>131848283.59999999</v>
      </c>
      <c r="K1376" s="121">
        <v>43202</v>
      </c>
      <c r="L1376" s="119">
        <v>10530</v>
      </c>
      <c r="M1376" s="119" t="s">
        <v>1988</v>
      </c>
    </row>
    <row r="1377" spans="1:13">
      <c r="A1377" s="119" t="s">
        <v>1989</v>
      </c>
      <c r="B1377" s="119" t="s">
        <v>395</v>
      </c>
      <c r="C1377" s="119">
        <v>370.1</v>
      </c>
      <c r="D1377" s="119">
        <v>370.2</v>
      </c>
      <c r="E1377" s="119">
        <v>357</v>
      </c>
      <c r="F1377" s="119">
        <v>359.4</v>
      </c>
      <c r="G1377" s="119">
        <v>359.9</v>
      </c>
      <c r="H1377" s="119">
        <v>369.95</v>
      </c>
      <c r="I1377" s="119">
        <v>13497</v>
      </c>
      <c r="J1377" s="119">
        <v>4898172.4000000004</v>
      </c>
      <c r="K1377" s="121">
        <v>43202</v>
      </c>
      <c r="L1377" s="119">
        <v>545</v>
      </c>
      <c r="M1377" s="119" t="s">
        <v>1990</v>
      </c>
    </row>
    <row r="1378" spans="1:13">
      <c r="A1378" s="119" t="s">
        <v>3190</v>
      </c>
      <c r="B1378" s="119" t="s">
        <v>395</v>
      </c>
      <c r="C1378" s="119">
        <v>10.6</v>
      </c>
      <c r="D1378" s="119">
        <v>11.1</v>
      </c>
      <c r="E1378" s="119">
        <v>10.35</v>
      </c>
      <c r="F1378" s="119">
        <v>10.35</v>
      </c>
      <c r="G1378" s="119">
        <v>10.55</v>
      </c>
      <c r="H1378" s="119">
        <v>10.75</v>
      </c>
      <c r="I1378" s="119">
        <v>37085</v>
      </c>
      <c r="J1378" s="119">
        <v>391272.65</v>
      </c>
      <c r="K1378" s="121">
        <v>43202</v>
      </c>
      <c r="L1378" s="119">
        <v>157</v>
      </c>
      <c r="M1378" s="119" t="s">
        <v>3191</v>
      </c>
    </row>
    <row r="1379" spans="1:13">
      <c r="A1379" s="119" t="s">
        <v>1991</v>
      </c>
      <c r="B1379" s="119" t="s">
        <v>395</v>
      </c>
      <c r="C1379" s="119">
        <v>352</v>
      </c>
      <c r="D1379" s="119">
        <v>352</v>
      </c>
      <c r="E1379" s="119">
        <v>346.1</v>
      </c>
      <c r="F1379" s="119">
        <v>350.2</v>
      </c>
      <c r="G1379" s="119">
        <v>350</v>
      </c>
      <c r="H1379" s="119">
        <v>350.15</v>
      </c>
      <c r="I1379" s="119">
        <v>45258</v>
      </c>
      <c r="J1379" s="119">
        <v>15792600.25</v>
      </c>
      <c r="K1379" s="121">
        <v>43202</v>
      </c>
      <c r="L1379" s="119">
        <v>1317</v>
      </c>
      <c r="M1379" s="119" t="s">
        <v>2237</v>
      </c>
    </row>
    <row r="1380" spans="1:13">
      <c r="A1380" s="119" t="s">
        <v>3192</v>
      </c>
      <c r="B1380" s="119" t="s">
        <v>395</v>
      </c>
      <c r="C1380" s="119">
        <v>255.85</v>
      </c>
      <c r="D1380" s="119">
        <v>272.39999999999998</v>
      </c>
      <c r="E1380" s="119">
        <v>250.2</v>
      </c>
      <c r="F1380" s="119">
        <v>262</v>
      </c>
      <c r="G1380" s="119">
        <v>262</v>
      </c>
      <c r="H1380" s="119">
        <v>257.95</v>
      </c>
      <c r="I1380" s="119">
        <v>104824</v>
      </c>
      <c r="J1380" s="119">
        <v>27720464.449999999</v>
      </c>
      <c r="K1380" s="121">
        <v>43202</v>
      </c>
      <c r="L1380" s="119">
        <v>2365</v>
      </c>
      <c r="M1380" s="119" t="s">
        <v>3193</v>
      </c>
    </row>
    <row r="1381" spans="1:13">
      <c r="A1381" s="119" t="s">
        <v>1992</v>
      </c>
      <c r="B1381" s="119" t="s">
        <v>395</v>
      </c>
      <c r="C1381" s="119">
        <v>73.3</v>
      </c>
      <c r="D1381" s="119">
        <v>73.650000000000006</v>
      </c>
      <c r="E1381" s="119">
        <v>71.2</v>
      </c>
      <c r="F1381" s="119">
        <v>72</v>
      </c>
      <c r="G1381" s="119">
        <v>72.05</v>
      </c>
      <c r="H1381" s="119">
        <v>73.25</v>
      </c>
      <c r="I1381" s="119">
        <v>444266</v>
      </c>
      <c r="J1381" s="119">
        <v>32031211.850000001</v>
      </c>
      <c r="K1381" s="121">
        <v>43202</v>
      </c>
      <c r="L1381" s="119">
        <v>3766</v>
      </c>
      <c r="M1381" s="119" t="s">
        <v>1993</v>
      </c>
    </row>
    <row r="1382" spans="1:13">
      <c r="A1382" s="119" t="s">
        <v>2651</v>
      </c>
      <c r="B1382" s="119" t="s">
        <v>395</v>
      </c>
      <c r="C1382" s="119">
        <v>138.30000000000001</v>
      </c>
      <c r="D1382" s="119">
        <v>153.80000000000001</v>
      </c>
      <c r="E1382" s="119">
        <v>138.25</v>
      </c>
      <c r="F1382" s="119">
        <v>146.80000000000001</v>
      </c>
      <c r="G1382" s="119">
        <v>147.69999999999999</v>
      </c>
      <c r="H1382" s="119">
        <v>138.75</v>
      </c>
      <c r="I1382" s="119">
        <v>539333</v>
      </c>
      <c r="J1382" s="119">
        <v>80021636.849999994</v>
      </c>
      <c r="K1382" s="121">
        <v>43202</v>
      </c>
      <c r="L1382" s="119">
        <v>7647</v>
      </c>
      <c r="M1382" s="119" t="s">
        <v>2652</v>
      </c>
    </row>
    <row r="1383" spans="1:13">
      <c r="A1383" s="119" t="s">
        <v>1994</v>
      </c>
      <c r="B1383" s="119" t="s">
        <v>395</v>
      </c>
      <c r="C1383" s="119">
        <v>28.55</v>
      </c>
      <c r="D1383" s="119">
        <v>29.35</v>
      </c>
      <c r="E1383" s="119">
        <v>28.3</v>
      </c>
      <c r="F1383" s="119">
        <v>28.7</v>
      </c>
      <c r="G1383" s="119">
        <v>28.65</v>
      </c>
      <c r="H1383" s="119">
        <v>28.8</v>
      </c>
      <c r="I1383" s="119">
        <v>37880</v>
      </c>
      <c r="J1383" s="119">
        <v>1086480.1499999999</v>
      </c>
      <c r="K1383" s="121">
        <v>43202</v>
      </c>
      <c r="L1383" s="119">
        <v>223</v>
      </c>
      <c r="M1383" s="119" t="s">
        <v>2695</v>
      </c>
    </row>
    <row r="1384" spans="1:13">
      <c r="A1384" s="119" t="s">
        <v>385</v>
      </c>
      <c r="B1384" s="119" t="s">
        <v>395</v>
      </c>
      <c r="C1384" s="119">
        <v>99.3</v>
      </c>
      <c r="D1384" s="119">
        <v>100</v>
      </c>
      <c r="E1384" s="119">
        <v>97.2</v>
      </c>
      <c r="F1384" s="119">
        <v>98.65</v>
      </c>
      <c r="G1384" s="119">
        <v>98.2</v>
      </c>
      <c r="H1384" s="119">
        <v>99.3</v>
      </c>
      <c r="I1384" s="119">
        <v>23254</v>
      </c>
      <c r="J1384" s="119">
        <v>2301176.15</v>
      </c>
      <c r="K1384" s="121">
        <v>43202</v>
      </c>
      <c r="L1384" s="119">
        <v>571</v>
      </c>
      <c r="M1384" s="119" t="s">
        <v>1995</v>
      </c>
    </row>
    <row r="1385" spans="1:13">
      <c r="A1385" s="119" t="s">
        <v>1996</v>
      </c>
      <c r="B1385" s="119" t="s">
        <v>395</v>
      </c>
      <c r="C1385" s="119">
        <v>44.85</v>
      </c>
      <c r="D1385" s="119">
        <v>45.8</v>
      </c>
      <c r="E1385" s="119">
        <v>42.15</v>
      </c>
      <c r="F1385" s="119">
        <v>42.75</v>
      </c>
      <c r="G1385" s="119">
        <v>42.8</v>
      </c>
      <c r="H1385" s="119">
        <v>44.85</v>
      </c>
      <c r="I1385" s="119">
        <v>538132</v>
      </c>
      <c r="J1385" s="119">
        <v>23661880.699999999</v>
      </c>
      <c r="K1385" s="121">
        <v>43202</v>
      </c>
      <c r="L1385" s="119">
        <v>3964</v>
      </c>
      <c r="M1385" s="119" t="s">
        <v>1997</v>
      </c>
    </row>
    <row r="1386" spans="1:13">
      <c r="A1386" s="119" t="s">
        <v>1998</v>
      </c>
      <c r="B1386" s="119" t="s">
        <v>395</v>
      </c>
      <c r="C1386" s="119">
        <v>1128.1500000000001</v>
      </c>
      <c r="D1386" s="119">
        <v>1140</v>
      </c>
      <c r="E1386" s="119">
        <v>1093.05</v>
      </c>
      <c r="F1386" s="119">
        <v>1099.45</v>
      </c>
      <c r="G1386" s="119">
        <v>1100</v>
      </c>
      <c r="H1386" s="119">
        <v>1128.1500000000001</v>
      </c>
      <c r="I1386" s="119">
        <v>10496</v>
      </c>
      <c r="J1386" s="119">
        <v>11626620.1</v>
      </c>
      <c r="K1386" s="121">
        <v>43202</v>
      </c>
      <c r="L1386" s="119">
        <v>694</v>
      </c>
      <c r="M1386" s="119" t="s">
        <v>1999</v>
      </c>
    </row>
    <row r="1387" spans="1:13">
      <c r="A1387" s="119" t="s">
        <v>2000</v>
      </c>
      <c r="B1387" s="119" t="s">
        <v>395</v>
      </c>
      <c r="C1387" s="119">
        <v>6500.05</v>
      </c>
      <c r="D1387" s="119">
        <v>6525</v>
      </c>
      <c r="E1387" s="119">
        <v>6470.05</v>
      </c>
      <c r="F1387" s="119">
        <v>6505.95</v>
      </c>
      <c r="G1387" s="119">
        <v>6489.9</v>
      </c>
      <c r="H1387" s="119">
        <v>6517.05</v>
      </c>
      <c r="I1387" s="119">
        <v>2240</v>
      </c>
      <c r="J1387" s="119">
        <v>14563920.449999999</v>
      </c>
      <c r="K1387" s="121">
        <v>43202</v>
      </c>
      <c r="L1387" s="119">
        <v>876</v>
      </c>
      <c r="M1387" s="119" t="s">
        <v>2001</v>
      </c>
    </row>
    <row r="1388" spans="1:13">
      <c r="A1388" s="119" t="s">
        <v>2653</v>
      </c>
      <c r="B1388" s="119" t="s">
        <v>395</v>
      </c>
      <c r="C1388" s="119">
        <v>95</v>
      </c>
      <c r="D1388" s="119">
        <v>104.6</v>
      </c>
      <c r="E1388" s="119">
        <v>94.85</v>
      </c>
      <c r="F1388" s="119">
        <v>98.9</v>
      </c>
      <c r="G1388" s="119">
        <v>98.55</v>
      </c>
      <c r="H1388" s="119">
        <v>94.95</v>
      </c>
      <c r="I1388" s="119">
        <v>196498</v>
      </c>
      <c r="J1388" s="119">
        <v>19819631.800000001</v>
      </c>
      <c r="K1388" s="121">
        <v>43202</v>
      </c>
      <c r="L1388" s="119">
        <v>2248</v>
      </c>
      <c r="M1388" s="119" t="s">
        <v>2654</v>
      </c>
    </row>
    <row r="1389" spans="1:13">
      <c r="A1389" s="119" t="s">
        <v>3194</v>
      </c>
      <c r="B1389" s="119" t="s">
        <v>395</v>
      </c>
      <c r="C1389" s="119">
        <v>6.4</v>
      </c>
      <c r="D1389" s="119">
        <v>6.4</v>
      </c>
      <c r="E1389" s="119">
        <v>6.05</v>
      </c>
      <c r="F1389" s="119">
        <v>6.1</v>
      </c>
      <c r="G1389" s="119">
        <v>6.25</v>
      </c>
      <c r="H1389" s="119">
        <v>6.35</v>
      </c>
      <c r="I1389" s="119">
        <v>761624</v>
      </c>
      <c r="J1389" s="119">
        <v>4702242.45</v>
      </c>
      <c r="K1389" s="121">
        <v>43202</v>
      </c>
      <c r="L1389" s="119">
        <v>578</v>
      </c>
      <c r="M1389" s="119" t="s">
        <v>3195</v>
      </c>
    </row>
    <row r="1390" spans="1:13">
      <c r="A1390" s="119" t="s">
        <v>244</v>
      </c>
      <c r="B1390" s="119" t="s">
        <v>395</v>
      </c>
      <c r="C1390" s="119">
        <v>69.349999999999994</v>
      </c>
      <c r="D1390" s="119">
        <v>69.95</v>
      </c>
      <c r="E1390" s="119">
        <v>67.8</v>
      </c>
      <c r="F1390" s="119">
        <v>68.25</v>
      </c>
      <c r="G1390" s="119">
        <v>68.25</v>
      </c>
      <c r="H1390" s="119">
        <v>69.75</v>
      </c>
      <c r="I1390" s="119">
        <v>8353434</v>
      </c>
      <c r="J1390" s="119">
        <v>572661735.5</v>
      </c>
      <c r="K1390" s="121">
        <v>43202</v>
      </c>
      <c r="L1390" s="119">
        <v>17627</v>
      </c>
      <c r="M1390" s="119" t="s">
        <v>2002</v>
      </c>
    </row>
    <row r="1391" spans="1:13">
      <c r="A1391" s="119" t="s">
        <v>3196</v>
      </c>
      <c r="B1391" s="119" t="s">
        <v>395</v>
      </c>
      <c r="C1391" s="119">
        <v>506</v>
      </c>
      <c r="D1391" s="119">
        <v>516</v>
      </c>
      <c r="E1391" s="119">
        <v>473.55</v>
      </c>
      <c r="F1391" s="119">
        <v>482.35</v>
      </c>
      <c r="G1391" s="119">
        <v>482.5</v>
      </c>
      <c r="H1391" s="119">
        <v>487.3</v>
      </c>
      <c r="I1391" s="119">
        <v>1989294</v>
      </c>
      <c r="J1391" s="119">
        <v>980736262.70000005</v>
      </c>
      <c r="K1391" s="121">
        <v>43202</v>
      </c>
      <c r="L1391" s="119">
        <v>48133</v>
      </c>
      <c r="M1391" s="119" t="s">
        <v>3197</v>
      </c>
    </row>
    <row r="1392" spans="1:13">
      <c r="A1392" s="119" t="s">
        <v>155</v>
      </c>
      <c r="B1392" s="119" t="s">
        <v>395</v>
      </c>
      <c r="C1392" s="119">
        <v>628</v>
      </c>
      <c r="D1392" s="119">
        <v>646</v>
      </c>
      <c r="E1392" s="119">
        <v>625.5</v>
      </c>
      <c r="F1392" s="119">
        <v>641.35</v>
      </c>
      <c r="G1392" s="119">
        <v>640</v>
      </c>
      <c r="H1392" s="119">
        <v>629.95000000000005</v>
      </c>
      <c r="I1392" s="119">
        <v>912161</v>
      </c>
      <c r="J1392" s="119">
        <v>583388756.29999995</v>
      </c>
      <c r="K1392" s="121">
        <v>43202</v>
      </c>
      <c r="L1392" s="119">
        <v>43725</v>
      </c>
      <c r="M1392" s="119" t="s">
        <v>2003</v>
      </c>
    </row>
    <row r="1393" spans="1:13">
      <c r="A1393" s="119" t="s">
        <v>2004</v>
      </c>
      <c r="B1393" s="119" t="s">
        <v>395</v>
      </c>
      <c r="C1393" s="119">
        <v>3620.2</v>
      </c>
      <c r="D1393" s="119">
        <v>3690</v>
      </c>
      <c r="E1393" s="119">
        <v>3600</v>
      </c>
      <c r="F1393" s="119">
        <v>3609.45</v>
      </c>
      <c r="G1393" s="119">
        <v>3600</v>
      </c>
      <c r="H1393" s="119">
        <v>3653.75</v>
      </c>
      <c r="I1393" s="119">
        <v>1641</v>
      </c>
      <c r="J1393" s="119">
        <v>5976515.6500000004</v>
      </c>
      <c r="K1393" s="121">
        <v>43202</v>
      </c>
      <c r="L1393" s="119">
        <v>458</v>
      </c>
      <c r="M1393" s="119" t="s">
        <v>2005</v>
      </c>
    </row>
    <row r="1394" spans="1:13">
      <c r="A1394" s="119" t="s">
        <v>2006</v>
      </c>
      <c r="B1394" s="119" t="s">
        <v>395</v>
      </c>
      <c r="C1394" s="119">
        <v>484.95</v>
      </c>
      <c r="D1394" s="119">
        <v>492</v>
      </c>
      <c r="E1394" s="119">
        <v>476.15</v>
      </c>
      <c r="F1394" s="119">
        <v>477.75</v>
      </c>
      <c r="G1394" s="119">
        <v>478.25</v>
      </c>
      <c r="H1394" s="119">
        <v>479.9</v>
      </c>
      <c r="I1394" s="119">
        <v>128981</v>
      </c>
      <c r="J1394" s="119">
        <v>62436843.149999999</v>
      </c>
      <c r="K1394" s="121">
        <v>43202</v>
      </c>
      <c r="L1394" s="119">
        <v>4438</v>
      </c>
      <c r="M1394" s="119" t="s">
        <v>2007</v>
      </c>
    </row>
    <row r="1395" spans="1:13">
      <c r="A1395" s="119" t="s">
        <v>3198</v>
      </c>
      <c r="B1395" s="119" t="s">
        <v>395</v>
      </c>
      <c r="C1395" s="119">
        <v>15.8</v>
      </c>
      <c r="D1395" s="119">
        <v>15.8</v>
      </c>
      <c r="E1395" s="119">
        <v>15.5</v>
      </c>
      <c r="F1395" s="119">
        <v>15.7</v>
      </c>
      <c r="G1395" s="119">
        <v>15.75</v>
      </c>
      <c r="H1395" s="119">
        <v>15.5</v>
      </c>
      <c r="I1395" s="119">
        <v>36047</v>
      </c>
      <c r="J1395" s="119">
        <v>563172.25</v>
      </c>
      <c r="K1395" s="121">
        <v>43202</v>
      </c>
      <c r="L1395" s="119">
        <v>101</v>
      </c>
      <c r="M1395" s="119" t="s">
        <v>3199</v>
      </c>
    </row>
    <row r="1396" spans="1:13">
      <c r="A1396" s="119" t="s">
        <v>2008</v>
      </c>
      <c r="B1396" s="119" t="s">
        <v>395</v>
      </c>
      <c r="C1396" s="119">
        <v>118.35</v>
      </c>
      <c r="D1396" s="119">
        <v>118.8</v>
      </c>
      <c r="E1396" s="119">
        <v>114.65</v>
      </c>
      <c r="F1396" s="119">
        <v>115.25</v>
      </c>
      <c r="G1396" s="119">
        <v>115</v>
      </c>
      <c r="H1396" s="119">
        <v>116.35</v>
      </c>
      <c r="I1396" s="119">
        <v>572818</v>
      </c>
      <c r="J1396" s="119">
        <v>66774082.600000001</v>
      </c>
      <c r="K1396" s="121">
        <v>43202</v>
      </c>
      <c r="L1396" s="119">
        <v>7273</v>
      </c>
      <c r="M1396" s="119" t="s">
        <v>2009</v>
      </c>
    </row>
    <row r="1397" spans="1:13">
      <c r="A1397" s="119" t="s">
        <v>156</v>
      </c>
      <c r="B1397" s="119" t="s">
        <v>395</v>
      </c>
      <c r="C1397" s="119">
        <v>1023.85</v>
      </c>
      <c r="D1397" s="119">
        <v>1045.7</v>
      </c>
      <c r="E1397" s="119">
        <v>1013.05</v>
      </c>
      <c r="F1397" s="119">
        <v>1037</v>
      </c>
      <c r="G1397" s="119">
        <v>1045.7</v>
      </c>
      <c r="H1397" s="119">
        <v>1018.8</v>
      </c>
      <c r="I1397" s="119">
        <v>523429</v>
      </c>
      <c r="J1397" s="119">
        <v>541767091.20000005</v>
      </c>
      <c r="K1397" s="121">
        <v>43202</v>
      </c>
      <c r="L1397" s="119">
        <v>25744</v>
      </c>
      <c r="M1397" s="119" t="s">
        <v>2010</v>
      </c>
    </row>
    <row r="1398" spans="1:13">
      <c r="A1398" s="119" t="s">
        <v>2011</v>
      </c>
      <c r="B1398" s="119" t="s">
        <v>395</v>
      </c>
      <c r="C1398" s="119">
        <v>260.3</v>
      </c>
      <c r="D1398" s="119">
        <v>266</v>
      </c>
      <c r="E1398" s="119">
        <v>257.89999999999998</v>
      </c>
      <c r="F1398" s="119">
        <v>261.14999999999998</v>
      </c>
      <c r="G1398" s="119">
        <v>261.05</v>
      </c>
      <c r="H1398" s="119">
        <v>259.25</v>
      </c>
      <c r="I1398" s="119">
        <v>53801</v>
      </c>
      <c r="J1398" s="119">
        <v>14113817.65</v>
      </c>
      <c r="K1398" s="121">
        <v>43202</v>
      </c>
      <c r="L1398" s="119">
        <v>1883</v>
      </c>
      <c r="M1398" s="119" t="s">
        <v>2012</v>
      </c>
    </row>
    <row r="1399" spans="1:13">
      <c r="A1399" s="119" t="s">
        <v>157</v>
      </c>
      <c r="B1399" s="119" t="s">
        <v>395</v>
      </c>
      <c r="C1399" s="119">
        <v>22.6</v>
      </c>
      <c r="D1399" s="119">
        <v>22.6</v>
      </c>
      <c r="E1399" s="119">
        <v>22.3</v>
      </c>
      <c r="F1399" s="119">
        <v>22.4</v>
      </c>
      <c r="G1399" s="119">
        <v>22.4</v>
      </c>
      <c r="H1399" s="119">
        <v>22.65</v>
      </c>
      <c r="I1399" s="119">
        <v>520450</v>
      </c>
      <c r="J1399" s="119">
        <v>11702141.1</v>
      </c>
      <c r="K1399" s="121">
        <v>43202</v>
      </c>
      <c r="L1399" s="119">
        <v>3303</v>
      </c>
      <c r="M1399" s="119" t="s">
        <v>2013</v>
      </c>
    </row>
    <row r="1400" spans="1:13">
      <c r="A1400" s="119" t="s">
        <v>2014</v>
      </c>
      <c r="B1400" s="119" t="s">
        <v>395</v>
      </c>
      <c r="C1400" s="119">
        <v>356.6</v>
      </c>
      <c r="D1400" s="119">
        <v>362</v>
      </c>
      <c r="E1400" s="119">
        <v>353</v>
      </c>
      <c r="F1400" s="119">
        <v>355.65</v>
      </c>
      <c r="G1400" s="119">
        <v>354</v>
      </c>
      <c r="H1400" s="119">
        <v>351.6</v>
      </c>
      <c r="I1400" s="119">
        <v>287258</v>
      </c>
      <c r="J1400" s="119">
        <v>103139114.55</v>
      </c>
      <c r="K1400" s="121">
        <v>43202</v>
      </c>
      <c r="L1400" s="119">
        <v>6646</v>
      </c>
      <c r="M1400" s="119" t="s">
        <v>2015</v>
      </c>
    </row>
    <row r="1401" spans="1:13">
      <c r="A1401" s="119" t="s">
        <v>2016</v>
      </c>
      <c r="B1401" s="119" t="s">
        <v>395</v>
      </c>
      <c r="C1401" s="119">
        <v>397.95</v>
      </c>
      <c r="D1401" s="119">
        <v>410</v>
      </c>
      <c r="E1401" s="119">
        <v>397.85</v>
      </c>
      <c r="F1401" s="119">
        <v>399.9</v>
      </c>
      <c r="G1401" s="119">
        <v>399.1</v>
      </c>
      <c r="H1401" s="119">
        <v>402.4</v>
      </c>
      <c r="I1401" s="119">
        <v>13113</v>
      </c>
      <c r="J1401" s="119">
        <v>5276637.4000000004</v>
      </c>
      <c r="K1401" s="121">
        <v>43202</v>
      </c>
      <c r="L1401" s="119">
        <v>421</v>
      </c>
      <c r="M1401" s="119" t="s">
        <v>2017</v>
      </c>
    </row>
    <row r="1402" spans="1:13">
      <c r="A1402" s="119" t="s">
        <v>2018</v>
      </c>
      <c r="B1402" s="119" t="s">
        <v>395</v>
      </c>
      <c r="C1402" s="119">
        <v>18.7</v>
      </c>
      <c r="D1402" s="119">
        <v>18.7</v>
      </c>
      <c r="E1402" s="119">
        <v>17.5</v>
      </c>
      <c r="F1402" s="119">
        <v>17.75</v>
      </c>
      <c r="G1402" s="119">
        <v>17.649999999999999</v>
      </c>
      <c r="H1402" s="119">
        <v>18.7</v>
      </c>
      <c r="I1402" s="119">
        <v>117106</v>
      </c>
      <c r="J1402" s="119">
        <v>2107969.65</v>
      </c>
      <c r="K1402" s="121">
        <v>43202</v>
      </c>
      <c r="L1402" s="119">
        <v>444</v>
      </c>
      <c r="M1402" s="119" t="s">
        <v>2019</v>
      </c>
    </row>
    <row r="1403" spans="1:13">
      <c r="A1403" s="119" t="s">
        <v>2020</v>
      </c>
      <c r="B1403" s="119" t="s">
        <v>395</v>
      </c>
      <c r="C1403" s="119">
        <v>19.399999999999999</v>
      </c>
      <c r="D1403" s="119">
        <v>19.399999999999999</v>
      </c>
      <c r="E1403" s="119">
        <v>18.45</v>
      </c>
      <c r="F1403" s="119">
        <v>18.55</v>
      </c>
      <c r="G1403" s="119">
        <v>18.5</v>
      </c>
      <c r="H1403" s="119">
        <v>19.25</v>
      </c>
      <c r="I1403" s="119">
        <v>415617</v>
      </c>
      <c r="J1403" s="119">
        <v>7819045.7000000002</v>
      </c>
      <c r="K1403" s="121">
        <v>43202</v>
      </c>
      <c r="L1403" s="119">
        <v>1344</v>
      </c>
      <c r="M1403" s="119" t="s">
        <v>2021</v>
      </c>
    </row>
    <row r="1404" spans="1:13">
      <c r="A1404" s="119" t="s">
        <v>2022</v>
      </c>
      <c r="B1404" s="119" t="s">
        <v>395</v>
      </c>
      <c r="C1404" s="119">
        <v>381.5</v>
      </c>
      <c r="D1404" s="119">
        <v>384</v>
      </c>
      <c r="E1404" s="119">
        <v>374.05</v>
      </c>
      <c r="F1404" s="119">
        <v>377.2</v>
      </c>
      <c r="G1404" s="119">
        <v>376.5</v>
      </c>
      <c r="H1404" s="119">
        <v>381.4</v>
      </c>
      <c r="I1404" s="119">
        <v>544859</v>
      </c>
      <c r="J1404" s="119">
        <v>206486819.30000001</v>
      </c>
      <c r="K1404" s="121">
        <v>43202</v>
      </c>
      <c r="L1404" s="119">
        <v>12315</v>
      </c>
      <c r="M1404" s="119" t="s">
        <v>2023</v>
      </c>
    </row>
    <row r="1405" spans="1:13">
      <c r="A1405" s="119" t="s">
        <v>158</v>
      </c>
      <c r="B1405" s="119" t="s">
        <v>395</v>
      </c>
      <c r="C1405" s="119">
        <v>3885.05</v>
      </c>
      <c r="D1405" s="119">
        <v>3900</v>
      </c>
      <c r="E1405" s="119">
        <v>3865</v>
      </c>
      <c r="F1405" s="119">
        <v>3872.3</v>
      </c>
      <c r="G1405" s="119">
        <v>3865.75</v>
      </c>
      <c r="H1405" s="119">
        <v>3924.65</v>
      </c>
      <c r="I1405" s="119">
        <v>218223</v>
      </c>
      <c r="J1405" s="119">
        <v>847190856</v>
      </c>
      <c r="K1405" s="121">
        <v>43202</v>
      </c>
      <c r="L1405" s="119">
        <v>32411</v>
      </c>
      <c r="M1405" s="119" t="s">
        <v>2024</v>
      </c>
    </row>
    <row r="1406" spans="1:13">
      <c r="A1406" s="119" t="s">
        <v>2025</v>
      </c>
      <c r="B1406" s="119" t="s">
        <v>395</v>
      </c>
      <c r="C1406" s="119">
        <v>91.25</v>
      </c>
      <c r="D1406" s="119">
        <v>91.25</v>
      </c>
      <c r="E1406" s="119">
        <v>86</v>
      </c>
      <c r="F1406" s="119">
        <v>86.45</v>
      </c>
      <c r="G1406" s="119">
        <v>86.4</v>
      </c>
      <c r="H1406" s="119">
        <v>90.7</v>
      </c>
      <c r="I1406" s="119">
        <v>68821</v>
      </c>
      <c r="J1406" s="119">
        <v>6050762.6500000004</v>
      </c>
      <c r="K1406" s="121">
        <v>43202</v>
      </c>
      <c r="L1406" s="119">
        <v>1510</v>
      </c>
      <c r="M1406" s="119" t="s">
        <v>2026</v>
      </c>
    </row>
    <row r="1407" spans="1:13">
      <c r="A1407" s="119" t="s">
        <v>3367</v>
      </c>
      <c r="B1407" s="119" t="s">
        <v>395</v>
      </c>
      <c r="C1407" s="119">
        <v>1.2</v>
      </c>
      <c r="D1407" s="119">
        <v>1.2</v>
      </c>
      <c r="E1407" s="119">
        <v>1.2</v>
      </c>
      <c r="F1407" s="119">
        <v>1.2</v>
      </c>
      <c r="G1407" s="119">
        <v>1.2</v>
      </c>
      <c r="H1407" s="119">
        <v>1.2</v>
      </c>
      <c r="I1407" s="119">
        <v>100</v>
      </c>
      <c r="J1407" s="119">
        <v>120</v>
      </c>
      <c r="K1407" s="121">
        <v>43202</v>
      </c>
      <c r="L1407" s="119">
        <v>1</v>
      </c>
      <c r="M1407" s="119" t="s">
        <v>3368</v>
      </c>
    </row>
    <row r="1408" spans="1:13">
      <c r="A1408" s="119" t="s">
        <v>2027</v>
      </c>
      <c r="B1408" s="119" t="s">
        <v>395</v>
      </c>
      <c r="C1408" s="119">
        <v>278.60000000000002</v>
      </c>
      <c r="D1408" s="119">
        <v>278.8</v>
      </c>
      <c r="E1408" s="119">
        <v>274.64999999999998</v>
      </c>
      <c r="F1408" s="119">
        <v>275.25</v>
      </c>
      <c r="G1408" s="119">
        <v>274.64999999999998</v>
      </c>
      <c r="H1408" s="119">
        <v>277.05</v>
      </c>
      <c r="I1408" s="119">
        <v>43808</v>
      </c>
      <c r="J1408" s="119">
        <v>12099795.15</v>
      </c>
      <c r="K1408" s="121">
        <v>43202</v>
      </c>
      <c r="L1408" s="119">
        <v>1111</v>
      </c>
      <c r="M1408" s="119" t="s">
        <v>2028</v>
      </c>
    </row>
    <row r="1409" spans="1:13">
      <c r="A1409" s="119" t="s">
        <v>2029</v>
      </c>
      <c r="B1409" s="119" t="s">
        <v>395</v>
      </c>
      <c r="C1409" s="119">
        <v>83</v>
      </c>
      <c r="D1409" s="119">
        <v>85.9</v>
      </c>
      <c r="E1409" s="119">
        <v>82.15</v>
      </c>
      <c r="F1409" s="119">
        <v>85.3</v>
      </c>
      <c r="G1409" s="119">
        <v>85.5</v>
      </c>
      <c r="H1409" s="119">
        <v>84.05</v>
      </c>
      <c r="I1409" s="119">
        <v>7784</v>
      </c>
      <c r="J1409" s="119">
        <v>655496.35</v>
      </c>
      <c r="K1409" s="121">
        <v>43202</v>
      </c>
      <c r="L1409" s="119">
        <v>91</v>
      </c>
      <c r="M1409" s="119" t="s">
        <v>2030</v>
      </c>
    </row>
    <row r="1410" spans="1:13">
      <c r="A1410" s="119" t="s">
        <v>159</v>
      </c>
      <c r="B1410" s="119" t="s">
        <v>395</v>
      </c>
      <c r="C1410" s="119">
        <v>101.8</v>
      </c>
      <c r="D1410" s="119">
        <v>101.85</v>
      </c>
      <c r="E1410" s="119">
        <v>97.55</v>
      </c>
      <c r="F1410" s="119">
        <v>98.7</v>
      </c>
      <c r="G1410" s="119">
        <v>99</v>
      </c>
      <c r="H1410" s="119">
        <v>101.15</v>
      </c>
      <c r="I1410" s="119">
        <v>7114509</v>
      </c>
      <c r="J1410" s="119">
        <v>712267866.10000002</v>
      </c>
      <c r="K1410" s="121">
        <v>43202</v>
      </c>
      <c r="L1410" s="119">
        <v>23229</v>
      </c>
      <c r="M1410" s="119" t="s">
        <v>2031</v>
      </c>
    </row>
    <row r="1411" spans="1:13">
      <c r="A1411" s="119" t="s">
        <v>2504</v>
      </c>
      <c r="B1411" s="119" t="s">
        <v>395</v>
      </c>
      <c r="C1411" s="119">
        <v>406</v>
      </c>
      <c r="D1411" s="119">
        <v>424</v>
      </c>
      <c r="E1411" s="119">
        <v>406</v>
      </c>
      <c r="F1411" s="119">
        <v>422.4</v>
      </c>
      <c r="G1411" s="119">
        <v>420.05</v>
      </c>
      <c r="H1411" s="119">
        <v>407.8</v>
      </c>
      <c r="I1411" s="119">
        <v>45476</v>
      </c>
      <c r="J1411" s="119">
        <v>18990877.600000001</v>
      </c>
      <c r="K1411" s="121">
        <v>43202</v>
      </c>
      <c r="L1411" s="119">
        <v>787</v>
      </c>
      <c r="M1411" s="119" t="s">
        <v>2505</v>
      </c>
    </row>
    <row r="1412" spans="1:13">
      <c r="A1412" s="119" t="s">
        <v>160</v>
      </c>
      <c r="B1412" s="119" t="s">
        <v>395</v>
      </c>
      <c r="C1412" s="119">
        <v>6.65</v>
      </c>
      <c r="D1412" s="119">
        <v>6.65</v>
      </c>
      <c r="E1412" s="119">
        <v>6.35</v>
      </c>
      <c r="F1412" s="119">
        <v>6.45</v>
      </c>
      <c r="G1412" s="119">
        <v>6.5</v>
      </c>
      <c r="H1412" s="119">
        <v>6.65</v>
      </c>
      <c r="I1412" s="119">
        <v>9846286</v>
      </c>
      <c r="J1412" s="119">
        <v>64184875.600000001</v>
      </c>
      <c r="K1412" s="121">
        <v>43202</v>
      </c>
      <c r="L1412" s="119">
        <v>4968</v>
      </c>
      <c r="M1412" s="119" t="s">
        <v>2032</v>
      </c>
    </row>
    <row r="1413" spans="1:13">
      <c r="A1413" s="119" t="s">
        <v>2033</v>
      </c>
      <c r="B1413" s="119" t="s">
        <v>395</v>
      </c>
      <c r="C1413" s="119">
        <v>13.65</v>
      </c>
      <c r="D1413" s="119">
        <v>13.7</v>
      </c>
      <c r="E1413" s="119">
        <v>13.4</v>
      </c>
      <c r="F1413" s="119">
        <v>13.5</v>
      </c>
      <c r="G1413" s="119">
        <v>13.5</v>
      </c>
      <c r="H1413" s="119">
        <v>13.65</v>
      </c>
      <c r="I1413" s="119">
        <v>245304</v>
      </c>
      <c r="J1413" s="119">
        <v>3326978.15</v>
      </c>
      <c r="K1413" s="121">
        <v>43202</v>
      </c>
      <c r="L1413" s="119">
        <v>726</v>
      </c>
      <c r="M1413" s="119" t="s">
        <v>2034</v>
      </c>
    </row>
    <row r="1414" spans="1:13">
      <c r="A1414" s="119" t="s">
        <v>3200</v>
      </c>
      <c r="B1414" s="119" t="s">
        <v>395</v>
      </c>
      <c r="C1414" s="119">
        <v>364.5</v>
      </c>
      <c r="D1414" s="119">
        <v>374</v>
      </c>
      <c r="E1414" s="119">
        <v>360.4</v>
      </c>
      <c r="F1414" s="119">
        <v>373.2</v>
      </c>
      <c r="G1414" s="119">
        <v>373.5</v>
      </c>
      <c r="H1414" s="119">
        <v>365.65</v>
      </c>
      <c r="I1414" s="119">
        <v>169</v>
      </c>
      <c r="J1414" s="119">
        <v>62832.7</v>
      </c>
      <c r="K1414" s="121">
        <v>43202</v>
      </c>
      <c r="L1414" s="119">
        <v>20</v>
      </c>
      <c r="M1414" s="119" t="s">
        <v>3201</v>
      </c>
    </row>
    <row r="1415" spans="1:13">
      <c r="A1415" s="119" t="s">
        <v>3202</v>
      </c>
      <c r="B1415" s="119" t="s">
        <v>395</v>
      </c>
      <c r="C1415" s="119">
        <v>4.5999999999999996</v>
      </c>
      <c r="D1415" s="119">
        <v>4.8</v>
      </c>
      <c r="E1415" s="119">
        <v>4.5999999999999996</v>
      </c>
      <c r="F1415" s="119">
        <v>4.7</v>
      </c>
      <c r="G1415" s="119">
        <v>4.7</v>
      </c>
      <c r="H1415" s="119">
        <v>4.7</v>
      </c>
      <c r="I1415" s="119">
        <v>5228</v>
      </c>
      <c r="J1415" s="119">
        <v>24435.75</v>
      </c>
      <c r="K1415" s="121">
        <v>43202</v>
      </c>
      <c r="L1415" s="119">
        <v>34</v>
      </c>
      <c r="M1415" s="119" t="s">
        <v>3203</v>
      </c>
    </row>
    <row r="1416" spans="1:13">
      <c r="A1416" s="119" t="s">
        <v>2035</v>
      </c>
      <c r="B1416" s="119" t="s">
        <v>395</v>
      </c>
      <c r="C1416" s="119">
        <v>142.94999999999999</v>
      </c>
      <c r="D1416" s="119">
        <v>145.85</v>
      </c>
      <c r="E1416" s="119">
        <v>140.05000000000001</v>
      </c>
      <c r="F1416" s="119">
        <v>140.85</v>
      </c>
      <c r="G1416" s="119">
        <v>140.5</v>
      </c>
      <c r="H1416" s="119">
        <v>142.5</v>
      </c>
      <c r="I1416" s="119">
        <v>48586</v>
      </c>
      <c r="J1416" s="119">
        <v>6912845.7999999998</v>
      </c>
      <c r="K1416" s="121">
        <v>43202</v>
      </c>
      <c r="L1416" s="119">
        <v>822</v>
      </c>
      <c r="M1416" s="119" t="s">
        <v>2036</v>
      </c>
    </row>
    <row r="1417" spans="1:13">
      <c r="A1417" s="119" t="s">
        <v>161</v>
      </c>
      <c r="B1417" s="119" t="s">
        <v>395</v>
      </c>
      <c r="C1417" s="119">
        <v>749</v>
      </c>
      <c r="D1417" s="119">
        <v>750.1</v>
      </c>
      <c r="E1417" s="119">
        <v>740.15</v>
      </c>
      <c r="F1417" s="119">
        <v>747.9</v>
      </c>
      <c r="G1417" s="119">
        <v>747.35</v>
      </c>
      <c r="H1417" s="119">
        <v>745.55</v>
      </c>
      <c r="I1417" s="119">
        <v>696989</v>
      </c>
      <c r="J1417" s="119">
        <v>520938349.14999998</v>
      </c>
      <c r="K1417" s="121">
        <v>43202</v>
      </c>
      <c r="L1417" s="119">
        <v>26032</v>
      </c>
      <c r="M1417" s="119" t="s">
        <v>2037</v>
      </c>
    </row>
    <row r="1418" spans="1:13">
      <c r="A1418" s="119" t="s">
        <v>2038</v>
      </c>
      <c r="B1418" s="119" t="s">
        <v>395</v>
      </c>
      <c r="C1418" s="119">
        <v>25.2</v>
      </c>
      <c r="D1418" s="119">
        <v>25.4</v>
      </c>
      <c r="E1418" s="119">
        <v>24.9</v>
      </c>
      <c r="F1418" s="119">
        <v>25.05</v>
      </c>
      <c r="G1418" s="119">
        <v>25.1</v>
      </c>
      <c r="H1418" s="119">
        <v>25.15</v>
      </c>
      <c r="I1418" s="119">
        <v>1190866</v>
      </c>
      <c r="J1418" s="119">
        <v>29866215.899999999</v>
      </c>
      <c r="K1418" s="121">
        <v>43202</v>
      </c>
      <c r="L1418" s="119">
        <v>973</v>
      </c>
      <c r="M1418" s="119" t="s">
        <v>2039</v>
      </c>
    </row>
    <row r="1419" spans="1:13">
      <c r="A1419" s="119" t="s">
        <v>3204</v>
      </c>
      <c r="B1419" s="119" t="s">
        <v>395</v>
      </c>
      <c r="C1419" s="119">
        <v>5.8</v>
      </c>
      <c r="D1419" s="119">
        <v>5.8</v>
      </c>
      <c r="E1419" s="119">
        <v>5.8</v>
      </c>
      <c r="F1419" s="119">
        <v>5.8</v>
      </c>
      <c r="G1419" s="119">
        <v>5.8</v>
      </c>
      <c r="H1419" s="119">
        <v>5.55</v>
      </c>
      <c r="I1419" s="119">
        <v>20277</v>
      </c>
      <c r="J1419" s="119">
        <v>117606.6</v>
      </c>
      <c r="K1419" s="121">
        <v>43202</v>
      </c>
      <c r="L1419" s="119">
        <v>19</v>
      </c>
      <c r="M1419" s="119" t="s">
        <v>3205</v>
      </c>
    </row>
    <row r="1420" spans="1:13">
      <c r="A1420" s="119" t="s">
        <v>2559</v>
      </c>
      <c r="B1420" s="119" t="s">
        <v>395</v>
      </c>
      <c r="C1420" s="119">
        <v>300.10000000000002</v>
      </c>
      <c r="D1420" s="119">
        <v>302.95</v>
      </c>
      <c r="E1420" s="119">
        <v>298</v>
      </c>
      <c r="F1420" s="119">
        <v>298</v>
      </c>
      <c r="G1420" s="119">
        <v>298</v>
      </c>
      <c r="H1420" s="119">
        <v>300</v>
      </c>
      <c r="I1420" s="119">
        <v>276</v>
      </c>
      <c r="J1420" s="119">
        <v>82907.100000000006</v>
      </c>
      <c r="K1420" s="121">
        <v>43202</v>
      </c>
      <c r="L1420" s="119">
        <v>16</v>
      </c>
      <c r="M1420" s="119" t="s">
        <v>2560</v>
      </c>
    </row>
    <row r="1421" spans="1:13">
      <c r="A1421" s="119" t="s">
        <v>3255</v>
      </c>
      <c r="B1421" s="119" t="s">
        <v>395</v>
      </c>
      <c r="C1421" s="119">
        <v>1075.6500000000001</v>
      </c>
      <c r="D1421" s="119">
        <v>1079</v>
      </c>
      <c r="E1421" s="119">
        <v>1075.6500000000001</v>
      </c>
      <c r="F1421" s="119">
        <v>1076.46</v>
      </c>
      <c r="G1421" s="119">
        <v>1076.46</v>
      </c>
      <c r="H1421" s="119">
        <v>1075.3</v>
      </c>
      <c r="I1421" s="119">
        <v>500</v>
      </c>
      <c r="J1421" s="119">
        <v>538691</v>
      </c>
      <c r="K1421" s="121">
        <v>43202</v>
      </c>
      <c r="L1421" s="119">
        <v>5</v>
      </c>
      <c r="M1421" s="119" t="s">
        <v>3256</v>
      </c>
    </row>
    <row r="1422" spans="1:13">
      <c r="A1422" s="119" t="s">
        <v>3267</v>
      </c>
      <c r="B1422" s="119" t="s">
        <v>395</v>
      </c>
      <c r="C1422" s="119">
        <v>354</v>
      </c>
      <c r="D1422" s="119">
        <v>354</v>
      </c>
      <c r="E1422" s="119">
        <v>354</v>
      </c>
      <c r="F1422" s="119">
        <v>354</v>
      </c>
      <c r="G1422" s="119">
        <v>354</v>
      </c>
      <c r="H1422" s="119">
        <v>351.4</v>
      </c>
      <c r="I1422" s="119">
        <v>6</v>
      </c>
      <c r="J1422" s="119">
        <v>2124</v>
      </c>
      <c r="K1422" s="121">
        <v>43202</v>
      </c>
      <c r="L1422" s="119">
        <v>1</v>
      </c>
      <c r="M1422" s="119" t="s">
        <v>3268</v>
      </c>
    </row>
    <row r="1423" spans="1:13">
      <c r="A1423" s="119" t="s">
        <v>2765</v>
      </c>
      <c r="B1423" s="119" t="s">
        <v>395</v>
      </c>
      <c r="C1423" s="119">
        <v>101.25</v>
      </c>
      <c r="D1423" s="119">
        <v>101.75</v>
      </c>
      <c r="E1423" s="119">
        <v>97.55</v>
      </c>
      <c r="F1423" s="119">
        <v>98.7</v>
      </c>
      <c r="G1423" s="119">
        <v>99</v>
      </c>
      <c r="H1423" s="119">
        <v>100.6</v>
      </c>
      <c r="I1423" s="119">
        <v>37037</v>
      </c>
      <c r="J1423" s="119">
        <v>3672294.45</v>
      </c>
      <c r="K1423" s="121">
        <v>43202</v>
      </c>
      <c r="L1423" s="119">
        <v>683</v>
      </c>
      <c r="M1423" s="119" t="s">
        <v>2766</v>
      </c>
    </row>
    <row r="1424" spans="1:13">
      <c r="A1424" s="119" t="s">
        <v>2040</v>
      </c>
      <c r="B1424" s="119" t="s">
        <v>395</v>
      </c>
      <c r="C1424" s="119">
        <v>464.35</v>
      </c>
      <c r="D1424" s="119">
        <v>471.65</v>
      </c>
      <c r="E1424" s="119">
        <v>456.1</v>
      </c>
      <c r="F1424" s="119">
        <v>458.3</v>
      </c>
      <c r="G1424" s="119">
        <v>459</v>
      </c>
      <c r="H1424" s="119">
        <v>464.35</v>
      </c>
      <c r="I1424" s="119">
        <v>72492</v>
      </c>
      <c r="J1424" s="119">
        <v>33586006.549999997</v>
      </c>
      <c r="K1424" s="121">
        <v>43202</v>
      </c>
      <c r="L1424" s="119">
        <v>2104</v>
      </c>
      <c r="M1424" s="119" t="s">
        <v>2041</v>
      </c>
    </row>
    <row r="1425" spans="1:13">
      <c r="A1425" s="119" t="s">
        <v>2042</v>
      </c>
      <c r="B1425" s="119" t="s">
        <v>395</v>
      </c>
      <c r="C1425" s="119">
        <v>868.05</v>
      </c>
      <c r="D1425" s="119">
        <v>880</v>
      </c>
      <c r="E1425" s="119">
        <v>865</v>
      </c>
      <c r="F1425" s="119">
        <v>866.55</v>
      </c>
      <c r="G1425" s="119">
        <v>869</v>
      </c>
      <c r="H1425" s="119">
        <v>867.35</v>
      </c>
      <c r="I1425" s="119">
        <v>15837</v>
      </c>
      <c r="J1425" s="119">
        <v>13819123.699999999</v>
      </c>
      <c r="K1425" s="121">
        <v>43202</v>
      </c>
      <c r="L1425" s="119">
        <v>1357</v>
      </c>
      <c r="M1425" s="119" t="s">
        <v>2043</v>
      </c>
    </row>
    <row r="1426" spans="1:13">
      <c r="A1426" s="119" t="s">
        <v>2506</v>
      </c>
      <c r="B1426" s="119" t="s">
        <v>395</v>
      </c>
      <c r="C1426" s="119">
        <v>705.55</v>
      </c>
      <c r="D1426" s="119">
        <v>705.55</v>
      </c>
      <c r="E1426" s="119">
        <v>683.45</v>
      </c>
      <c r="F1426" s="119">
        <v>687.95</v>
      </c>
      <c r="G1426" s="119">
        <v>693</v>
      </c>
      <c r="H1426" s="119">
        <v>696.65</v>
      </c>
      <c r="I1426" s="119">
        <v>9463</v>
      </c>
      <c r="J1426" s="119">
        <v>6575675.7000000002</v>
      </c>
      <c r="K1426" s="121">
        <v>43202</v>
      </c>
      <c r="L1426" s="119">
        <v>1237</v>
      </c>
      <c r="M1426" s="119" t="s">
        <v>2507</v>
      </c>
    </row>
    <row r="1427" spans="1:13">
      <c r="A1427" s="119" t="s">
        <v>2044</v>
      </c>
      <c r="B1427" s="119" t="s">
        <v>395</v>
      </c>
      <c r="C1427" s="119">
        <v>139.69999999999999</v>
      </c>
      <c r="D1427" s="119">
        <v>139.69999999999999</v>
      </c>
      <c r="E1427" s="119">
        <v>139.69999999999999</v>
      </c>
      <c r="F1427" s="119">
        <v>139.69999999999999</v>
      </c>
      <c r="G1427" s="119">
        <v>139.69999999999999</v>
      </c>
      <c r="H1427" s="119">
        <v>147.05000000000001</v>
      </c>
      <c r="I1427" s="119">
        <v>479648</v>
      </c>
      <c r="J1427" s="119">
        <v>67006825.600000001</v>
      </c>
      <c r="K1427" s="121">
        <v>43202</v>
      </c>
      <c r="L1427" s="119">
        <v>4627</v>
      </c>
      <c r="M1427" s="119" t="s">
        <v>2045</v>
      </c>
    </row>
    <row r="1428" spans="1:13">
      <c r="A1428" s="119" t="s">
        <v>2046</v>
      </c>
      <c r="B1428" s="119" t="s">
        <v>395</v>
      </c>
      <c r="C1428" s="119">
        <v>49</v>
      </c>
      <c r="D1428" s="119">
        <v>49</v>
      </c>
      <c r="E1428" s="119">
        <v>48.1</v>
      </c>
      <c r="F1428" s="119">
        <v>49</v>
      </c>
      <c r="G1428" s="119">
        <v>49</v>
      </c>
      <c r="H1428" s="119">
        <v>49</v>
      </c>
      <c r="I1428" s="119">
        <v>14153</v>
      </c>
      <c r="J1428" s="119">
        <v>692171.2</v>
      </c>
      <c r="K1428" s="121">
        <v>43202</v>
      </c>
      <c r="L1428" s="119">
        <v>41</v>
      </c>
      <c r="M1428" s="119" t="s">
        <v>2047</v>
      </c>
    </row>
    <row r="1429" spans="1:13">
      <c r="A1429" s="119" t="s">
        <v>2048</v>
      </c>
      <c r="B1429" s="119" t="s">
        <v>395</v>
      </c>
      <c r="C1429" s="119">
        <v>22.35</v>
      </c>
      <c r="D1429" s="119">
        <v>22.4</v>
      </c>
      <c r="E1429" s="119">
        <v>21.75</v>
      </c>
      <c r="F1429" s="119">
        <v>22</v>
      </c>
      <c r="G1429" s="119">
        <v>22</v>
      </c>
      <c r="H1429" s="119">
        <v>21.95</v>
      </c>
      <c r="I1429" s="119">
        <v>13843</v>
      </c>
      <c r="J1429" s="119">
        <v>306667.5</v>
      </c>
      <c r="K1429" s="121">
        <v>43202</v>
      </c>
      <c r="L1429" s="119">
        <v>85</v>
      </c>
      <c r="M1429" s="119" t="s">
        <v>2049</v>
      </c>
    </row>
    <row r="1430" spans="1:13">
      <c r="A1430" s="119" t="s">
        <v>2050</v>
      </c>
      <c r="B1430" s="119" t="s">
        <v>395</v>
      </c>
      <c r="C1430" s="119">
        <v>35</v>
      </c>
      <c r="D1430" s="119">
        <v>35.65</v>
      </c>
      <c r="E1430" s="119">
        <v>34.700000000000003</v>
      </c>
      <c r="F1430" s="119">
        <v>35.049999999999997</v>
      </c>
      <c r="G1430" s="119">
        <v>35.049999999999997</v>
      </c>
      <c r="H1430" s="119">
        <v>34.9</v>
      </c>
      <c r="I1430" s="119">
        <v>343694</v>
      </c>
      <c r="J1430" s="119">
        <v>12102276.300000001</v>
      </c>
      <c r="K1430" s="121">
        <v>43202</v>
      </c>
      <c r="L1430" s="119">
        <v>1933</v>
      </c>
      <c r="M1430" s="119" t="s">
        <v>2051</v>
      </c>
    </row>
    <row r="1431" spans="1:13">
      <c r="A1431" s="119" t="s">
        <v>2052</v>
      </c>
      <c r="B1431" s="119" t="s">
        <v>395</v>
      </c>
      <c r="C1431" s="119">
        <v>16.649999999999999</v>
      </c>
      <c r="D1431" s="119">
        <v>16.8</v>
      </c>
      <c r="E1431" s="119">
        <v>16</v>
      </c>
      <c r="F1431" s="119">
        <v>16.45</v>
      </c>
      <c r="G1431" s="119">
        <v>16.45</v>
      </c>
      <c r="H1431" s="119">
        <v>16.600000000000001</v>
      </c>
      <c r="I1431" s="119">
        <v>102708</v>
      </c>
      <c r="J1431" s="119">
        <v>1679873.4</v>
      </c>
      <c r="K1431" s="121">
        <v>43202</v>
      </c>
      <c r="L1431" s="119">
        <v>369</v>
      </c>
      <c r="M1431" s="119" t="s">
        <v>2053</v>
      </c>
    </row>
    <row r="1432" spans="1:13">
      <c r="A1432" s="119" t="s">
        <v>2272</v>
      </c>
      <c r="B1432" s="119" t="s">
        <v>395</v>
      </c>
      <c r="C1432" s="119">
        <v>626.15</v>
      </c>
      <c r="D1432" s="119">
        <v>655</v>
      </c>
      <c r="E1432" s="119">
        <v>626.15</v>
      </c>
      <c r="F1432" s="119">
        <v>650.6</v>
      </c>
      <c r="G1432" s="119">
        <v>650.04999999999995</v>
      </c>
      <c r="H1432" s="119">
        <v>638.95000000000005</v>
      </c>
      <c r="I1432" s="119">
        <v>41684</v>
      </c>
      <c r="J1432" s="119">
        <v>26981227.899999999</v>
      </c>
      <c r="K1432" s="121">
        <v>43202</v>
      </c>
      <c r="L1432" s="119">
        <v>2988</v>
      </c>
      <c r="M1432" s="119" t="s">
        <v>2273</v>
      </c>
    </row>
    <row r="1433" spans="1:13">
      <c r="A1433" s="119" t="s">
        <v>228</v>
      </c>
      <c r="B1433" s="119" t="s">
        <v>395</v>
      </c>
      <c r="C1433" s="119">
        <v>296</v>
      </c>
      <c r="D1433" s="119">
        <v>296.45</v>
      </c>
      <c r="E1433" s="119">
        <v>287</v>
      </c>
      <c r="F1433" s="119">
        <v>288.7</v>
      </c>
      <c r="G1433" s="119">
        <v>289.7</v>
      </c>
      <c r="H1433" s="119">
        <v>296.8</v>
      </c>
      <c r="I1433" s="119">
        <v>10682208</v>
      </c>
      <c r="J1433" s="119">
        <v>3116726684.4000001</v>
      </c>
      <c r="K1433" s="121">
        <v>43202</v>
      </c>
      <c r="L1433" s="119">
        <v>94800</v>
      </c>
      <c r="M1433" s="119" t="s">
        <v>2054</v>
      </c>
    </row>
    <row r="1434" spans="1:13">
      <c r="A1434" s="119" t="s">
        <v>2055</v>
      </c>
      <c r="B1434" s="119" t="s">
        <v>395</v>
      </c>
      <c r="C1434" s="119">
        <v>4480</v>
      </c>
      <c r="D1434" s="119">
        <v>4574.8999999999996</v>
      </c>
      <c r="E1434" s="119">
        <v>4425.1499999999996</v>
      </c>
      <c r="F1434" s="119">
        <v>4481.1499999999996</v>
      </c>
      <c r="G1434" s="119">
        <v>4470.1499999999996</v>
      </c>
      <c r="H1434" s="119">
        <v>4474.6499999999996</v>
      </c>
      <c r="I1434" s="119">
        <v>245709</v>
      </c>
      <c r="J1434" s="119">
        <v>1106143037.5</v>
      </c>
      <c r="K1434" s="121">
        <v>43202</v>
      </c>
      <c r="L1434" s="119">
        <v>25214</v>
      </c>
      <c r="M1434" s="119" t="s">
        <v>2056</v>
      </c>
    </row>
    <row r="1435" spans="1:13">
      <c r="A1435" s="119" t="s">
        <v>2057</v>
      </c>
      <c r="B1435" s="119" t="s">
        <v>395</v>
      </c>
      <c r="C1435" s="119">
        <v>70.599999999999994</v>
      </c>
      <c r="D1435" s="119">
        <v>71.400000000000006</v>
      </c>
      <c r="E1435" s="119">
        <v>68.95</v>
      </c>
      <c r="F1435" s="119">
        <v>69.55</v>
      </c>
      <c r="G1435" s="119">
        <v>69</v>
      </c>
      <c r="H1435" s="119">
        <v>70.849999999999994</v>
      </c>
      <c r="I1435" s="119">
        <v>32803</v>
      </c>
      <c r="J1435" s="119">
        <v>2295410.5</v>
      </c>
      <c r="K1435" s="121">
        <v>43202</v>
      </c>
      <c r="L1435" s="119">
        <v>397</v>
      </c>
      <c r="M1435" s="119" t="s">
        <v>2058</v>
      </c>
    </row>
    <row r="1436" spans="1:13">
      <c r="A1436" s="119" t="s">
        <v>2059</v>
      </c>
      <c r="B1436" s="119" t="s">
        <v>395</v>
      </c>
      <c r="C1436" s="119">
        <v>1287.5999999999999</v>
      </c>
      <c r="D1436" s="119">
        <v>1304.95</v>
      </c>
      <c r="E1436" s="119">
        <v>1286.6500000000001</v>
      </c>
      <c r="F1436" s="119">
        <v>1300.8499999999999</v>
      </c>
      <c r="G1436" s="119">
        <v>1300</v>
      </c>
      <c r="H1436" s="119">
        <v>1297</v>
      </c>
      <c r="I1436" s="119">
        <v>2274</v>
      </c>
      <c r="J1436" s="119">
        <v>2949268.5</v>
      </c>
      <c r="K1436" s="121">
        <v>43202</v>
      </c>
      <c r="L1436" s="119">
        <v>211</v>
      </c>
      <c r="M1436" s="119" t="s">
        <v>2060</v>
      </c>
    </row>
    <row r="1437" spans="1:13">
      <c r="A1437" s="119" t="s">
        <v>392</v>
      </c>
      <c r="B1437" s="119" t="s">
        <v>395</v>
      </c>
      <c r="C1437" s="119">
        <v>194.85</v>
      </c>
      <c r="D1437" s="119">
        <v>201.8</v>
      </c>
      <c r="E1437" s="119">
        <v>194.05</v>
      </c>
      <c r="F1437" s="119">
        <v>196.45</v>
      </c>
      <c r="G1437" s="119">
        <v>196</v>
      </c>
      <c r="H1437" s="119">
        <v>195.35</v>
      </c>
      <c r="I1437" s="119">
        <v>33465</v>
      </c>
      <c r="J1437" s="119">
        <v>6616137.9500000002</v>
      </c>
      <c r="K1437" s="121">
        <v>43202</v>
      </c>
      <c r="L1437" s="119">
        <v>748</v>
      </c>
      <c r="M1437" s="119" t="s">
        <v>2061</v>
      </c>
    </row>
    <row r="1438" spans="1:13">
      <c r="A1438" s="119" t="s">
        <v>2062</v>
      </c>
      <c r="B1438" s="119" t="s">
        <v>395</v>
      </c>
      <c r="C1438" s="119">
        <v>233</v>
      </c>
      <c r="D1438" s="119">
        <v>237.95</v>
      </c>
      <c r="E1438" s="119">
        <v>232.25</v>
      </c>
      <c r="F1438" s="119">
        <v>233.85</v>
      </c>
      <c r="G1438" s="119">
        <v>234.15</v>
      </c>
      <c r="H1438" s="119">
        <v>233.5</v>
      </c>
      <c r="I1438" s="119">
        <v>983730</v>
      </c>
      <c r="J1438" s="119">
        <v>231811306.59999999</v>
      </c>
      <c r="K1438" s="121">
        <v>43202</v>
      </c>
      <c r="L1438" s="119">
        <v>9789</v>
      </c>
      <c r="M1438" s="119" t="s">
        <v>2226</v>
      </c>
    </row>
    <row r="1439" spans="1:13">
      <c r="A1439" s="119" t="s">
        <v>2214</v>
      </c>
      <c r="B1439" s="119" t="s">
        <v>395</v>
      </c>
      <c r="C1439" s="119">
        <v>4150</v>
      </c>
      <c r="D1439" s="119">
        <v>4228.8</v>
      </c>
      <c r="E1439" s="119">
        <v>3930</v>
      </c>
      <c r="F1439" s="119">
        <v>3950.65</v>
      </c>
      <c r="G1439" s="119">
        <v>3930</v>
      </c>
      <c r="H1439" s="119">
        <v>4160.1499999999996</v>
      </c>
      <c r="I1439" s="119">
        <v>1807</v>
      </c>
      <c r="J1439" s="119">
        <v>7227381.5999999996</v>
      </c>
      <c r="K1439" s="121">
        <v>43202</v>
      </c>
      <c r="L1439" s="119">
        <v>436</v>
      </c>
      <c r="M1439" s="119" t="s">
        <v>2215</v>
      </c>
    </row>
    <row r="1440" spans="1:13">
      <c r="A1440" s="119" t="s">
        <v>2063</v>
      </c>
      <c r="B1440" s="119" t="s">
        <v>395</v>
      </c>
      <c r="C1440" s="119">
        <v>14.15</v>
      </c>
      <c r="D1440" s="119">
        <v>14.15</v>
      </c>
      <c r="E1440" s="119">
        <v>13.3</v>
      </c>
      <c r="F1440" s="119">
        <v>13.4</v>
      </c>
      <c r="G1440" s="119">
        <v>13.45</v>
      </c>
      <c r="H1440" s="119">
        <v>14.15</v>
      </c>
      <c r="I1440" s="119">
        <v>251884</v>
      </c>
      <c r="J1440" s="119">
        <v>3434486.05</v>
      </c>
      <c r="K1440" s="121">
        <v>43202</v>
      </c>
      <c r="L1440" s="119">
        <v>844</v>
      </c>
      <c r="M1440" s="119" t="s">
        <v>2064</v>
      </c>
    </row>
    <row r="1441" spans="1:13">
      <c r="A1441" s="119" t="s">
        <v>2065</v>
      </c>
      <c r="B1441" s="119" t="s">
        <v>395</v>
      </c>
      <c r="C1441" s="119">
        <v>13.45</v>
      </c>
      <c r="D1441" s="119">
        <v>14.2</v>
      </c>
      <c r="E1441" s="119">
        <v>13.05</v>
      </c>
      <c r="F1441" s="119">
        <v>13.8</v>
      </c>
      <c r="G1441" s="119">
        <v>13.85</v>
      </c>
      <c r="H1441" s="119">
        <v>13.35</v>
      </c>
      <c r="I1441" s="119">
        <v>1508238</v>
      </c>
      <c r="J1441" s="119">
        <v>20787458.850000001</v>
      </c>
      <c r="K1441" s="121">
        <v>43202</v>
      </c>
      <c r="L1441" s="119">
        <v>4036</v>
      </c>
      <c r="M1441" s="119" t="s">
        <v>2066</v>
      </c>
    </row>
    <row r="1442" spans="1:13">
      <c r="A1442" s="119" t="s">
        <v>2389</v>
      </c>
      <c r="B1442" s="119" t="s">
        <v>395</v>
      </c>
      <c r="C1442" s="119">
        <v>84.9</v>
      </c>
      <c r="D1442" s="119">
        <v>85.65</v>
      </c>
      <c r="E1442" s="119">
        <v>82.55</v>
      </c>
      <c r="F1442" s="119">
        <v>82.9</v>
      </c>
      <c r="G1442" s="119">
        <v>82.7</v>
      </c>
      <c r="H1442" s="119">
        <v>85.05</v>
      </c>
      <c r="I1442" s="119">
        <v>72581</v>
      </c>
      <c r="J1442" s="119">
        <v>6097900.5</v>
      </c>
      <c r="K1442" s="121">
        <v>43202</v>
      </c>
      <c r="L1442" s="119">
        <v>411</v>
      </c>
      <c r="M1442" s="119" t="s">
        <v>2067</v>
      </c>
    </row>
    <row r="1443" spans="1:13">
      <c r="A1443" s="119" t="s">
        <v>2068</v>
      </c>
      <c r="B1443" s="119" t="s">
        <v>395</v>
      </c>
      <c r="C1443" s="119">
        <v>55.8</v>
      </c>
      <c r="D1443" s="119">
        <v>57.15</v>
      </c>
      <c r="E1443" s="119">
        <v>55.55</v>
      </c>
      <c r="F1443" s="119">
        <v>56.7</v>
      </c>
      <c r="G1443" s="119">
        <v>56.6</v>
      </c>
      <c r="H1443" s="119">
        <v>56.1</v>
      </c>
      <c r="I1443" s="119">
        <v>937457</v>
      </c>
      <c r="J1443" s="119">
        <v>52583329.850000001</v>
      </c>
      <c r="K1443" s="121">
        <v>43202</v>
      </c>
      <c r="L1443" s="119">
        <v>4753</v>
      </c>
      <c r="M1443" s="119" t="s">
        <v>2069</v>
      </c>
    </row>
    <row r="1444" spans="1:13">
      <c r="A1444" s="119" t="s">
        <v>2070</v>
      </c>
      <c r="B1444" s="119" t="s">
        <v>395</v>
      </c>
      <c r="C1444" s="119">
        <v>17.25</v>
      </c>
      <c r="D1444" s="119">
        <v>17.7</v>
      </c>
      <c r="E1444" s="119">
        <v>16.95</v>
      </c>
      <c r="F1444" s="119">
        <v>17.100000000000001</v>
      </c>
      <c r="G1444" s="119">
        <v>17.05</v>
      </c>
      <c r="H1444" s="119">
        <v>17</v>
      </c>
      <c r="I1444" s="119">
        <v>74270</v>
      </c>
      <c r="J1444" s="119">
        <v>1290843.1499999999</v>
      </c>
      <c r="K1444" s="121">
        <v>43202</v>
      </c>
      <c r="L1444" s="119">
        <v>293</v>
      </c>
      <c r="M1444" s="119" t="s">
        <v>2071</v>
      </c>
    </row>
    <row r="1445" spans="1:13">
      <c r="A1445" s="119" t="s">
        <v>2072</v>
      </c>
      <c r="B1445" s="119" t="s">
        <v>395</v>
      </c>
      <c r="C1445" s="119">
        <v>36.5</v>
      </c>
      <c r="D1445" s="119">
        <v>37.6</v>
      </c>
      <c r="E1445" s="119">
        <v>35.75</v>
      </c>
      <c r="F1445" s="119">
        <v>36</v>
      </c>
      <c r="G1445" s="119">
        <v>35.9</v>
      </c>
      <c r="H1445" s="119">
        <v>36.299999999999997</v>
      </c>
      <c r="I1445" s="119">
        <v>5199745</v>
      </c>
      <c r="J1445" s="119">
        <v>190836401.90000001</v>
      </c>
      <c r="K1445" s="121">
        <v>43202</v>
      </c>
      <c r="L1445" s="119">
        <v>12507</v>
      </c>
      <c r="M1445" s="119" t="s">
        <v>2073</v>
      </c>
    </row>
    <row r="1446" spans="1:13">
      <c r="A1446" s="119" t="s">
        <v>2074</v>
      </c>
      <c r="B1446" s="119" t="s">
        <v>395</v>
      </c>
      <c r="C1446" s="119">
        <v>920.55</v>
      </c>
      <c r="D1446" s="119">
        <v>929.45</v>
      </c>
      <c r="E1446" s="119">
        <v>894.25</v>
      </c>
      <c r="F1446" s="119">
        <v>908.25</v>
      </c>
      <c r="G1446" s="119">
        <v>915</v>
      </c>
      <c r="H1446" s="119">
        <v>916.05</v>
      </c>
      <c r="I1446" s="119">
        <v>25341</v>
      </c>
      <c r="J1446" s="119">
        <v>23225550.600000001</v>
      </c>
      <c r="K1446" s="121">
        <v>43202</v>
      </c>
      <c r="L1446" s="119">
        <v>789</v>
      </c>
      <c r="M1446" s="119" t="s">
        <v>2075</v>
      </c>
    </row>
    <row r="1447" spans="1:13">
      <c r="A1447" s="119" t="s">
        <v>2076</v>
      </c>
      <c r="B1447" s="119" t="s">
        <v>395</v>
      </c>
      <c r="C1447" s="119">
        <v>1110.8</v>
      </c>
      <c r="D1447" s="119">
        <v>1118.95</v>
      </c>
      <c r="E1447" s="119">
        <v>1085</v>
      </c>
      <c r="F1447" s="119">
        <v>1092</v>
      </c>
      <c r="G1447" s="119">
        <v>1090</v>
      </c>
      <c r="H1447" s="119">
        <v>1099.8499999999999</v>
      </c>
      <c r="I1447" s="119">
        <v>9227</v>
      </c>
      <c r="J1447" s="119">
        <v>10177171.1</v>
      </c>
      <c r="K1447" s="121">
        <v>43202</v>
      </c>
      <c r="L1447" s="119">
        <v>983</v>
      </c>
      <c r="M1447" s="119" t="s">
        <v>2077</v>
      </c>
    </row>
    <row r="1448" spans="1:13">
      <c r="A1448" s="119" t="s">
        <v>2078</v>
      </c>
      <c r="B1448" s="119" t="s">
        <v>395</v>
      </c>
      <c r="C1448" s="119">
        <v>106.85</v>
      </c>
      <c r="D1448" s="119">
        <v>109.95</v>
      </c>
      <c r="E1448" s="119">
        <v>106.15</v>
      </c>
      <c r="F1448" s="119">
        <v>106.85</v>
      </c>
      <c r="G1448" s="119">
        <v>106.6</v>
      </c>
      <c r="H1448" s="119">
        <v>107.75</v>
      </c>
      <c r="I1448" s="119">
        <v>27987</v>
      </c>
      <c r="J1448" s="119">
        <v>3015871.7</v>
      </c>
      <c r="K1448" s="121">
        <v>43202</v>
      </c>
      <c r="L1448" s="119">
        <v>538</v>
      </c>
      <c r="M1448" s="119" t="s">
        <v>2079</v>
      </c>
    </row>
    <row r="1449" spans="1:13">
      <c r="A1449" s="119" t="s">
        <v>2343</v>
      </c>
      <c r="B1449" s="119" t="s">
        <v>395</v>
      </c>
      <c r="C1449" s="119">
        <v>64.8</v>
      </c>
      <c r="D1449" s="119">
        <v>66.5</v>
      </c>
      <c r="E1449" s="119">
        <v>64.400000000000006</v>
      </c>
      <c r="F1449" s="119">
        <v>65.55</v>
      </c>
      <c r="G1449" s="119">
        <v>66</v>
      </c>
      <c r="H1449" s="119">
        <v>65.349999999999994</v>
      </c>
      <c r="I1449" s="119">
        <v>165246</v>
      </c>
      <c r="J1449" s="119">
        <v>10817827.6</v>
      </c>
      <c r="K1449" s="121">
        <v>43202</v>
      </c>
      <c r="L1449" s="119">
        <v>1375</v>
      </c>
      <c r="M1449" s="119" t="s">
        <v>1342</v>
      </c>
    </row>
    <row r="1450" spans="1:13">
      <c r="A1450" s="119" t="s">
        <v>2080</v>
      </c>
      <c r="B1450" s="119" t="s">
        <v>395</v>
      </c>
      <c r="C1450" s="119">
        <v>385</v>
      </c>
      <c r="D1450" s="119">
        <v>388.8</v>
      </c>
      <c r="E1450" s="119">
        <v>380.2</v>
      </c>
      <c r="F1450" s="119">
        <v>385.75</v>
      </c>
      <c r="G1450" s="119">
        <v>385.5</v>
      </c>
      <c r="H1450" s="119">
        <v>382.15</v>
      </c>
      <c r="I1450" s="119">
        <v>887990</v>
      </c>
      <c r="J1450" s="119">
        <v>341165355.64999998</v>
      </c>
      <c r="K1450" s="121">
        <v>43202</v>
      </c>
      <c r="L1450" s="119">
        <v>14627</v>
      </c>
      <c r="M1450" s="119" t="s">
        <v>2081</v>
      </c>
    </row>
    <row r="1451" spans="1:13">
      <c r="A1451" s="119" t="s">
        <v>2082</v>
      </c>
      <c r="B1451" s="119" t="s">
        <v>395</v>
      </c>
      <c r="C1451" s="119">
        <v>64.599999999999994</v>
      </c>
      <c r="D1451" s="119">
        <v>65</v>
      </c>
      <c r="E1451" s="119">
        <v>61.4</v>
      </c>
      <c r="F1451" s="119">
        <v>61.9</v>
      </c>
      <c r="G1451" s="119">
        <v>62</v>
      </c>
      <c r="H1451" s="119">
        <v>64.95</v>
      </c>
      <c r="I1451" s="119">
        <v>34831</v>
      </c>
      <c r="J1451" s="119">
        <v>2180858.2999999998</v>
      </c>
      <c r="K1451" s="121">
        <v>43202</v>
      </c>
      <c r="L1451" s="119">
        <v>663</v>
      </c>
      <c r="M1451" s="119" t="s">
        <v>2083</v>
      </c>
    </row>
    <row r="1452" spans="1:13">
      <c r="A1452" s="119" t="s">
        <v>2084</v>
      </c>
      <c r="B1452" s="119" t="s">
        <v>395</v>
      </c>
      <c r="C1452" s="119">
        <v>718</v>
      </c>
      <c r="D1452" s="119">
        <v>779</v>
      </c>
      <c r="E1452" s="119">
        <v>715</v>
      </c>
      <c r="F1452" s="119">
        <v>719.4</v>
      </c>
      <c r="G1452" s="119">
        <v>720</v>
      </c>
      <c r="H1452" s="119">
        <v>714.35</v>
      </c>
      <c r="I1452" s="119">
        <v>309780</v>
      </c>
      <c r="J1452" s="119">
        <v>230489574</v>
      </c>
      <c r="K1452" s="121">
        <v>43202</v>
      </c>
      <c r="L1452" s="119">
        <v>12465</v>
      </c>
      <c r="M1452" s="119" t="s">
        <v>2085</v>
      </c>
    </row>
    <row r="1453" spans="1:13">
      <c r="A1453" s="119" t="s">
        <v>3206</v>
      </c>
      <c r="B1453" s="119" t="s">
        <v>395</v>
      </c>
      <c r="C1453" s="119">
        <v>15</v>
      </c>
      <c r="D1453" s="119">
        <v>15.1</v>
      </c>
      <c r="E1453" s="119">
        <v>14.9</v>
      </c>
      <c r="F1453" s="119">
        <v>15.1</v>
      </c>
      <c r="G1453" s="119">
        <v>15.1</v>
      </c>
      <c r="H1453" s="119">
        <v>15.15</v>
      </c>
      <c r="I1453" s="119">
        <v>6104</v>
      </c>
      <c r="J1453" s="119">
        <v>91680.4</v>
      </c>
      <c r="K1453" s="121">
        <v>43202</v>
      </c>
      <c r="L1453" s="119">
        <v>49</v>
      </c>
      <c r="M1453" s="119" t="s">
        <v>3207</v>
      </c>
    </row>
    <row r="1454" spans="1:13">
      <c r="A1454" s="119" t="s">
        <v>3208</v>
      </c>
      <c r="B1454" s="119" t="s">
        <v>395</v>
      </c>
      <c r="C1454" s="119">
        <v>286</v>
      </c>
      <c r="D1454" s="119">
        <v>291.75</v>
      </c>
      <c r="E1454" s="119">
        <v>272.55</v>
      </c>
      <c r="F1454" s="119">
        <v>281.60000000000002</v>
      </c>
      <c r="G1454" s="119">
        <v>280</v>
      </c>
      <c r="H1454" s="119">
        <v>283</v>
      </c>
      <c r="I1454" s="119">
        <v>2560</v>
      </c>
      <c r="J1454" s="119">
        <v>724504.05</v>
      </c>
      <c r="K1454" s="121">
        <v>43202</v>
      </c>
      <c r="L1454" s="119">
        <v>104</v>
      </c>
      <c r="M1454" s="119" t="s">
        <v>3209</v>
      </c>
    </row>
    <row r="1455" spans="1:13">
      <c r="A1455" s="119" t="s">
        <v>2086</v>
      </c>
      <c r="B1455" s="119" t="s">
        <v>395</v>
      </c>
      <c r="C1455" s="119">
        <v>1.1499999999999999</v>
      </c>
      <c r="D1455" s="119">
        <v>1.2</v>
      </c>
      <c r="E1455" s="119">
        <v>1.1499999999999999</v>
      </c>
      <c r="F1455" s="119">
        <v>1.1499999999999999</v>
      </c>
      <c r="G1455" s="119">
        <v>1.2</v>
      </c>
      <c r="H1455" s="119">
        <v>1.2</v>
      </c>
      <c r="I1455" s="119">
        <v>262512</v>
      </c>
      <c r="J1455" s="119">
        <v>303416.90000000002</v>
      </c>
      <c r="K1455" s="121">
        <v>43202</v>
      </c>
      <c r="L1455" s="119">
        <v>102</v>
      </c>
      <c r="M1455" s="119" t="s">
        <v>2087</v>
      </c>
    </row>
    <row r="1456" spans="1:13">
      <c r="A1456" s="119" t="s">
        <v>2088</v>
      </c>
      <c r="B1456" s="119" t="s">
        <v>395</v>
      </c>
      <c r="C1456" s="119">
        <v>77.5</v>
      </c>
      <c r="D1456" s="119">
        <v>78.400000000000006</v>
      </c>
      <c r="E1456" s="119">
        <v>77.099999999999994</v>
      </c>
      <c r="F1456" s="119">
        <v>77.400000000000006</v>
      </c>
      <c r="G1456" s="119">
        <v>77.2</v>
      </c>
      <c r="H1456" s="119">
        <v>77.849999999999994</v>
      </c>
      <c r="I1456" s="119">
        <v>212263</v>
      </c>
      <c r="J1456" s="119">
        <v>16525931.6</v>
      </c>
      <c r="K1456" s="121">
        <v>43202</v>
      </c>
      <c r="L1456" s="119">
        <v>1467</v>
      </c>
      <c r="M1456" s="119" t="s">
        <v>2089</v>
      </c>
    </row>
    <row r="1457" spans="1:13">
      <c r="A1457" s="119" t="s">
        <v>2090</v>
      </c>
      <c r="B1457" s="119" t="s">
        <v>395</v>
      </c>
      <c r="C1457" s="119">
        <v>79.2</v>
      </c>
      <c r="D1457" s="119">
        <v>80.900000000000006</v>
      </c>
      <c r="E1457" s="119">
        <v>75.8</v>
      </c>
      <c r="F1457" s="119">
        <v>78.75</v>
      </c>
      <c r="G1457" s="119">
        <v>78</v>
      </c>
      <c r="H1457" s="119">
        <v>78.599999999999994</v>
      </c>
      <c r="I1457" s="119">
        <v>34654</v>
      </c>
      <c r="J1457" s="119">
        <v>2739595.15</v>
      </c>
      <c r="K1457" s="121">
        <v>43202</v>
      </c>
      <c r="L1457" s="119">
        <v>464</v>
      </c>
      <c r="M1457" s="119" t="s">
        <v>2091</v>
      </c>
    </row>
    <row r="1458" spans="1:13">
      <c r="A1458" s="119" t="s">
        <v>2092</v>
      </c>
      <c r="B1458" s="119" t="s">
        <v>395</v>
      </c>
      <c r="C1458" s="119">
        <v>2198</v>
      </c>
      <c r="D1458" s="119">
        <v>2209.85</v>
      </c>
      <c r="E1458" s="119">
        <v>2092.1</v>
      </c>
      <c r="F1458" s="119">
        <v>2104</v>
      </c>
      <c r="G1458" s="119">
        <v>2100</v>
      </c>
      <c r="H1458" s="119">
        <v>2194.9</v>
      </c>
      <c r="I1458" s="119">
        <v>28393</v>
      </c>
      <c r="J1458" s="119">
        <v>60471085.549999997</v>
      </c>
      <c r="K1458" s="121">
        <v>43202</v>
      </c>
      <c r="L1458" s="119">
        <v>3088</v>
      </c>
      <c r="M1458" s="119" t="s">
        <v>2093</v>
      </c>
    </row>
    <row r="1459" spans="1:13">
      <c r="A1459" s="119" t="s">
        <v>2094</v>
      </c>
      <c r="B1459" s="119" t="s">
        <v>395</v>
      </c>
      <c r="C1459" s="119">
        <v>1174.55</v>
      </c>
      <c r="D1459" s="119">
        <v>1178.5</v>
      </c>
      <c r="E1459" s="119">
        <v>1153.05</v>
      </c>
      <c r="F1459" s="119">
        <v>1160.1500000000001</v>
      </c>
      <c r="G1459" s="119">
        <v>1156</v>
      </c>
      <c r="H1459" s="119">
        <v>1168.05</v>
      </c>
      <c r="I1459" s="119">
        <v>4664</v>
      </c>
      <c r="J1459" s="119">
        <v>5441665.4500000002</v>
      </c>
      <c r="K1459" s="121">
        <v>43202</v>
      </c>
      <c r="L1459" s="119">
        <v>544</v>
      </c>
      <c r="M1459" s="119" t="s">
        <v>2095</v>
      </c>
    </row>
    <row r="1460" spans="1:13">
      <c r="A1460" s="119" t="s">
        <v>162</v>
      </c>
      <c r="B1460" s="119" t="s">
        <v>395</v>
      </c>
      <c r="C1460" s="119">
        <v>632.85</v>
      </c>
      <c r="D1460" s="119">
        <v>641.45000000000005</v>
      </c>
      <c r="E1460" s="119">
        <v>625.45000000000005</v>
      </c>
      <c r="F1460" s="119">
        <v>638.79999999999995</v>
      </c>
      <c r="G1460" s="119">
        <v>639.9</v>
      </c>
      <c r="H1460" s="119">
        <v>632.45000000000005</v>
      </c>
      <c r="I1460" s="119">
        <v>1119748</v>
      </c>
      <c r="J1460" s="119">
        <v>710926319.85000002</v>
      </c>
      <c r="K1460" s="121">
        <v>43202</v>
      </c>
      <c r="L1460" s="119">
        <v>18037</v>
      </c>
      <c r="M1460" s="119" t="s">
        <v>2096</v>
      </c>
    </row>
    <row r="1461" spans="1:13">
      <c r="A1461" s="119" t="s">
        <v>2097</v>
      </c>
      <c r="B1461" s="119" t="s">
        <v>395</v>
      </c>
      <c r="C1461" s="119">
        <v>388</v>
      </c>
      <c r="D1461" s="119">
        <v>389.85</v>
      </c>
      <c r="E1461" s="119">
        <v>384</v>
      </c>
      <c r="F1461" s="119">
        <v>386.95</v>
      </c>
      <c r="G1461" s="119">
        <v>387.1</v>
      </c>
      <c r="H1461" s="119">
        <v>387</v>
      </c>
      <c r="I1461" s="119">
        <v>162800</v>
      </c>
      <c r="J1461" s="119">
        <v>62933423.299999997</v>
      </c>
      <c r="K1461" s="121">
        <v>43202</v>
      </c>
      <c r="L1461" s="119">
        <v>1316</v>
      </c>
      <c r="M1461" s="119" t="s">
        <v>2098</v>
      </c>
    </row>
    <row r="1462" spans="1:13">
      <c r="A1462" s="119" t="s">
        <v>2099</v>
      </c>
      <c r="B1462" s="119" t="s">
        <v>395</v>
      </c>
      <c r="C1462" s="119">
        <v>156.75</v>
      </c>
      <c r="D1462" s="119">
        <v>157</v>
      </c>
      <c r="E1462" s="119">
        <v>153</v>
      </c>
      <c r="F1462" s="119">
        <v>153.9</v>
      </c>
      <c r="G1462" s="119">
        <v>155.9</v>
      </c>
      <c r="H1462" s="119">
        <v>155.75</v>
      </c>
      <c r="I1462" s="119">
        <v>7542</v>
      </c>
      <c r="J1462" s="119">
        <v>1161572.8999999999</v>
      </c>
      <c r="K1462" s="121">
        <v>43202</v>
      </c>
      <c r="L1462" s="119">
        <v>203</v>
      </c>
      <c r="M1462" s="119" t="s">
        <v>2100</v>
      </c>
    </row>
    <row r="1463" spans="1:13">
      <c r="A1463" s="119" t="s">
        <v>2101</v>
      </c>
      <c r="B1463" s="119" t="s">
        <v>395</v>
      </c>
      <c r="C1463" s="119">
        <v>3109</v>
      </c>
      <c r="D1463" s="119">
        <v>3175</v>
      </c>
      <c r="E1463" s="119">
        <v>3050</v>
      </c>
      <c r="F1463" s="119">
        <v>3095.1</v>
      </c>
      <c r="G1463" s="119">
        <v>3074</v>
      </c>
      <c r="H1463" s="119">
        <v>3079.05</v>
      </c>
      <c r="I1463" s="119">
        <v>14803</v>
      </c>
      <c r="J1463" s="119">
        <v>46131772.700000003</v>
      </c>
      <c r="K1463" s="121">
        <v>43202</v>
      </c>
      <c r="L1463" s="119">
        <v>1977</v>
      </c>
      <c r="M1463" s="119" t="s">
        <v>2102</v>
      </c>
    </row>
    <row r="1464" spans="1:13">
      <c r="A1464" s="119" t="s">
        <v>2103</v>
      </c>
      <c r="B1464" s="119" t="s">
        <v>395</v>
      </c>
      <c r="C1464" s="119">
        <v>2700</v>
      </c>
      <c r="D1464" s="119">
        <v>2714.9</v>
      </c>
      <c r="E1464" s="119">
        <v>2671.3</v>
      </c>
      <c r="F1464" s="119">
        <v>2701.35</v>
      </c>
      <c r="G1464" s="119">
        <v>2714.9</v>
      </c>
      <c r="H1464" s="119">
        <v>2697.75</v>
      </c>
      <c r="I1464" s="119">
        <v>10750</v>
      </c>
      <c r="J1464" s="119">
        <v>29029363.649999999</v>
      </c>
      <c r="K1464" s="121">
        <v>43202</v>
      </c>
      <c r="L1464" s="119">
        <v>420</v>
      </c>
      <c r="M1464" s="119" t="s">
        <v>2104</v>
      </c>
    </row>
    <row r="1465" spans="1:13">
      <c r="A1465" s="119" t="s">
        <v>2105</v>
      </c>
      <c r="B1465" s="119" t="s">
        <v>395</v>
      </c>
      <c r="C1465" s="119">
        <v>1241.05</v>
      </c>
      <c r="D1465" s="119">
        <v>1249.9000000000001</v>
      </c>
      <c r="E1465" s="119">
        <v>1225.25</v>
      </c>
      <c r="F1465" s="119">
        <v>1246.1500000000001</v>
      </c>
      <c r="G1465" s="119">
        <v>1243</v>
      </c>
      <c r="H1465" s="119">
        <v>1241.4000000000001</v>
      </c>
      <c r="I1465" s="119">
        <v>56894</v>
      </c>
      <c r="J1465" s="119">
        <v>70567541.799999997</v>
      </c>
      <c r="K1465" s="121">
        <v>43202</v>
      </c>
      <c r="L1465" s="119">
        <v>1957</v>
      </c>
      <c r="M1465" s="119" t="s">
        <v>2106</v>
      </c>
    </row>
    <row r="1466" spans="1:13">
      <c r="A1466" s="119" t="s">
        <v>2107</v>
      </c>
      <c r="B1466" s="119" t="s">
        <v>395</v>
      </c>
      <c r="C1466" s="119">
        <v>500.7</v>
      </c>
      <c r="D1466" s="119">
        <v>514.5</v>
      </c>
      <c r="E1466" s="119">
        <v>498</v>
      </c>
      <c r="F1466" s="119">
        <v>507.15</v>
      </c>
      <c r="G1466" s="119">
        <v>507.15</v>
      </c>
      <c r="H1466" s="119">
        <v>497.45</v>
      </c>
      <c r="I1466" s="119">
        <v>299877</v>
      </c>
      <c r="J1466" s="119">
        <v>152163436.59999999</v>
      </c>
      <c r="K1466" s="121">
        <v>43202</v>
      </c>
      <c r="L1466" s="119">
        <v>10227</v>
      </c>
      <c r="M1466" s="119" t="s">
        <v>2108</v>
      </c>
    </row>
    <row r="1467" spans="1:13">
      <c r="A1467" s="119" t="s">
        <v>2109</v>
      </c>
      <c r="B1467" s="119" t="s">
        <v>395</v>
      </c>
      <c r="C1467" s="119">
        <v>7847.05</v>
      </c>
      <c r="D1467" s="119">
        <v>8062.95</v>
      </c>
      <c r="E1467" s="119">
        <v>7781.15</v>
      </c>
      <c r="F1467" s="119">
        <v>7931.9</v>
      </c>
      <c r="G1467" s="119">
        <v>7974</v>
      </c>
      <c r="H1467" s="119">
        <v>7831.4</v>
      </c>
      <c r="I1467" s="119">
        <v>3198</v>
      </c>
      <c r="J1467" s="119">
        <v>25407855.350000001</v>
      </c>
      <c r="K1467" s="121">
        <v>43202</v>
      </c>
      <c r="L1467" s="119">
        <v>840</v>
      </c>
      <c r="M1467" s="119" t="s">
        <v>2110</v>
      </c>
    </row>
    <row r="1468" spans="1:13">
      <c r="A1468" s="119" t="s">
        <v>2111</v>
      </c>
      <c r="B1468" s="119" t="s">
        <v>395</v>
      </c>
      <c r="C1468" s="119">
        <v>181.25</v>
      </c>
      <c r="D1468" s="119">
        <v>182.4</v>
      </c>
      <c r="E1468" s="119">
        <v>176.55</v>
      </c>
      <c r="F1468" s="119">
        <v>178.45</v>
      </c>
      <c r="G1468" s="119">
        <v>178.45</v>
      </c>
      <c r="H1468" s="119">
        <v>181.2</v>
      </c>
      <c r="I1468" s="119">
        <v>161841</v>
      </c>
      <c r="J1468" s="119">
        <v>29060948.050000001</v>
      </c>
      <c r="K1468" s="121">
        <v>43202</v>
      </c>
      <c r="L1468" s="119">
        <v>4049</v>
      </c>
      <c r="M1468" s="119" t="s">
        <v>2112</v>
      </c>
    </row>
    <row r="1469" spans="1:13">
      <c r="A1469" s="119" t="s">
        <v>2508</v>
      </c>
      <c r="B1469" s="119" t="s">
        <v>395</v>
      </c>
      <c r="C1469" s="119">
        <v>90.05</v>
      </c>
      <c r="D1469" s="119">
        <v>90.75</v>
      </c>
      <c r="E1469" s="119">
        <v>88.8</v>
      </c>
      <c r="F1469" s="119">
        <v>89.3</v>
      </c>
      <c r="G1469" s="119">
        <v>89</v>
      </c>
      <c r="H1469" s="119">
        <v>90.4</v>
      </c>
      <c r="I1469" s="119">
        <v>105036</v>
      </c>
      <c r="J1469" s="119">
        <v>9443636.3499999996</v>
      </c>
      <c r="K1469" s="121">
        <v>43202</v>
      </c>
      <c r="L1469" s="119">
        <v>776</v>
      </c>
      <c r="M1469" s="119" t="s">
        <v>2509</v>
      </c>
    </row>
    <row r="1470" spans="1:13">
      <c r="A1470" s="119" t="s">
        <v>2242</v>
      </c>
      <c r="B1470" s="119" t="s">
        <v>395</v>
      </c>
      <c r="C1470" s="119">
        <v>1079</v>
      </c>
      <c r="D1470" s="119">
        <v>1079</v>
      </c>
      <c r="E1470" s="119">
        <v>1053.8</v>
      </c>
      <c r="F1470" s="119">
        <v>1066.45</v>
      </c>
      <c r="G1470" s="119">
        <v>1078</v>
      </c>
      <c r="H1470" s="119">
        <v>1065.55</v>
      </c>
      <c r="I1470" s="119">
        <v>928</v>
      </c>
      <c r="J1470" s="119">
        <v>989226.3</v>
      </c>
      <c r="K1470" s="121">
        <v>43202</v>
      </c>
      <c r="L1470" s="119">
        <v>141</v>
      </c>
      <c r="M1470" s="119" t="s">
        <v>2243</v>
      </c>
    </row>
    <row r="1471" spans="1:13">
      <c r="A1471" s="119" t="s">
        <v>2113</v>
      </c>
      <c r="B1471" s="119" t="s">
        <v>395</v>
      </c>
      <c r="C1471" s="119">
        <v>55.8</v>
      </c>
      <c r="D1471" s="119">
        <v>57.95</v>
      </c>
      <c r="E1471" s="119">
        <v>55</v>
      </c>
      <c r="F1471" s="119">
        <v>56.5</v>
      </c>
      <c r="G1471" s="119">
        <v>56.7</v>
      </c>
      <c r="H1471" s="119">
        <v>52.7</v>
      </c>
      <c r="I1471" s="119">
        <v>46668</v>
      </c>
      <c r="J1471" s="119">
        <v>2658365</v>
      </c>
      <c r="K1471" s="121">
        <v>43202</v>
      </c>
      <c r="L1471" s="119">
        <v>725</v>
      </c>
      <c r="M1471" s="119" t="s">
        <v>2114</v>
      </c>
    </row>
    <row r="1472" spans="1:13">
      <c r="A1472" s="119" t="s">
        <v>2115</v>
      </c>
      <c r="B1472" s="119" t="s">
        <v>395</v>
      </c>
      <c r="C1472" s="119">
        <v>146.4</v>
      </c>
      <c r="D1472" s="119">
        <v>149.6</v>
      </c>
      <c r="E1472" s="119">
        <v>145.05000000000001</v>
      </c>
      <c r="F1472" s="119">
        <v>148.55000000000001</v>
      </c>
      <c r="G1472" s="119">
        <v>148.69999999999999</v>
      </c>
      <c r="H1472" s="119">
        <v>146.1</v>
      </c>
      <c r="I1472" s="119">
        <v>272248</v>
      </c>
      <c r="J1472" s="119">
        <v>40178651.350000001</v>
      </c>
      <c r="K1472" s="121">
        <v>43202</v>
      </c>
      <c r="L1472" s="119">
        <v>6003</v>
      </c>
      <c r="M1472" s="119" t="s">
        <v>2116</v>
      </c>
    </row>
    <row r="1473" spans="1:13">
      <c r="A1473" s="119" t="s">
        <v>2117</v>
      </c>
      <c r="B1473" s="119" t="s">
        <v>395</v>
      </c>
      <c r="C1473" s="119">
        <v>153.35</v>
      </c>
      <c r="D1473" s="119">
        <v>156.80000000000001</v>
      </c>
      <c r="E1473" s="119">
        <v>151.30000000000001</v>
      </c>
      <c r="F1473" s="119">
        <v>152.69999999999999</v>
      </c>
      <c r="G1473" s="119">
        <v>152.69999999999999</v>
      </c>
      <c r="H1473" s="119">
        <v>153.44999999999999</v>
      </c>
      <c r="I1473" s="119">
        <v>418106</v>
      </c>
      <c r="J1473" s="119">
        <v>64194268.75</v>
      </c>
      <c r="K1473" s="121">
        <v>43202</v>
      </c>
      <c r="L1473" s="119">
        <v>3729</v>
      </c>
      <c r="M1473" s="119" t="s">
        <v>2118</v>
      </c>
    </row>
    <row r="1474" spans="1:13">
      <c r="A1474" s="119" t="s">
        <v>3210</v>
      </c>
      <c r="B1474" s="119" t="s">
        <v>395</v>
      </c>
      <c r="C1474" s="119">
        <v>156.94999999999999</v>
      </c>
      <c r="D1474" s="119">
        <v>158.5</v>
      </c>
      <c r="E1474" s="119">
        <v>152</v>
      </c>
      <c r="F1474" s="119">
        <v>157.80000000000001</v>
      </c>
      <c r="G1474" s="119">
        <v>157.80000000000001</v>
      </c>
      <c r="H1474" s="119">
        <v>157</v>
      </c>
      <c r="I1474" s="119">
        <v>409</v>
      </c>
      <c r="J1474" s="119">
        <v>63709.8</v>
      </c>
      <c r="K1474" s="121">
        <v>43202</v>
      </c>
      <c r="L1474" s="119">
        <v>12</v>
      </c>
      <c r="M1474" s="119" t="s">
        <v>3211</v>
      </c>
    </row>
    <row r="1475" spans="1:13">
      <c r="A1475" s="119" t="s">
        <v>2119</v>
      </c>
      <c r="B1475" s="119" t="s">
        <v>395</v>
      </c>
      <c r="C1475" s="119">
        <v>57.8</v>
      </c>
      <c r="D1475" s="119">
        <v>58.2</v>
      </c>
      <c r="E1475" s="119">
        <v>57.45</v>
      </c>
      <c r="F1475" s="119">
        <v>57.6</v>
      </c>
      <c r="G1475" s="119">
        <v>57.7</v>
      </c>
      <c r="H1475" s="119">
        <v>57.85</v>
      </c>
      <c r="I1475" s="119">
        <v>471065</v>
      </c>
      <c r="J1475" s="119">
        <v>27163501.149999999</v>
      </c>
      <c r="K1475" s="121">
        <v>43202</v>
      </c>
      <c r="L1475" s="119">
        <v>4107</v>
      </c>
      <c r="M1475" s="119" t="s">
        <v>2120</v>
      </c>
    </row>
    <row r="1476" spans="1:13">
      <c r="A1476" s="119" t="s">
        <v>2121</v>
      </c>
      <c r="B1476" s="119" t="s">
        <v>395</v>
      </c>
      <c r="C1476" s="119">
        <v>3141.05</v>
      </c>
      <c r="D1476" s="119">
        <v>3230</v>
      </c>
      <c r="E1476" s="119">
        <v>3100</v>
      </c>
      <c r="F1476" s="119">
        <v>3117.9</v>
      </c>
      <c r="G1476" s="119">
        <v>3111</v>
      </c>
      <c r="H1476" s="119">
        <v>3181.2</v>
      </c>
      <c r="I1476" s="119">
        <v>950</v>
      </c>
      <c r="J1476" s="119">
        <v>2987048.55</v>
      </c>
      <c r="K1476" s="121">
        <v>43202</v>
      </c>
      <c r="L1476" s="119">
        <v>232</v>
      </c>
      <c r="M1476" s="119" t="s">
        <v>2122</v>
      </c>
    </row>
    <row r="1477" spans="1:13">
      <c r="A1477" s="119" t="s">
        <v>2123</v>
      </c>
      <c r="B1477" s="119" t="s">
        <v>395</v>
      </c>
      <c r="C1477" s="119">
        <v>2209.6999999999998</v>
      </c>
      <c r="D1477" s="119">
        <v>2238.0500000000002</v>
      </c>
      <c r="E1477" s="119">
        <v>2200</v>
      </c>
      <c r="F1477" s="119">
        <v>2204.6</v>
      </c>
      <c r="G1477" s="119">
        <v>2200</v>
      </c>
      <c r="H1477" s="119">
        <v>2208.65</v>
      </c>
      <c r="I1477" s="119">
        <v>122</v>
      </c>
      <c r="J1477" s="119">
        <v>270013.2</v>
      </c>
      <c r="K1477" s="121">
        <v>43202</v>
      </c>
      <c r="L1477" s="119">
        <v>41</v>
      </c>
      <c r="M1477" s="119" t="s">
        <v>2124</v>
      </c>
    </row>
    <row r="1478" spans="1:13">
      <c r="A1478" s="119" t="s">
        <v>2125</v>
      </c>
      <c r="B1478" s="119" t="s">
        <v>395</v>
      </c>
      <c r="C1478" s="119">
        <v>1559.4</v>
      </c>
      <c r="D1478" s="119">
        <v>1560</v>
      </c>
      <c r="E1478" s="119">
        <v>1545</v>
      </c>
      <c r="F1478" s="119">
        <v>1550.9</v>
      </c>
      <c r="G1478" s="119">
        <v>1552.95</v>
      </c>
      <c r="H1478" s="119">
        <v>1547.25</v>
      </c>
      <c r="I1478" s="119">
        <v>83262</v>
      </c>
      <c r="J1478" s="119">
        <v>129442211.7</v>
      </c>
      <c r="K1478" s="121">
        <v>43202</v>
      </c>
      <c r="L1478" s="119">
        <v>1367</v>
      </c>
      <c r="M1478" s="119" t="s">
        <v>2126</v>
      </c>
    </row>
    <row r="1479" spans="1:13">
      <c r="A1479" s="119" t="s">
        <v>2127</v>
      </c>
      <c r="B1479" s="119" t="s">
        <v>395</v>
      </c>
      <c r="C1479" s="119">
        <v>109.4</v>
      </c>
      <c r="D1479" s="119">
        <v>112.65</v>
      </c>
      <c r="E1479" s="119">
        <v>108.9</v>
      </c>
      <c r="F1479" s="119">
        <v>109.3</v>
      </c>
      <c r="G1479" s="119">
        <v>109.25</v>
      </c>
      <c r="H1479" s="119">
        <v>109.65</v>
      </c>
      <c r="I1479" s="119">
        <v>192274</v>
      </c>
      <c r="J1479" s="119">
        <v>21399604.300000001</v>
      </c>
      <c r="K1479" s="121">
        <v>43202</v>
      </c>
      <c r="L1479" s="119">
        <v>946</v>
      </c>
      <c r="M1479" s="119" t="s">
        <v>2128</v>
      </c>
    </row>
    <row r="1480" spans="1:13">
      <c r="A1480" s="119" t="s">
        <v>163</v>
      </c>
      <c r="B1480" s="119" t="s">
        <v>395</v>
      </c>
      <c r="C1480" s="119">
        <v>286.3</v>
      </c>
      <c r="D1480" s="119">
        <v>290.5</v>
      </c>
      <c r="E1480" s="119">
        <v>285.10000000000002</v>
      </c>
      <c r="F1480" s="119">
        <v>286.85000000000002</v>
      </c>
      <c r="G1480" s="119">
        <v>288.5</v>
      </c>
      <c r="H1480" s="119">
        <v>285.7</v>
      </c>
      <c r="I1480" s="119">
        <v>2246208</v>
      </c>
      <c r="J1480" s="119">
        <v>647123667.64999998</v>
      </c>
      <c r="K1480" s="121">
        <v>43202</v>
      </c>
      <c r="L1480" s="119">
        <v>41072</v>
      </c>
      <c r="M1480" s="119" t="s">
        <v>2129</v>
      </c>
    </row>
    <row r="1481" spans="1:13">
      <c r="A1481" s="119" t="s">
        <v>164</v>
      </c>
      <c r="B1481" s="119" t="s">
        <v>395</v>
      </c>
      <c r="C1481" s="119">
        <v>762</v>
      </c>
      <c r="D1481" s="119">
        <v>766</v>
      </c>
      <c r="E1481" s="119">
        <v>747.45</v>
      </c>
      <c r="F1481" s="119">
        <v>754.55</v>
      </c>
      <c r="G1481" s="119">
        <v>755.65</v>
      </c>
      <c r="H1481" s="119">
        <v>762.2</v>
      </c>
      <c r="I1481" s="119">
        <v>729156</v>
      </c>
      <c r="J1481" s="119">
        <v>550950225.75</v>
      </c>
      <c r="K1481" s="121">
        <v>43202</v>
      </c>
      <c r="L1481" s="119">
        <v>15276</v>
      </c>
      <c r="M1481" s="119" t="s">
        <v>2130</v>
      </c>
    </row>
    <row r="1482" spans="1:13">
      <c r="A1482" s="119" t="s">
        <v>2131</v>
      </c>
      <c r="B1482" s="119" t="s">
        <v>395</v>
      </c>
      <c r="C1482" s="119">
        <v>370</v>
      </c>
      <c r="D1482" s="119">
        <v>372</v>
      </c>
      <c r="E1482" s="119">
        <v>363</v>
      </c>
      <c r="F1482" s="119">
        <v>366.65</v>
      </c>
      <c r="G1482" s="119">
        <v>366</v>
      </c>
      <c r="H1482" s="119">
        <v>367.85</v>
      </c>
      <c r="I1482" s="119">
        <v>14351</v>
      </c>
      <c r="J1482" s="119">
        <v>5276937.45</v>
      </c>
      <c r="K1482" s="121">
        <v>43202</v>
      </c>
      <c r="L1482" s="119">
        <v>1266</v>
      </c>
      <c r="M1482" s="119" t="s">
        <v>2132</v>
      </c>
    </row>
    <row r="1483" spans="1:13">
      <c r="A1483" s="119" t="s">
        <v>2690</v>
      </c>
      <c r="B1483" s="119" t="s">
        <v>395</v>
      </c>
      <c r="C1483" s="119">
        <v>7.75</v>
      </c>
      <c r="D1483" s="119">
        <v>7.75</v>
      </c>
      <c r="E1483" s="119">
        <v>7.2</v>
      </c>
      <c r="F1483" s="119">
        <v>7.35</v>
      </c>
      <c r="G1483" s="119">
        <v>7.35</v>
      </c>
      <c r="H1483" s="119">
        <v>7.4</v>
      </c>
      <c r="I1483" s="119">
        <v>10047</v>
      </c>
      <c r="J1483" s="119">
        <v>74343.25</v>
      </c>
      <c r="K1483" s="121">
        <v>43202</v>
      </c>
      <c r="L1483" s="119">
        <v>43</v>
      </c>
      <c r="M1483" s="119" t="s">
        <v>2691</v>
      </c>
    </row>
    <row r="1484" spans="1:13">
      <c r="A1484" s="119" t="s">
        <v>2133</v>
      </c>
      <c r="B1484" s="119" t="s">
        <v>395</v>
      </c>
      <c r="C1484" s="119">
        <v>274.3</v>
      </c>
      <c r="D1484" s="119">
        <v>280.10000000000002</v>
      </c>
      <c r="E1484" s="119">
        <v>271</v>
      </c>
      <c r="F1484" s="119">
        <v>275.8</v>
      </c>
      <c r="G1484" s="119">
        <v>275.60000000000002</v>
      </c>
      <c r="H1484" s="119">
        <v>274.3</v>
      </c>
      <c r="I1484" s="119">
        <v>49957</v>
      </c>
      <c r="J1484" s="119">
        <v>13780962.85</v>
      </c>
      <c r="K1484" s="121">
        <v>43202</v>
      </c>
      <c r="L1484" s="119">
        <v>3803</v>
      </c>
      <c r="M1484" s="119" t="s">
        <v>2134</v>
      </c>
    </row>
    <row r="1485" spans="1:13">
      <c r="A1485" s="119" t="s">
        <v>2135</v>
      </c>
      <c r="B1485" s="119" t="s">
        <v>395</v>
      </c>
      <c r="C1485" s="119">
        <v>59.15</v>
      </c>
      <c r="D1485" s="119">
        <v>59.9</v>
      </c>
      <c r="E1485" s="119">
        <v>59.15</v>
      </c>
      <c r="F1485" s="119">
        <v>59.3</v>
      </c>
      <c r="G1485" s="119">
        <v>59.3</v>
      </c>
      <c r="H1485" s="119">
        <v>59.55</v>
      </c>
      <c r="I1485" s="119">
        <v>6629</v>
      </c>
      <c r="J1485" s="119">
        <v>394479.8</v>
      </c>
      <c r="K1485" s="121">
        <v>43202</v>
      </c>
      <c r="L1485" s="119">
        <v>41</v>
      </c>
      <c r="M1485" s="119" t="s">
        <v>2136</v>
      </c>
    </row>
    <row r="1486" spans="1:13">
      <c r="A1486" s="119" t="s">
        <v>3212</v>
      </c>
      <c r="B1486" s="119" t="s">
        <v>395</v>
      </c>
      <c r="C1486" s="119">
        <v>49</v>
      </c>
      <c r="D1486" s="119">
        <v>52.15</v>
      </c>
      <c r="E1486" s="119">
        <v>49</v>
      </c>
      <c r="F1486" s="119">
        <v>52</v>
      </c>
      <c r="G1486" s="119">
        <v>52</v>
      </c>
      <c r="H1486" s="119">
        <v>50</v>
      </c>
      <c r="I1486" s="119">
        <v>3590</v>
      </c>
      <c r="J1486" s="119">
        <v>185404.79999999999</v>
      </c>
      <c r="K1486" s="121">
        <v>43202</v>
      </c>
      <c r="L1486" s="119">
        <v>78</v>
      </c>
      <c r="M1486" s="119" t="s">
        <v>3213</v>
      </c>
    </row>
    <row r="1487" spans="1:13">
      <c r="A1487" s="119" t="s">
        <v>165</v>
      </c>
      <c r="B1487" s="119" t="s">
        <v>395</v>
      </c>
      <c r="C1487" s="119">
        <v>312.2</v>
      </c>
      <c r="D1487" s="119">
        <v>313.35000000000002</v>
      </c>
      <c r="E1487" s="119">
        <v>308</v>
      </c>
      <c r="F1487" s="119">
        <v>311.75</v>
      </c>
      <c r="G1487" s="119">
        <v>312.2</v>
      </c>
      <c r="H1487" s="119">
        <v>312</v>
      </c>
      <c r="I1487" s="119">
        <v>11359462</v>
      </c>
      <c r="J1487" s="119">
        <v>3528481395.4000001</v>
      </c>
      <c r="K1487" s="121">
        <v>43202</v>
      </c>
      <c r="L1487" s="119">
        <v>121034</v>
      </c>
      <c r="M1487" s="119" t="s">
        <v>2681</v>
      </c>
    </row>
    <row r="1488" spans="1:13">
      <c r="A1488" s="119" t="s">
        <v>3214</v>
      </c>
      <c r="B1488" s="119" t="s">
        <v>395</v>
      </c>
      <c r="C1488" s="119">
        <v>2061.0500000000002</v>
      </c>
      <c r="D1488" s="119">
        <v>2175</v>
      </c>
      <c r="E1488" s="119">
        <v>2061</v>
      </c>
      <c r="F1488" s="119">
        <v>2120.4499999999998</v>
      </c>
      <c r="G1488" s="119">
        <v>2120</v>
      </c>
      <c r="H1488" s="119">
        <v>2073.1999999999998</v>
      </c>
      <c r="I1488" s="119">
        <v>3381</v>
      </c>
      <c r="J1488" s="119">
        <v>7204181.6500000004</v>
      </c>
      <c r="K1488" s="121">
        <v>43202</v>
      </c>
      <c r="L1488" s="119">
        <v>565</v>
      </c>
      <c r="M1488" s="119" t="s">
        <v>3215</v>
      </c>
    </row>
    <row r="1489" spans="1:13">
      <c r="A1489" s="119" t="s">
        <v>166</v>
      </c>
      <c r="B1489" s="119" t="s">
        <v>395</v>
      </c>
      <c r="C1489" s="119">
        <v>575.45000000000005</v>
      </c>
      <c r="D1489" s="119">
        <v>581</v>
      </c>
      <c r="E1489" s="119">
        <v>570.25</v>
      </c>
      <c r="F1489" s="119">
        <v>571.25</v>
      </c>
      <c r="G1489" s="119">
        <v>572</v>
      </c>
      <c r="H1489" s="119">
        <v>575.20000000000005</v>
      </c>
      <c r="I1489" s="119">
        <v>1018165</v>
      </c>
      <c r="J1489" s="119">
        <v>584187578.64999998</v>
      </c>
      <c r="K1489" s="121">
        <v>43202</v>
      </c>
      <c r="L1489" s="119">
        <v>31259</v>
      </c>
      <c r="M1489" s="119" t="s">
        <v>2137</v>
      </c>
    </row>
    <row r="1490" spans="1:13">
      <c r="A1490" s="119" t="s">
        <v>2138</v>
      </c>
      <c r="B1490" s="119" t="s">
        <v>395</v>
      </c>
      <c r="C1490" s="119">
        <v>37.200000000000003</v>
      </c>
      <c r="D1490" s="119">
        <v>37.25</v>
      </c>
      <c r="E1490" s="119">
        <v>36.799999999999997</v>
      </c>
      <c r="F1490" s="119">
        <v>37.049999999999997</v>
      </c>
      <c r="G1490" s="119">
        <v>36.950000000000003</v>
      </c>
      <c r="H1490" s="119">
        <v>37.1</v>
      </c>
      <c r="I1490" s="119">
        <v>98552</v>
      </c>
      <c r="J1490" s="119">
        <v>3648606.15</v>
      </c>
      <c r="K1490" s="121">
        <v>43202</v>
      </c>
      <c r="L1490" s="119">
        <v>638</v>
      </c>
      <c r="M1490" s="119" t="s">
        <v>2139</v>
      </c>
    </row>
    <row r="1491" spans="1:13">
      <c r="A1491" s="119" t="s">
        <v>2140</v>
      </c>
      <c r="B1491" s="119" t="s">
        <v>395</v>
      </c>
      <c r="C1491" s="119">
        <v>38.35</v>
      </c>
      <c r="D1491" s="119">
        <v>38.450000000000003</v>
      </c>
      <c r="E1491" s="119">
        <v>38</v>
      </c>
      <c r="F1491" s="119">
        <v>38.15</v>
      </c>
      <c r="G1491" s="119">
        <v>38.1</v>
      </c>
      <c r="H1491" s="119">
        <v>38.200000000000003</v>
      </c>
      <c r="I1491" s="119">
        <v>207079</v>
      </c>
      <c r="J1491" s="119">
        <v>7906566.9500000002</v>
      </c>
      <c r="K1491" s="121">
        <v>43202</v>
      </c>
      <c r="L1491" s="119">
        <v>805</v>
      </c>
      <c r="M1491" s="119" t="s">
        <v>2749</v>
      </c>
    </row>
    <row r="1492" spans="1:13">
      <c r="A1492" s="119" t="s">
        <v>2878</v>
      </c>
      <c r="B1492" s="119" t="s">
        <v>395</v>
      </c>
      <c r="C1492" s="119">
        <v>69.75</v>
      </c>
      <c r="D1492" s="119">
        <v>74.75</v>
      </c>
      <c r="E1492" s="119">
        <v>69.7</v>
      </c>
      <c r="F1492" s="119">
        <v>74.75</v>
      </c>
      <c r="G1492" s="119">
        <v>74.75</v>
      </c>
      <c r="H1492" s="119">
        <v>62.3</v>
      </c>
      <c r="I1492" s="119">
        <v>77537</v>
      </c>
      <c r="J1492" s="119">
        <v>5734645.3499999996</v>
      </c>
      <c r="K1492" s="121">
        <v>43202</v>
      </c>
      <c r="L1492" s="119">
        <v>888</v>
      </c>
      <c r="M1492" s="119" t="s">
        <v>2879</v>
      </c>
    </row>
    <row r="1493" spans="1:13">
      <c r="A1493" s="119" t="s">
        <v>2141</v>
      </c>
      <c r="B1493" s="119" t="s">
        <v>395</v>
      </c>
      <c r="C1493" s="119">
        <v>958</v>
      </c>
      <c r="D1493" s="119">
        <v>1015</v>
      </c>
      <c r="E1493" s="119">
        <v>938.05</v>
      </c>
      <c r="F1493" s="119">
        <v>1007.05</v>
      </c>
      <c r="G1493" s="119">
        <v>1012.95</v>
      </c>
      <c r="H1493" s="119">
        <v>946.95</v>
      </c>
      <c r="I1493" s="119">
        <v>98038</v>
      </c>
      <c r="J1493" s="119">
        <v>97659968.950000003</v>
      </c>
      <c r="K1493" s="121">
        <v>43202</v>
      </c>
      <c r="L1493" s="119">
        <v>5418</v>
      </c>
      <c r="M1493" s="119" t="s">
        <v>2142</v>
      </c>
    </row>
    <row r="1494" spans="1:13">
      <c r="A1494" s="119" t="s">
        <v>2143</v>
      </c>
      <c r="B1494" s="119" t="s">
        <v>395</v>
      </c>
      <c r="C1494" s="119">
        <v>119.1</v>
      </c>
      <c r="D1494" s="119">
        <v>124</v>
      </c>
      <c r="E1494" s="119">
        <v>117.5</v>
      </c>
      <c r="F1494" s="119">
        <v>121</v>
      </c>
      <c r="G1494" s="119">
        <v>121.3</v>
      </c>
      <c r="H1494" s="119">
        <v>119.15</v>
      </c>
      <c r="I1494" s="119">
        <v>155179</v>
      </c>
      <c r="J1494" s="119">
        <v>18771914.100000001</v>
      </c>
      <c r="K1494" s="121">
        <v>43202</v>
      </c>
      <c r="L1494" s="119">
        <v>1593</v>
      </c>
      <c r="M1494" s="119" t="s">
        <v>2144</v>
      </c>
    </row>
    <row r="1495" spans="1:13">
      <c r="A1495" s="119" t="s">
        <v>2145</v>
      </c>
      <c r="B1495" s="119" t="s">
        <v>395</v>
      </c>
      <c r="C1495" s="119">
        <v>18.95</v>
      </c>
      <c r="D1495" s="119">
        <v>19</v>
      </c>
      <c r="E1495" s="119">
        <v>18</v>
      </c>
      <c r="F1495" s="119">
        <v>18.100000000000001</v>
      </c>
      <c r="G1495" s="119">
        <v>18.2</v>
      </c>
      <c r="H1495" s="119">
        <v>18.7</v>
      </c>
      <c r="I1495" s="119">
        <v>63428</v>
      </c>
      <c r="J1495" s="119">
        <v>1162832.05</v>
      </c>
      <c r="K1495" s="121">
        <v>43202</v>
      </c>
      <c r="L1495" s="119">
        <v>400</v>
      </c>
      <c r="M1495" s="119" t="s">
        <v>2146</v>
      </c>
    </row>
    <row r="1496" spans="1:13">
      <c r="A1496" s="119" t="s">
        <v>2238</v>
      </c>
      <c r="B1496" s="119" t="s">
        <v>395</v>
      </c>
      <c r="C1496" s="119">
        <v>171.5</v>
      </c>
      <c r="D1496" s="119">
        <v>174.95</v>
      </c>
      <c r="E1496" s="119">
        <v>171.2</v>
      </c>
      <c r="F1496" s="119">
        <v>172.65</v>
      </c>
      <c r="G1496" s="119">
        <v>172</v>
      </c>
      <c r="H1496" s="119">
        <v>175.45</v>
      </c>
      <c r="I1496" s="119">
        <v>602</v>
      </c>
      <c r="J1496" s="119">
        <v>104071.4</v>
      </c>
      <c r="K1496" s="121">
        <v>43202</v>
      </c>
      <c r="L1496" s="119">
        <v>50</v>
      </c>
      <c r="M1496" s="119" t="s">
        <v>2239</v>
      </c>
    </row>
    <row r="1497" spans="1:13">
      <c r="A1497" s="119" t="s">
        <v>3243</v>
      </c>
      <c r="B1497" s="119" t="s">
        <v>395</v>
      </c>
      <c r="C1497" s="119">
        <v>40.549999999999997</v>
      </c>
      <c r="D1497" s="119">
        <v>44</v>
      </c>
      <c r="E1497" s="119">
        <v>40.549999999999997</v>
      </c>
      <c r="F1497" s="119">
        <v>43.9</v>
      </c>
      <c r="G1497" s="119">
        <v>43.95</v>
      </c>
      <c r="H1497" s="119">
        <v>42.8</v>
      </c>
      <c r="I1497" s="119">
        <v>1751</v>
      </c>
      <c r="J1497" s="119">
        <v>76137.399999999994</v>
      </c>
      <c r="K1497" s="121">
        <v>43202</v>
      </c>
      <c r="L1497" s="119">
        <v>8</v>
      </c>
      <c r="M1497" s="119" t="s">
        <v>3244</v>
      </c>
    </row>
    <row r="1498" spans="1:13">
      <c r="A1498" s="119" t="s">
        <v>2147</v>
      </c>
      <c r="B1498" s="119" t="s">
        <v>395</v>
      </c>
      <c r="C1498" s="119">
        <v>501.5</v>
      </c>
      <c r="D1498" s="119">
        <v>506</v>
      </c>
      <c r="E1498" s="119">
        <v>497</v>
      </c>
      <c r="F1498" s="119">
        <v>500.25</v>
      </c>
      <c r="G1498" s="119">
        <v>499.75</v>
      </c>
      <c r="H1498" s="119">
        <v>501.7</v>
      </c>
      <c r="I1498" s="119">
        <v>15896</v>
      </c>
      <c r="J1498" s="119">
        <v>7978347.3499999996</v>
      </c>
      <c r="K1498" s="121">
        <v>43202</v>
      </c>
      <c r="L1498" s="119">
        <v>799</v>
      </c>
      <c r="M1498" s="119" t="s">
        <v>2148</v>
      </c>
    </row>
    <row r="1499" spans="1:13">
      <c r="A1499" s="119" t="s">
        <v>2149</v>
      </c>
      <c r="B1499" s="119" t="s">
        <v>395</v>
      </c>
      <c r="C1499" s="119">
        <v>188.05</v>
      </c>
      <c r="D1499" s="119">
        <v>190.8</v>
      </c>
      <c r="E1499" s="119">
        <v>185</v>
      </c>
      <c r="F1499" s="119">
        <v>185.6</v>
      </c>
      <c r="G1499" s="119">
        <v>185</v>
      </c>
      <c r="H1499" s="119">
        <v>187.35</v>
      </c>
      <c r="I1499" s="119">
        <v>40028</v>
      </c>
      <c r="J1499" s="119">
        <v>7495170.7000000002</v>
      </c>
      <c r="K1499" s="121">
        <v>43202</v>
      </c>
      <c r="L1499" s="119">
        <v>801</v>
      </c>
      <c r="M1499" s="119" t="s">
        <v>2150</v>
      </c>
    </row>
    <row r="1500" spans="1:13">
      <c r="A1500" s="119" t="s">
        <v>2151</v>
      </c>
      <c r="B1500" s="119" t="s">
        <v>395</v>
      </c>
      <c r="C1500" s="119">
        <v>1218.95</v>
      </c>
      <c r="D1500" s="119">
        <v>1218.95</v>
      </c>
      <c r="E1500" s="119">
        <v>1191</v>
      </c>
      <c r="F1500" s="119">
        <v>1196.25</v>
      </c>
      <c r="G1500" s="119">
        <v>1191</v>
      </c>
      <c r="H1500" s="119">
        <v>1202.4000000000001</v>
      </c>
      <c r="I1500" s="119">
        <v>1068</v>
      </c>
      <c r="J1500" s="119">
        <v>1281930.1499999999</v>
      </c>
      <c r="K1500" s="121">
        <v>43202</v>
      </c>
      <c r="L1500" s="119">
        <v>183</v>
      </c>
      <c r="M1500" s="119" t="s">
        <v>2152</v>
      </c>
    </row>
    <row r="1501" spans="1:13">
      <c r="A1501" s="119" t="s">
        <v>3214</v>
      </c>
      <c r="B1501" s="119" t="s">
        <v>395</v>
      </c>
      <c r="C1501" s="119">
        <v>2056.5500000000002</v>
      </c>
      <c r="D1501" s="119">
        <v>2115</v>
      </c>
      <c r="E1501" s="119">
        <v>2056.5</v>
      </c>
      <c r="F1501" s="119">
        <v>2073.1999999999998</v>
      </c>
      <c r="G1501" s="119">
        <v>2074</v>
      </c>
      <c r="H1501" s="119">
        <v>2066.3000000000002</v>
      </c>
      <c r="I1501" s="119">
        <v>2354</v>
      </c>
      <c r="J1501" s="119">
        <v>4916309.5</v>
      </c>
      <c r="K1501" s="121">
        <v>43201</v>
      </c>
      <c r="L1501" s="119">
        <v>476</v>
      </c>
      <c r="M1501" s="119" t="s">
        <v>3215</v>
      </c>
    </row>
    <row r="1502" spans="1:13">
      <c r="A1502" s="119" t="s">
        <v>166</v>
      </c>
      <c r="B1502" s="119" t="s">
        <v>395</v>
      </c>
      <c r="C1502" s="119">
        <v>575</v>
      </c>
      <c r="D1502" s="119">
        <v>577.79999999999995</v>
      </c>
      <c r="E1502" s="119">
        <v>569.95000000000005</v>
      </c>
      <c r="F1502" s="119">
        <v>575.20000000000005</v>
      </c>
      <c r="G1502" s="119">
        <v>574.5</v>
      </c>
      <c r="H1502" s="119">
        <v>573.75</v>
      </c>
      <c r="I1502" s="119">
        <v>2447568</v>
      </c>
      <c r="J1502" s="119">
        <v>1399298571.3499999</v>
      </c>
      <c r="K1502" s="121">
        <v>43201</v>
      </c>
      <c r="L1502" s="119">
        <v>46602</v>
      </c>
      <c r="M1502" s="119" t="s">
        <v>2137</v>
      </c>
    </row>
    <row r="1503" spans="1:13">
      <c r="A1503" s="119" t="s">
        <v>2138</v>
      </c>
      <c r="B1503" s="119" t="s">
        <v>395</v>
      </c>
      <c r="C1503" s="119">
        <v>37.4</v>
      </c>
      <c r="D1503" s="119">
        <v>37.6</v>
      </c>
      <c r="E1503" s="119">
        <v>36.700000000000003</v>
      </c>
      <c r="F1503" s="119">
        <v>37.1</v>
      </c>
      <c r="G1503" s="119">
        <v>37.15</v>
      </c>
      <c r="H1503" s="119">
        <v>37.5</v>
      </c>
      <c r="I1503" s="119">
        <v>85894</v>
      </c>
      <c r="J1503" s="119">
        <v>3193209.7</v>
      </c>
      <c r="K1503" s="121">
        <v>43201</v>
      </c>
      <c r="L1503" s="119">
        <v>546</v>
      </c>
      <c r="M1503" s="119" t="s">
        <v>2139</v>
      </c>
    </row>
    <row r="1504" spans="1:13">
      <c r="A1504" s="119" t="s">
        <v>2140</v>
      </c>
      <c r="B1504" s="119" t="s">
        <v>395</v>
      </c>
      <c r="C1504" s="119">
        <v>38.6</v>
      </c>
      <c r="D1504" s="119">
        <v>38.65</v>
      </c>
      <c r="E1504" s="119">
        <v>38</v>
      </c>
      <c r="F1504" s="119">
        <v>38.200000000000003</v>
      </c>
      <c r="G1504" s="119">
        <v>38.25</v>
      </c>
      <c r="H1504" s="119">
        <v>38.299999999999997</v>
      </c>
      <c r="I1504" s="119">
        <v>325523</v>
      </c>
      <c r="J1504" s="119">
        <v>12448001.9</v>
      </c>
      <c r="K1504" s="121">
        <v>43201</v>
      </c>
      <c r="L1504" s="119">
        <v>1098</v>
      </c>
      <c r="M1504" s="119" t="s">
        <v>2749</v>
      </c>
    </row>
    <row r="1505" spans="1:13">
      <c r="A1505" s="119" t="s">
        <v>2878</v>
      </c>
      <c r="B1505" s="119" t="s">
        <v>395</v>
      </c>
      <c r="C1505" s="119">
        <v>51.9</v>
      </c>
      <c r="D1505" s="119">
        <v>62.3</v>
      </c>
      <c r="E1505" s="119">
        <v>50.7</v>
      </c>
      <c r="F1505" s="119">
        <v>62.3</v>
      </c>
      <c r="G1505" s="119">
        <v>62.3</v>
      </c>
      <c r="H1505" s="119">
        <v>51.95</v>
      </c>
      <c r="I1505" s="119">
        <v>24841</v>
      </c>
      <c r="J1505" s="119">
        <v>1458942.35</v>
      </c>
      <c r="K1505" s="121">
        <v>43201</v>
      </c>
      <c r="L1505" s="119">
        <v>362</v>
      </c>
      <c r="M1505" s="119" t="s">
        <v>2879</v>
      </c>
    </row>
    <row r="1506" spans="1:13">
      <c r="A1506" s="119" t="s">
        <v>2141</v>
      </c>
      <c r="B1506" s="119" t="s">
        <v>395</v>
      </c>
      <c r="C1506" s="119">
        <v>950</v>
      </c>
      <c r="D1506" s="119">
        <v>960</v>
      </c>
      <c r="E1506" s="119">
        <v>937.6</v>
      </c>
      <c r="F1506" s="119">
        <v>946.95</v>
      </c>
      <c r="G1506" s="119">
        <v>943</v>
      </c>
      <c r="H1506" s="119">
        <v>954.9</v>
      </c>
      <c r="I1506" s="119">
        <v>4773</v>
      </c>
      <c r="J1506" s="119">
        <v>4531593.2</v>
      </c>
      <c r="K1506" s="121">
        <v>43201</v>
      </c>
      <c r="L1506" s="119">
        <v>528</v>
      </c>
      <c r="M1506" s="119" t="s">
        <v>2142</v>
      </c>
    </row>
    <row r="1507" spans="1:13">
      <c r="A1507" s="119" t="s">
        <v>2143</v>
      </c>
      <c r="B1507" s="119" t="s">
        <v>395</v>
      </c>
      <c r="C1507" s="119">
        <v>121.65</v>
      </c>
      <c r="D1507" s="119">
        <v>121.65</v>
      </c>
      <c r="E1507" s="119">
        <v>117.4</v>
      </c>
      <c r="F1507" s="119">
        <v>119.15</v>
      </c>
      <c r="G1507" s="119">
        <v>119.25</v>
      </c>
      <c r="H1507" s="119">
        <v>121.35</v>
      </c>
      <c r="I1507" s="119">
        <v>88239</v>
      </c>
      <c r="J1507" s="119">
        <v>10503794.949999999</v>
      </c>
      <c r="K1507" s="121">
        <v>43201</v>
      </c>
      <c r="L1507" s="119">
        <v>868</v>
      </c>
      <c r="M1507" s="119" t="s">
        <v>2144</v>
      </c>
    </row>
    <row r="1508" spans="1:13">
      <c r="A1508" s="119" t="s">
        <v>2145</v>
      </c>
      <c r="B1508" s="119" t="s">
        <v>395</v>
      </c>
      <c r="C1508" s="119">
        <v>19.55</v>
      </c>
      <c r="D1508" s="119">
        <v>19.7</v>
      </c>
      <c r="E1508" s="119">
        <v>18.600000000000001</v>
      </c>
      <c r="F1508" s="119">
        <v>18.7</v>
      </c>
      <c r="G1508" s="119">
        <v>18.8</v>
      </c>
      <c r="H1508" s="119">
        <v>19.55</v>
      </c>
      <c r="I1508" s="119">
        <v>95868</v>
      </c>
      <c r="J1508" s="119">
        <v>1814676.05</v>
      </c>
      <c r="K1508" s="121">
        <v>43201</v>
      </c>
      <c r="L1508" s="119">
        <v>491</v>
      </c>
      <c r="M1508" s="119" t="s">
        <v>2146</v>
      </c>
    </row>
    <row r="1509" spans="1:13">
      <c r="A1509" s="119" t="s">
        <v>2238</v>
      </c>
      <c r="B1509" s="119" t="s">
        <v>395</v>
      </c>
      <c r="C1509" s="119">
        <v>172</v>
      </c>
      <c r="D1509" s="119">
        <v>178.95</v>
      </c>
      <c r="E1509" s="119">
        <v>171.25</v>
      </c>
      <c r="F1509" s="119">
        <v>175.45</v>
      </c>
      <c r="G1509" s="119">
        <v>175.5</v>
      </c>
      <c r="H1509" s="119">
        <v>174</v>
      </c>
      <c r="I1509" s="119">
        <v>1549</v>
      </c>
      <c r="J1509" s="119">
        <v>270535.75</v>
      </c>
      <c r="K1509" s="121">
        <v>43201</v>
      </c>
      <c r="L1509" s="119">
        <v>68</v>
      </c>
      <c r="M1509" s="119" t="s">
        <v>2239</v>
      </c>
    </row>
    <row r="1510" spans="1:13">
      <c r="A1510" s="119" t="s">
        <v>2147</v>
      </c>
      <c r="B1510" s="119" t="s">
        <v>395</v>
      </c>
      <c r="C1510" s="119">
        <v>503.05</v>
      </c>
      <c r="D1510" s="119">
        <v>507.55</v>
      </c>
      <c r="E1510" s="119">
        <v>501</v>
      </c>
      <c r="F1510" s="119">
        <v>501.7</v>
      </c>
      <c r="G1510" s="119">
        <v>502</v>
      </c>
      <c r="H1510" s="119">
        <v>504.7</v>
      </c>
      <c r="I1510" s="119">
        <v>9516</v>
      </c>
      <c r="J1510" s="119">
        <v>4783121.55</v>
      </c>
      <c r="K1510" s="121">
        <v>43201</v>
      </c>
      <c r="L1510" s="119">
        <v>327</v>
      </c>
      <c r="M1510" s="119" t="s">
        <v>2148</v>
      </c>
    </row>
    <row r="1511" spans="1:13">
      <c r="A1511" s="119" t="s">
        <v>2149</v>
      </c>
      <c r="B1511" s="119" t="s">
        <v>395</v>
      </c>
      <c r="C1511" s="119">
        <v>191.55</v>
      </c>
      <c r="D1511" s="119">
        <v>192.25</v>
      </c>
      <c r="E1511" s="119">
        <v>185.5</v>
      </c>
      <c r="F1511" s="119">
        <v>187.35</v>
      </c>
      <c r="G1511" s="119">
        <v>188.2</v>
      </c>
      <c r="H1511" s="119">
        <v>190.9</v>
      </c>
      <c r="I1511" s="119">
        <v>36957</v>
      </c>
      <c r="J1511" s="119">
        <v>6964058.2999999998</v>
      </c>
      <c r="K1511" s="121">
        <v>43201</v>
      </c>
      <c r="L1511" s="119">
        <v>738</v>
      </c>
      <c r="M1511" s="119" t="s">
        <v>2150</v>
      </c>
    </row>
    <row r="1512" spans="1:13">
      <c r="A1512" s="119" t="s">
        <v>2151</v>
      </c>
      <c r="B1512" s="119" t="s">
        <v>395</v>
      </c>
      <c r="C1512" s="119">
        <v>1201</v>
      </c>
      <c r="D1512" s="119">
        <v>1216</v>
      </c>
      <c r="E1512" s="119">
        <v>1200</v>
      </c>
      <c r="F1512" s="119">
        <v>1202.4000000000001</v>
      </c>
      <c r="G1512" s="119">
        <v>1201</v>
      </c>
      <c r="H1512" s="119">
        <v>1202.1500000000001</v>
      </c>
      <c r="I1512" s="119">
        <v>7234</v>
      </c>
      <c r="J1512" s="119">
        <v>8694029.8499999996</v>
      </c>
      <c r="K1512" s="121">
        <v>43201</v>
      </c>
      <c r="L1512" s="119">
        <v>194</v>
      </c>
      <c r="M1512" s="119" t="s">
        <v>2152</v>
      </c>
    </row>
    <row r="1513" spans="1:13">
      <c r="A1513" s="119" t="s">
        <v>3243</v>
      </c>
      <c r="B1513" s="119" t="s">
        <v>395</v>
      </c>
      <c r="C1513" s="119">
        <v>40.1</v>
      </c>
      <c r="D1513" s="119">
        <v>43.25</v>
      </c>
      <c r="E1513" s="119">
        <v>40.1</v>
      </c>
      <c r="F1513" s="119">
        <v>42.8</v>
      </c>
      <c r="G1513" s="119">
        <v>42.8</v>
      </c>
      <c r="H1513" s="119">
        <v>42</v>
      </c>
      <c r="I1513" s="119">
        <v>26</v>
      </c>
      <c r="J1513" s="119">
        <v>1066.5</v>
      </c>
      <c r="K1513" s="121">
        <v>43199</v>
      </c>
      <c r="L1513" s="119">
        <v>5</v>
      </c>
      <c r="M1513" s="119" t="s">
        <v>3244</v>
      </c>
    </row>
    <row r="1514" spans="1:13">
      <c r="A1514" s="119" t="s">
        <v>2147</v>
      </c>
      <c r="B1514" s="119" t="s">
        <v>395</v>
      </c>
      <c r="C1514" s="119">
        <v>506.5</v>
      </c>
      <c r="D1514" s="119">
        <v>512.95000000000005</v>
      </c>
      <c r="E1514" s="119">
        <v>505</v>
      </c>
      <c r="F1514" s="119">
        <v>510</v>
      </c>
      <c r="G1514" s="119">
        <v>508.05</v>
      </c>
      <c r="H1514" s="119">
        <v>505.75</v>
      </c>
      <c r="I1514" s="119">
        <v>44997</v>
      </c>
      <c r="J1514" s="119">
        <v>22939411.050000001</v>
      </c>
      <c r="K1514" s="121">
        <v>43199</v>
      </c>
      <c r="L1514" s="119">
        <v>1403</v>
      </c>
      <c r="M1514" s="119" t="s">
        <v>2148</v>
      </c>
    </row>
    <row r="1515" spans="1:13">
      <c r="A1515" s="119" t="s">
        <v>2149</v>
      </c>
      <c r="B1515" s="119" t="s">
        <v>395</v>
      </c>
      <c r="C1515" s="119">
        <v>193.7</v>
      </c>
      <c r="D1515" s="119">
        <v>195</v>
      </c>
      <c r="E1515" s="119">
        <v>190.05</v>
      </c>
      <c r="F1515" s="119">
        <v>191.35</v>
      </c>
      <c r="G1515" s="119">
        <v>191</v>
      </c>
      <c r="H1515" s="119">
        <v>191.85</v>
      </c>
      <c r="I1515" s="119">
        <v>38731</v>
      </c>
      <c r="J1515" s="119">
        <v>7454840.8499999996</v>
      </c>
      <c r="K1515" s="121">
        <v>43199</v>
      </c>
      <c r="L1515" s="119">
        <v>683</v>
      </c>
      <c r="M1515" s="119" t="s">
        <v>2150</v>
      </c>
    </row>
    <row r="1516" spans="1:13">
      <c r="A1516" s="119" t="s">
        <v>2151</v>
      </c>
      <c r="B1516" s="119" t="s">
        <v>395</v>
      </c>
      <c r="C1516" s="119">
        <v>1219</v>
      </c>
      <c r="D1516" s="119">
        <v>1219</v>
      </c>
      <c r="E1516" s="119">
        <v>1190.0999999999999</v>
      </c>
      <c r="F1516" s="119">
        <v>1211.9000000000001</v>
      </c>
      <c r="G1516" s="119">
        <v>1209.7</v>
      </c>
      <c r="H1516" s="119">
        <v>1203</v>
      </c>
      <c r="I1516" s="119">
        <v>5629</v>
      </c>
      <c r="J1516" s="119">
        <v>6765297.75</v>
      </c>
      <c r="K1516" s="121">
        <v>43199</v>
      </c>
      <c r="L1516" s="119">
        <v>351</v>
      </c>
      <c r="M1516" s="119" t="s">
        <v>2152</v>
      </c>
    </row>
    <row r="1517" spans="1:13">
      <c r="A1517" s="119" t="s">
        <v>2147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2148</v>
      </c>
    </row>
    <row r="1518" spans="1:13">
      <c r="A1518" s="119" t="s">
        <v>2149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2150</v>
      </c>
    </row>
    <row r="1519" spans="1:13">
      <c r="A1519" s="119" t="s">
        <v>2151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2152</v>
      </c>
    </row>
    <row r="1520" spans="1:13">
      <c r="A1520" s="119" t="s">
        <v>3369</v>
      </c>
      <c r="B1520" s="119" t="s">
        <v>3370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3371</v>
      </c>
    </row>
    <row r="1521" spans="1:13">
      <c r="A1521" s="119" t="s">
        <v>2411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2412</v>
      </c>
    </row>
    <row r="1522" spans="1:13">
      <c r="A1522" s="119" t="s">
        <v>3164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3165</v>
      </c>
    </row>
    <row r="1523" spans="1:13">
      <c r="A1523" s="119" t="s">
        <v>1808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1809</v>
      </c>
    </row>
    <row r="1524" spans="1:13">
      <c r="A1524" s="119" t="s">
        <v>3372</v>
      </c>
      <c r="B1524" s="119" t="s">
        <v>3370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3373</v>
      </c>
    </row>
    <row r="1525" spans="1:13">
      <c r="A1525" s="119" t="s">
        <v>1810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1811</v>
      </c>
    </row>
    <row r="1526" spans="1:13">
      <c r="A1526" s="119" t="s">
        <v>2562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2563</v>
      </c>
    </row>
    <row r="1527" spans="1:13">
      <c r="A1527" s="119" t="s">
        <v>3374</v>
      </c>
      <c r="B1527" s="119" t="s">
        <v>3375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3376</v>
      </c>
    </row>
    <row r="1528" spans="1:13">
      <c r="A1528" s="119" t="s">
        <v>2213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1812</v>
      </c>
    </row>
    <row r="1529" spans="1:13">
      <c r="A1529" s="119" t="s">
        <v>1813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2752</v>
      </c>
    </row>
    <row r="1530" spans="1:13">
      <c r="A1530" s="416" t="s">
        <v>1814</v>
      </c>
      <c r="B1530" s="416" t="s">
        <v>395</v>
      </c>
      <c r="C1530" s="416">
        <v>33.049999999999997</v>
      </c>
      <c r="D1530" s="416">
        <v>33.75</v>
      </c>
      <c r="E1530" s="416">
        <v>32.799999999999997</v>
      </c>
      <c r="F1530" s="416">
        <v>33.5</v>
      </c>
      <c r="G1530" s="416">
        <v>33.25</v>
      </c>
      <c r="H1530" s="416">
        <v>33.200000000000003</v>
      </c>
      <c r="I1530" s="416">
        <v>930526</v>
      </c>
      <c r="J1530" s="416">
        <v>30933906.050000001</v>
      </c>
      <c r="K1530" s="417">
        <v>43193</v>
      </c>
      <c r="L1530" s="416">
        <v>5894</v>
      </c>
      <c r="M1530" s="416" t="s">
        <v>1815</v>
      </c>
    </row>
    <row r="1531" spans="1:13">
      <c r="A1531" s="416" t="s">
        <v>1816</v>
      </c>
      <c r="B1531" s="416" t="s">
        <v>395</v>
      </c>
      <c r="C1531" s="416">
        <v>1810</v>
      </c>
      <c r="D1531" s="416">
        <v>1824.8</v>
      </c>
      <c r="E1531" s="416">
        <v>1787.5</v>
      </c>
      <c r="F1531" s="416">
        <v>1800.5</v>
      </c>
      <c r="G1531" s="416">
        <v>1811</v>
      </c>
      <c r="H1531" s="416">
        <v>1791.35</v>
      </c>
      <c r="I1531" s="416">
        <v>112677</v>
      </c>
      <c r="J1531" s="416">
        <v>202850013.40000001</v>
      </c>
      <c r="K1531" s="417">
        <v>43193</v>
      </c>
      <c r="L1531" s="416">
        <v>1612</v>
      </c>
      <c r="M1531" s="416" t="s">
        <v>1817</v>
      </c>
    </row>
    <row r="1532" spans="1:13">
      <c r="A1532" s="416" t="s">
        <v>3377</v>
      </c>
      <c r="B1532" s="416" t="s">
        <v>3375</v>
      </c>
      <c r="C1532" s="416">
        <v>29.6</v>
      </c>
      <c r="D1532" s="416">
        <v>29.8</v>
      </c>
      <c r="E1532" s="416">
        <v>27.55</v>
      </c>
      <c r="F1532" s="416">
        <v>29.55</v>
      </c>
      <c r="G1532" s="416">
        <v>29.8</v>
      </c>
      <c r="H1532" s="416">
        <v>28.4</v>
      </c>
      <c r="I1532" s="416">
        <v>65480</v>
      </c>
      <c r="J1532" s="416">
        <v>1924466.8</v>
      </c>
      <c r="K1532" s="417">
        <v>43193</v>
      </c>
      <c r="L1532" s="416">
        <v>134</v>
      </c>
      <c r="M1532" s="416" t="s">
        <v>3378</v>
      </c>
    </row>
    <row r="1533" spans="1:13">
      <c r="A1533" s="416" t="s">
        <v>1818</v>
      </c>
      <c r="B1533" s="416" t="s">
        <v>395</v>
      </c>
      <c r="C1533" s="416">
        <v>222.65</v>
      </c>
      <c r="D1533" s="416">
        <v>228.65</v>
      </c>
      <c r="E1533" s="416">
        <v>220.25</v>
      </c>
      <c r="F1533" s="416">
        <v>226.35</v>
      </c>
      <c r="G1533" s="416">
        <v>227.4</v>
      </c>
      <c r="H1533" s="416">
        <v>222.3</v>
      </c>
      <c r="I1533" s="416">
        <v>48163</v>
      </c>
      <c r="J1533" s="416">
        <v>10880281.949999999</v>
      </c>
      <c r="K1533" s="417">
        <v>43193</v>
      </c>
      <c r="L1533" s="416">
        <v>777</v>
      </c>
      <c r="M1533" s="416" t="s">
        <v>1819</v>
      </c>
    </row>
    <row r="1534" spans="1:13">
      <c r="A1534" s="416" t="s">
        <v>2526</v>
      </c>
      <c r="B1534" s="416" t="s">
        <v>395</v>
      </c>
      <c r="C1534" s="416">
        <v>87</v>
      </c>
      <c r="D1534" s="416">
        <v>89.7</v>
      </c>
      <c r="E1534" s="416">
        <v>86.5</v>
      </c>
      <c r="F1534" s="416">
        <v>88.45</v>
      </c>
      <c r="G1534" s="416">
        <v>88.9</v>
      </c>
      <c r="H1534" s="416">
        <v>87</v>
      </c>
      <c r="I1534" s="416">
        <v>100750</v>
      </c>
      <c r="J1534" s="416">
        <v>8867038.5999999996</v>
      </c>
      <c r="K1534" s="417">
        <v>43193</v>
      </c>
      <c r="L1534" s="416">
        <v>1150</v>
      </c>
      <c r="M1534" s="416" t="s">
        <v>2527</v>
      </c>
    </row>
    <row r="1535" spans="1:13">
      <c r="A1535" s="416" t="s">
        <v>1821</v>
      </c>
      <c r="B1535" s="416" t="s">
        <v>395</v>
      </c>
      <c r="C1535" s="416">
        <v>85</v>
      </c>
      <c r="D1535" s="416">
        <v>92.2</v>
      </c>
      <c r="E1535" s="416">
        <v>83.9</v>
      </c>
      <c r="F1535" s="416">
        <v>88.45</v>
      </c>
      <c r="G1535" s="416">
        <v>88</v>
      </c>
      <c r="H1535" s="416">
        <v>85.2</v>
      </c>
      <c r="I1535" s="416">
        <v>46595</v>
      </c>
      <c r="J1535" s="416">
        <v>4116418.45</v>
      </c>
      <c r="K1535" s="417">
        <v>43193</v>
      </c>
      <c r="L1535" s="416">
        <v>639</v>
      </c>
      <c r="M1535" s="416" t="s">
        <v>1822</v>
      </c>
    </row>
    <row r="1536" spans="1:13">
      <c r="A1536" s="416" t="s">
        <v>3379</v>
      </c>
      <c r="B1536" s="416" t="s">
        <v>3380</v>
      </c>
      <c r="C1536" s="416">
        <v>9.8000000000000007</v>
      </c>
      <c r="D1536" s="416">
        <v>9.8000000000000007</v>
      </c>
      <c r="E1536" s="416">
        <v>9.8000000000000007</v>
      </c>
      <c r="F1536" s="416">
        <v>9.8000000000000007</v>
      </c>
      <c r="G1536" s="416">
        <v>9.8000000000000007</v>
      </c>
      <c r="H1536" s="416">
        <v>9.76</v>
      </c>
      <c r="I1536" s="416">
        <v>500</v>
      </c>
      <c r="J1536" s="416">
        <v>4900</v>
      </c>
      <c r="K1536" s="417">
        <v>43193</v>
      </c>
      <c r="L1536" s="416">
        <v>1</v>
      </c>
      <c r="M1536" s="416" t="s">
        <v>3381</v>
      </c>
    </row>
    <row r="1537" spans="1:13">
      <c r="A1537" s="416" t="s">
        <v>3382</v>
      </c>
      <c r="B1537" s="416" t="s">
        <v>3380</v>
      </c>
      <c r="C1537" s="416">
        <v>17</v>
      </c>
      <c r="D1537" s="416">
        <v>17</v>
      </c>
      <c r="E1537" s="416">
        <v>17</v>
      </c>
      <c r="F1537" s="416">
        <v>17</v>
      </c>
      <c r="G1537" s="416">
        <v>17</v>
      </c>
      <c r="H1537" s="416">
        <v>16.91</v>
      </c>
      <c r="I1537" s="416">
        <v>10000</v>
      </c>
      <c r="J1537" s="416">
        <v>170000</v>
      </c>
      <c r="K1537" s="417">
        <v>43193</v>
      </c>
      <c r="L1537" s="416">
        <v>1</v>
      </c>
      <c r="M1537" s="416" t="s">
        <v>3383</v>
      </c>
    </row>
    <row r="1538" spans="1:13">
      <c r="A1538" s="416" t="s">
        <v>1823</v>
      </c>
      <c r="B1538" s="416" t="s">
        <v>395</v>
      </c>
      <c r="C1538" s="416">
        <v>773.5</v>
      </c>
      <c r="D1538" s="416">
        <v>777.7</v>
      </c>
      <c r="E1538" s="416">
        <v>760.2</v>
      </c>
      <c r="F1538" s="416">
        <v>769.95</v>
      </c>
      <c r="G1538" s="416">
        <v>767.4</v>
      </c>
      <c r="H1538" s="416">
        <v>773.5</v>
      </c>
      <c r="I1538" s="416">
        <v>17354</v>
      </c>
      <c r="J1538" s="416">
        <v>13321257.25</v>
      </c>
      <c r="K1538" s="417">
        <v>43193</v>
      </c>
      <c r="L1538" s="416">
        <v>1096</v>
      </c>
      <c r="M1538" s="416" t="s">
        <v>1824</v>
      </c>
    </row>
    <row r="1539" spans="1:13">
      <c r="A1539" s="416" t="s">
        <v>3166</v>
      </c>
      <c r="B1539" s="416" t="s">
        <v>395</v>
      </c>
      <c r="C1539" s="416">
        <v>1</v>
      </c>
      <c r="D1539" s="416">
        <v>1.1000000000000001</v>
      </c>
      <c r="E1539" s="416">
        <v>1</v>
      </c>
      <c r="F1539" s="416">
        <v>1.1000000000000001</v>
      </c>
      <c r="G1539" s="416">
        <v>1.1000000000000001</v>
      </c>
      <c r="H1539" s="416">
        <v>1.05</v>
      </c>
      <c r="I1539" s="416">
        <v>31759</v>
      </c>
      <c r="J1539" s="416">
        <v>34459.300000000003</v>
      </c>
      <c r="K1539" s="417">
        <v>43193</v>
      </c>
      <c r="L1539" s="416">
        <v>45</v>
      </c>
      <c r="M1539" s="416" t="s">
        <v>3167</v>
      </c>
    </row>
    <row r="1540" spans="1:13">
      <c r="A1540" s="416" t="s">
        <v>2753</v>
      </c>
      <c r="B1540" s="416" t="s">
        <v>395</v>
      </c>
      <c r="C1540" s="416">
        <v>399</v>
      </c>
      <c r="D1540" s="416">
        <v>401</v>
      </c>
      <c r="E1540" s="416">
        <v>390</v>
      </c>
      <c r="F1540" s="416">
        <v>390.8</v>
      </c>
      <c r="G1540" s="416">
        <v>390.65</v>
      </c>
      <c r="H1540" s="416">
        <v>393.1</v>
      </c>
      <c r="I1540" s="416">
        <v>2441</v>
      </c>
      <c r="J1540" s="416">
        <v>958101.65</v>
      </c>
      <c r="K1540" s="417">
        <v>43193</v>
      </c>
      <c r="L1540" s="416">
        <v>34</v>
      </c>
      <c r="M1540" s="416" t="s">
        <v>2754</v>
      </c>
    </row>
    <row r="1541" spans="1:13">
      <c r="A1541" s="416" t="s">
        <v>2533</v>
      </c>
      <c r="B1541" s="416" t="s">
        <v>395</v>
      </c>
      <c r="C1541" s="416">
        <v>77.849999999999994</v>
      </c>
      <c r="D1541" s="416">
        <v>79.3</v>
      </c>
      <c r="E1541" s="416">
        <v>76.55</v>
      </c>
      <c r="F1541" s="416">
        <v>78.900000000000006</v>
      </c>
      <c r="G1541" s="416">
        <v>79</v>
      </c>
      <c r="H1541" s="416">
        <v>76.849999999999994</v>
      </c>
      <c r="I1541" s="416">
        <v>49990</v>
      </c>
      <c r="J1541" s="416">
        <v>3914781.55</v>
      </c>
      <c r="K1541" s="417">
        <v>43193</v>
      </c>
      <c r="L1541" s="416">
        <v>608</v>
      </c>
      <c r="M1541" s="416" t="s">
        <v>2534</v>
      </c>
    </row>
    <row r="1542" spans="1:13">
      <c r="A1542" s="416" t="s">
        <v>3384</v>
      </c>
      <c r="B1542" s="416" t="s">
        <v>3370</v>
      </c>
      <c r="C1542" s="416">
        <v>28</v>
      </c>
      <c r="D1542" s="416">
        <v>28</v>
      </c>
      <c r="E1542" s="416">
        <v>28</v>
      </c>
      <c r="F1542" s="416">
        <v>28</v>
      </c>
      <c r="G1542" s="416">
        <v>28</v>
      </c>
      <c r="H1542" s="416">
        <v>27.05</v>
      </c>
      <c r="I1542" s="416">
        <v>4000</v>
      </c>
      <c r="J1542" s="416">
        <v>112000</v>
      </c>
      <c r="K1542" s="417">
        <v>43193</v>
      </c>
      <c r="L1542" s="416">
        <v>2</v>
      </c>
      <c r="M1542" s="416" t="s">
        <v>3385</v>
      </c>
    </row>
    <row r="1543" spans="1:13">
      <c r="A1543" s="416" t="s">
        <v>1825</v>
      </c>
      <c r="B1543" s="416" t="s">
        <v>395</v>
      </c>
      <c r="C1543" s="416">
        <v>46.5</v>
      </c>
      <c r="D1543" s="416">
        <v>47.9</v>
      </c>
      <c r="E1543" s="416">
        <v>46.05</v>
      </c>
      <c r="F1543" s="416">
        <v>47.1</v>
      </c>
      <c r="G1543" s="416">
        <v>47.15</v>
      </c>
      <c r="H1543" s="416">
        <v>46.6</v>
      </c>
      <c r="I1543" s="416">
        <v>736738</v>
      </c>
      <c r="J1543" s="416">
        <v>34597856.450000003</v>
      </c>
      <c r="K1543" s="417">
        <v>43193</v>
      </c>
      <c r="L1543" s="416">
        <v>3112</v>
      </c>
      <c r="M1543" s="416" t="s">
        <v>1826</v>
      </c>
    </row>
    <row r="1544" spans="1:13">
      <c r="A1544" s="416" t="s">
        <v>1827</v>
      </c>
      <c r="B1544" s="416" t="s">
        <v>395</v>
      </c>
      <c r="C1544" s="416">
        <v>505.25</v>
      </c>
      <c r="D1544" s="416">
        <v>514.29999999999995</v>
      </c>
      <c r="E1544" s="416">
        <v>502.6</v>
      </c>
      <c r="F1544" s="416">
        <v>510.7</v>
      </c>
      <c r="G1544" s="416">
        <v>508.2</v>
      </c>
      <c r="H1544" s="416">
        <v>512.29999999999995</v>
      </c>
      <c r="I1544" s="416">
        <v>97196</v>
      </c>
      <c r="J1544" s="416">
        <v>49472066.700000003</v>
      </c>
      <c r="K1544" s="417">
        <v>43193</v>
      </c>
      <c r="L1544" s="416">
        <v>4245</v>
      </c>
      <c r="M1544" s="416" t="s">
        <v>1828</v>
      </c>
    </row>
    <row r="1545" spans="1:13">
      <c r="A1545" s="416" t="s">
        <v>1829</v>
      </c>
      <c r="B1545" s="416" t="s">
        <v>395</v>
      </c>
      <c r="C1545" s="416">
        <v>1065.25</v>
      </c>
      <c r="D1545" s="416">
        <v>1094</v>
      </c>
      <c r="E1545" s="416">
        <v>1035</v>
      </c>
      <c r="F1545" s="416">
        <v>1080.3</v>
      </c>
      <c r="G1545" s="416">
        <v>1094</v>
      </c>
      <c r="H1545" s="416">
        <v>1067.5999999999999</v>
      </c>
      <c r="I1545" s="416">
        <v>9594</v>
      </c>
      <c r="J1545" s="416">
        <v>10252881.050000001</v>
      </c>
      <c r="K1545" s="417">
        <v>43193</v>
      </c>
      <c r="L1545" s="416">
        <v>861</v>
      </c>
      <c r="M1545" s="416" t="s">
        <v>2184</v>
      </c>
    </row>
    <row r="1546" spans="1:13">
      <c r="A1546" s="416" t="s">
        <v>3386</v>
      </c>
      <c r="B1546" s="416" t="s">
        <v>3370</v>
      </c>
      <c r="C1546" s="416">
        <v>48.6</v>
      </c>
      <c r="D1546" s="416">
        <v>48.6</v>
      </c>
      <c r="E1546" s="416">
        <v>48</v>
      </c>
      <c r="F1546" s="416">
        <v>48.3</v>
      </c>
      <c r="G1546" s="416">
        <v>48</v>
      </c>
      <c r="H1546" s="416">
        <v>48.4</v>
      </c>
      <c r="I1546" s="416">
        <v>4000</v>
      </c>
      <c r="J1546" s="416">
        <v>193200</v>
      </c>
      <c r="K1546" s="417">
        <v>43193</v>
      </c>
      <c r="L1546" s="416">
        <v>2</v>
      </c>
      <c r="M1546" s="416" t="s">
        <v>3387</v>
      </c>
    </row>
    <row r="1547" spans="1:13">
      <c r="A1547" s="416" t="s">
        <v>1830</v>
      </c>
      <c r="B1547" s="416" t="s">
        <v>395</v>
      </c>
      <c r="C1547" s="416">
        <v>655</v>
      </c>
      <c r="D1547" s="416">
        <v>665.35</v>
      </c>
      <c r="E1547" s="416">
        <v>653</v>
      </c>
      <c r="F1547" s="416">
        <v>657.6</v>
      </c>
      <c r="G1547" s="416">
        <v>659.95</v>
      </c>
      <c r="H1547" s="416">
        <v>655.29999999999995</v>
      </c>
      <c r="I1547" s="416">
        <v>77400</v>
      </c>
      <c r="J1547" s="416">
        <v>51044106.700000003</v>
      </c>
      <c r="K1547" s="417">
        <v>43193</v>
      </c>
      <c r="L1547" s="416">
        <v>776</v>
      </c>
      <c r="M1547" s="416" t="s">
        <v>1831</v>
      </c>
    </row>
    <row r="1548" spans="1:13">
      <c r="A1548" s="416" t="s">
        <v>3168</v>
      </c>
      <c r="B1548" s="416" t="s">
        <v>395</v>
      </c>
      <c r="C1548" s="416">
        <v>11.2</v>
      </c>
      <c r="D1548" s="416">
        <v>12</v>
      </c>
      <c r="E1548" s="416">
        <v>11.2</v>
      </c>
      <c r="F1548" s="416">
        <v>12</v>
      </c>
      <c r="G1548" s="416">
        <v>12</v>
      </c>
      <c r="H1548" s="416">
        <v>11.45</v>
      </c>
      <c r="I1548" s="416">
        <v>21096</v>
      </c>
      <c r="J1548" s="416">
        <v>250452.1</v>
      </c>
      <c r="K1548" s="417">
        <v>43193</v>
      </c>
      <c r="L1548" s="416">
        <v>50</v>
      </c>
      <c r="M1548" s="416" t="s">
        <v>3169</v>
      </c>
    </row>
    <row r="1549" spans="1:13">
      <c r="A1549" s="416" t="s">
        <v>2288</v>
      </c>
      <c r="B1549" s="416" t="s">
        <v>395</v>
      </c>
      <c r="C1549" s="416">
        <v>50</v>
      </c>
      <c r="D1549" s="416">
        <v>52</v>
      </c>
      <c r="E1549" s="416">
        <v>49.2</v>
      </c>
      <c r="F1549" s="416">
        <v>51.65</v>
      </c>
      <c r="G1549" s="416">
        <v>50.6</v>
      </c>
      <c r="H1549" s="416">
        <v>50.85</v>
      </c>
      <c r="I1549" s="416">
        <v>3655</v>
      </c>
      <c r="J1549" s="416">
        <v>184950.7</v>
      </c>
      <c r="K1549" s="417">
        <v>43193</v>
      </c>
      <c r="L1549" s="416">
        <v>79</v>
      </c>
      <c r="M1549" s="416" t="s">
        <v>2289</v>
      </c>
    </row>
    <row r="1550" spans="1:13">
      <c r="A1550" s="416" t="s">
        <v>1832</v>
      </c>
      <c r="B1550" s="416" t="s">
        <v>395</v>
      </c>
      <c r="C1550" s="416">
        <v>99</v>
      </c>
      <c r="D1550" s="416">
        <v>99.95</v>
      </c>
      <c r="E1550" s="416">
        <v>98.55</v>
      </c>
      <c r="F1550" s="416">
        <v>99.65</v>
      </c>
      <c r="G1550" s="416">
        <v>99.5</v>
      </c>
      <c r="H1550" s="416">
        <v>99.4</v>
      </c>
      <c r="I1550" s="416">
        <v>58946</v>
      </c>
      <c r="J1550" s="416">
        <v>5853398.6500000004</v>
      </c>
      <c r="K1550" s="417">
        <v>43193</v>
      </c>
      <c r="L1550" s="416">
        <v>488</v>
      </c>
      <c r="M1550" s="416" t="s">
        <v>1833</v>
      </c>
    </row>
    <row r="1551" spans="1:13">
      <c r="A1551" s="416" t="s">
        <v>1834</v>
      </c>
      <c r="B1551" s="416" t="s">
        <v>395</v>
      </c>
      <c r="C1551" s="416">
        <v>313</v>
      </c>
      <c r="D1551" s="416">
        <v>321.95</v>
      </c>
      <c r="E1551" s="416">
        <v>312.55</v>
      </c>
      <c r="F1551" s="416">
        <v>319.39999999999998</v>
      </c>
      <c r="G1551" s="416">
        <v>320</v>
      </c>
      <c r="H1551" s="416">
        <v>315</v>
      </c>
      <c r="I1551" s="416">
        <v>182801</v>
      </c>
      <c r="J1551" s="416">
        <v>58009498.200000003</v>
      </c>
      <c r="K1551" s="417">
        <v>43193</v>
      </c>
      <c r="L1551" s="416">
        <v>3999</v>
      </c>
      <c r="M1551" s="416" t="s">
        <v>1835</v>
      </c>
    </row>
    <row r="1552" spans="1:13">
      <c r="A1552" s="416" t="s">
        <v>3170</v>
      </c>
      <c r="B1552" s="416" t="s">
        <v>395</v>
      </c>
      <c r="C1552" s="416">
        <v>222.1</v>
      </c>
      <c r="D1552" s="416">
        <v>222.1</v>
      </c>
      <c r="E1552" s="416">
        <v>220.15</v>
      </c>
      <c r="F1552" s="416">
        <v>222.1</v>
      </c>
      <c r="G1552" s="416">
        <v>222.1</v>
      </c>
      <c r="H1552" s="416">
        <v>211.55</v>
      </c>
      <c r="I1552" s="416">
        <v>82544</v>
      </c>
      <c r="J1552" s="416">
        <v>18332480.199999999</v>
      </c>
      <c r="K1552" s="417">
        <v>43193</v>
      </c>
      <c r="L1552" s="416">
        <v>224</v>
      </c>
      <c r="M1552" s="416" t="s">
        <v>3171</v>
      </c>
    </row>
    <row r="1553" spans="1:13">
      <c r="A1553" s="416" t="s">
        <v>2358</v>
      </c>
      <c r="B1553" s="416" t="s">
        <v>395</v>
      </c>
      <c r="C1553" s="416">
        <v>212</v>
      </c>
      <c r="D1553" s="416">
        <v>213.45</v>
      </c>
      <c r="E1553" s="416">
        <v>206.75</v>
      </c>
      <c r="F1553" s="416">
        <v>213.45</v>
      </c>
      <c r="G1553" s="416">
        <v>213.45</v>
      </c>
      <c r="H1553" s="416">
        <v>203.3</v>
      </c>
      <c r="I1553" s="416">
        <v>413890</v>
      </c>
      <c r="J1553" s="416">
        <v>87916721.400000006</v>
      </c>
      <c r="K1553" s="417">
        <v>43193</v>
      </c>
      <c r="L1553" s="416">
        <v>2334</v>
      </c>
      <c r="M1553" s="416" t="s">
        <v>1861</v>
      </c>
    </row>
    <row r="1554" spans="1:13">
      <c r="A1554" s="416" t="s">
        <v>1836</v>
      </c>
      <c r="B1554" s="416" t="s">
        <v>395</v>
      </c>
      <c r="C1554" s="416">
        <v>1438.3</v>
      </c>
      <c r="D1554" s="416">
        <v>1444</v>
      </c>
      <c r="E1554" s="416">
        <v>1417.05</v>
      </c>
      <c r="F1554" s="416">
        <v>1432.65</v>
      </c>
      <c r="G1554" s="416">
        <v>1440</v>
      </c>
      <c r="H1554" s="416">
        <v>1419.55</v>
      </c>
      <c r="I1554" s="416">
        <v>113</v>
      </c>
      <c r="J1554" s="416">
        <v>162397.54999999999</v>
      </c>
      <c r="K1554" s="417">
        <v>43193</v>
      </c>
      <c r="L1554" s="416">
        <v>40</v>
      </c>
      <c r="M1554" s="416" t="s">
        <v>1837</v>
      </c>
    </row>
    <row r="1555" spans="1:13">
      <c r="A1555" s="416" t="s">
        <v>213</v>
      </c>
      <c r="B1555" s="416" t="s">
        <v>395</v>
      </c>
      <c r="C1555" s="416">
        <v>23.4</v>
      </c>
      <c r="D1555" s="416">
        <v>24.25</v>
      </c>
      <c r="E1555" s="416">
        <v>23.35</v>
      </c>
      <c r="F1555" s="416">
        <v>24.15</v>
      </c>
      <c r="G1555" s="416">
        <v>24.2</v>
      </c>
      <c r="H1555" s="416">
        <v>23.45</v>
      </c>
      <c r="I1555" s="416">
        <v>9042469</v>
      </c>
      <c r="J1555" s="416">
        <v>216582597.05000001</v>
      </c>
      <c r="K1555" s="417">
        <v>43193</v>
      </c>
      <c r="L1555" s="416">
        <v>17256</v>
      </c>
      <c r="M1555" s="416" t="s">
        <v>1838</v>
      </c>
    </row>
    <row r="1556" spans="1:13">
      <c r="A1556" s="416" t="s">
        <v>3388</v>
      </c>
      <c r="B1556" s="416" t="s">
        <v>3370</v>
      </c>
      <c r="C1556" s="416">
        <v>84</v>
      </c>
      <c r="D1556" s="416">
        <v>85</v>
      </c>
      <c r="E1556" s="416">
        <v>82</v>
      </c>
      <c r="F1556" s="416">
        <v>82</v>
      </c>
      <c r="G1556" s="416">
        <v>82</v>
      </c>
      <c r="H1556" s="416">
        <v>82</v>
      </c>
      <c r="I1556" s="416">
        <v>6400</v>
      </c>
      <c r="J1556" s="416">
        <v>532800</v>
      </c>
      <c r="K1556" s="417">
        <v>43193</v>
      </c>
      <c r="L1556" s="416">
        <v>4</v>
      </c>
      <c r="M1556" s="416" t="s">
        <v>3389</v>
      </c>
    </row>
    <row r="1557" spans="1:13">
      <c r="A1557" s="416" t="s">
        <v>2219</v>
      </c>
      <c r="B1557" s="416" t="s">
        <v>395</v>
      </c>
      <c r="C1557" s="416">
        <v>331.05</v>
      </c>
      <c r="D1557" s="416">
        <v>348.95</v>
      </c>
      <c r="E1557" s="416">
        <v>331</v>
      </c>
      <c r="F1557" s="416">
        <v>346.6</v>
      </c>
      <c r="G1557" s="416">
        <v>348.9</v>
      </c>
      <c r="H1557" s="416">
        <v>332.35</v>
      </c>
      <c r="I1557" s="416">
        <v>17145</v>
      </c>
      <c r="J1557" s="416">
        <v>5865429.5999999996</v>
      </c>
      <c r="K1557" s="417">
        <v>43193</v>
      </c>
      <c r="L1557" s="416">
        <v>560</v>
      </c>
      <c r="M1557" s="416" t="s">
        <v>2220</v>
      </c>
    </row>
    <row r="1558" spans="1:13">
      <c r="A1558" s="416" t="s">
        <v>1839</v>
      </c>
      <c r="B1558" s="416" t="s">
        <v>395</v>
      </c>
      <c r="C1558" s="416">
        <v>380</v>
      </c>
      <c r="D1558" s="416">
        <v>392.4</v>
      </c>
      <c r="E1558" s="416">
        <v>379.95</v>
      </c>
      <c r="F1558" s="416">
        <v>390.75</v>
      </c>
      <c r="G1558" s="416">
        <v>390.95</v>
      </c>
      <c r="H1558" s="416">
        <v>382.95</v>
      </c>
      <c r="I1558" s="416">
        <v>121922</v>
      </c>
      <c r="J1558" s="416">
        <v>47228278.200000003</v>
      </c>
      <c r="K1558" s="417">
        <v>43193</v>
      </c>
      <c r="L1558" s="416">
        <v>4344</v>
      </c>
      <c r="M1558" s="416" t="s">
        <v>1840</v>
      </c>
    </row>
    <row r="1559" spans="1:13">
      <c r="A1559" s="416" t="s">
        <v>2496</v>
      </c>
      <c r="B1559" s="416" t="s">
        <v>395</v>
      </c>
      <c r="C1559" s="416">
        <v>128.94999999999999</v>
      </c>
      <c r="D1559" s="416">
        <v>132.75</v>
      </c>
      <c r="E1559" s="416">
        <v>126.2</v>
      </c>
      <c r="F1559" s="416">
        <v>132</v>
      </c>
      <c r="G1559" s="416">
        <v>132.5</v>
      </c>
      <c r="H1559" s="416">
        <v>127.8</v>
      </c>
      <c r="I1559" s="416">
        <v>57751</v>
      </c>
      <c r="J1559" s="416">
        <v>7546185.7999999998</v>
      </c>
      <c r="K1559" s="417">
        <v>43193</v>
      </c>
      <c r="L1559" s="416">
        <v>809</v>
      </c>
      <c r="M1559" s="416" t="s">
        <v>2497</v>
      </c>
    </row>
    <row r="1560" spans="1:13">
      <c r="A1560" s="416" t="s">
        <v>3390</v>
      </c>
      <c r="B1560" s="416" t="s">
        <v>3375</v>
      </c>
      <c r="C1560" s="416">
        <v>4.3499999999999996</v>
      </c>
      <c r="D1560" s="416">
        <v>4.3499999999999996</v>
      </c>
      <c r="E1560" s="416">
        <v>4.1500000000000004</v>
      </c>
      <c r="F1560" s="416">
        <v>4.1500000000000004</v>
      </c>
      <c r="G1560" s="416">
        <v>4.1500000000000004</v>
      </c>
      <c r="H1560" s="416">
        <v>4.3499999999999996</v>
      </c>
      <c r="I1560" s="416">
        <v>43141</v>
      </c>
      <c r="J1560" s="416">
        <v>179135.15</v>
      </c>
      <c r="K1560" s="417">
        <v>43193</v>
      </c>
      <c r="L1560" s="416">
        <v>20</v>
      </c>
      <c r="M1560" s="416" t="s">
        <v>3391</v>
      </c>
    </row>
    <row r="1561" spans="1:13">
      <c r="A1561" s="416" t="s">
        <v>1841</v>
      </c>
      <c r="B1561" s="416" t="s">
        <v>395</v>
      </c>
      <c r="C1561" s="416">
        <v>30</v>
      </c>
      <c r="D1561" s="416">
        <v>33.1</v>
      </c>
      <c r="E1561" s="416">
        <v>30</v>
      </c>
      <c r="F1561" s="416">
        <v>31.8</v>
      </c>
      <c r="G1561" s="416">
        <v>32.15</v>
      </c>
      <c r="H1561" s="416">
        <v>30.8</v>
      </c>
      <c r="I1561" s="416">
        <v>26136</v>
      </c>
      <c r="J1561" s="416">
        <v>828754.95</v>
      </c>
      <c r="K1561" s="417">
        <v>43193</v>
      </c>
      <c r="L1561" s="416">
        <v>91</v>
      </c>
      <c r="M1561" s="416" t="s">
        <v>1842</v>
      </c>
    </row>
    <row r="1562" spans="1:13">
      <c r="A1562" s="416" t="s">
        <v>1843</v>
      </c>
      <c r="B1562" s="416" t="s">
        <v>395</v>
      </c>
      <c r="C1562" s="416">
        <v>34.549999999999997</v>
      </c>
      <c r="D1562" s="416">
        <v>35.4</v>
      </c>
      <c r="E1562" s="416">
        <v>33.950000000000003</v>
      </c>
      <c r="F1562" s="416">
        <v>35.200000000000003</v>
      </c>
      <c r="G1562" s="416">
        <v>35.25</v>
      </c>
      <c r="H1562" s="416">
        <v>34.65</v>
      </c>
      <c r="I1562" s="416">
        <v>270065</v>
      </c>
      <c r="J1562" s="416">
        <v>9420782.8000000007</v>
      </c>
      <c r="K1562" s="417">
        <v>43193</v>
      </c>
      <c r="L1562" s="416">
        <v>1053</v>
      </c>
      <c r="M1562" s="416" t="s">
        <v>1844</v>
      </c>
    </row>
    <row r="1563" spans="1:13">
      <c r="A1563" s="416" t="s">
        <v>1845</v>
      </c>
      <c r="B1563" s="416" t="s">
        <v>395</v>
      </c>
      <c r="C1563" s="416">
        <v>16</v>
      </c>
      <c r="D1563" s="416">
        <v>17.7</v>
      </c>
      <c r="E1563" s="416">
        <v>16</v>
      </c>
      <c r="F1563" s="416">
        <v>17.350000000000001</v>
      </c>
      <c r="G1563" s="416">
        <v>17.649999999999999</v>
      </c>
      <c r="H1563" s="416">
        <v>16.399999999999999</v>
      </c>
      <c r="I1563" s="416">
        <v>50159</v>
      </c>
      <c r="J1563" s="416">
        <v>865189.7</v>
      </c>
      <c r="K1563" s="417">
        <v>43193</v>
      </c>
      <c r="L1563" s="416">
        <v>144</v>
      </c>
      <c r="M1563" s="416" t="s">
        <v>1846</v>
      </c>
    </row>
    <row r="1564" spans="1:13">
      <c r="A1564" s="416" t="s">
        <v>1847</v>
      </c>
      <c r="B1564" s="416" t="s">
        <v>395</v>
      </c>
      <c r="C1564" s="416">
        <v>23.75</v>
      </c>
      <c r="D1564" s="416">
        <v>24.85</v>
      </c>
      <c r="E1564" s="416">
        <v>23.75</v>
      </c>
      <c r="F1564" s="416">
        <v>24.5</v>
      </c>
      <c r="G1564" s="416">
        <v>24.25</v>
      </c>
      <c r="H1564" s="416">
        <v>23.75</v>
      </c>
      <c r="I1564" s="416">
        <v>4227</v>
      </c>
      <c r="J1564" s="416">
        <v>103393.3</v>
      </c>
      <c r="K1564" s="417">
        <v>43193</v>
      </c>
      <c r="L1564" s="416">
        <v>56</v>
      </c>
      <c r="M1564" s="416" t="s">
        <v>1848</v>
      </c>
    </row>
    <row r="1565" spans="1:13">
      <c r="A1565" s="416" t="s">
        <v>2498</v>
      </c>
      <c r="B1565" s="416" t="s">
        <v>395</v>
      </c>
      <c r="C1565" s="416">
        <v>95</v>
      </c>
      <c r="D1565" s="416">
        <v>99</v>
      </c>
      <c r="E1565" s="416">
        <v>91.55</v>
      </c>
      <c r="F1565" s="416">
        <v>97.85</v>
      </c>
      <c r="G1565" s="416">
        <v>97.5</v>
      </c>
      <c r="H1565" s="416">
        <v>95.25</v>
      </c>
      <c r="I1565" s="416">
        <v>10553</v>
      </c>
      <c r="J1565" s="416">
        <v>1030002.75</v>
      </c>
      <c r="K1565" s="417">
        <v>43193</v>
      </c>
      <c r="L1565" s="416">
        <v>210</v>
      </c>
      <c r="M1565" s="416" t="s">
        <v>2499</v>
      </c>
    </row>
    <row r="1566" spans="1:13">
      <c r="A1566" s="416" t="s">
        <v>2645</v>
      </c>
      <c r="B1566" s="416" t="s">
        <v>395</v>
      </c>
      <c r="C1566" s="416">
        <v>59</v>
      </c>
      <c r="D1566" s="416">
        <v>63.1</v>
      </c>
      <c r="E1566" s="416">
        <v>58.7</v>
      </c>
      <c r="F1566" s="416">
        <v>61.85</v>
      </c>
      <c r="G1566" s="416">
        <v>61.75</v>
      </c>
      <c r="H1566" s="416">
        <v>59.1</v>
      </c>
      <c r="I1566" s="416">
        <v>3860912</v>
      </c>
      <c r="J1566" s="416">
        <v>236426163.75</v>
      </c>
      <c r="K1566" s="417">
        <v>43193</v>
      </c>
      <c r="L1566" s="416">
        <v>15957</v>
      </c>
      <c r="M1566" s="416" t="s">
        <v>2646</v>
      </c>
    </row>
    <row r="1567" spans="1:13">
      <c r="A1567" s="416" t="s">
        <v>3392</v>
      </c>
      <c r="B1567" s="416" t="s">
        <v>3375</v>
      </c>
      <c r="C1567" s="416">
        <v>0.35</v>
      </c>
      <c r="D1567" s="416">
        <v>0.4</v>
      </c>
      <c r="E1567" s="416">
        <v>0.35</v>
      </c>
      <c r="F1567" s="416">
        <v>0.35</v>
      </c>
      <c r="G1567" s="416">
        <v>0.35</v>
      </c>
      <c r="H1567" s="416">
        <v>0.4</v>
      </c>
      <c r="I1567" s="416">
        <v>16002</v>
      </c>
      <c r="J1567" s="416">
        <v>5728.8</v>
      </c>
      <c r="K1567" s="417">
        <v>43193</v>
      </c>
      <c r="L1567" s="416">
        <v>17</v>
      </c>
      <c r="M1567" s="416" t="s">
        <v>3393</v>
      </c>
    </row>
    <row r="1568" spans="1:13">
      <c r="A1568" s="416" t="s">
        <v>2573</v>
      </c>
      <c r="B1568" s="416" t="s">
        <v>395</v>
      </c>
      <c r="C1568" s="416">
        <v>484</v>
      </c>
      <c r="D1568" s="416">
        <v>494.95</v>
      </c>
      <c r="E1568" s="416">
        <v>480.1</v>
      </c>
      <c r="F1568" s="416">
        <v>489.85</v>
      </c>
      <c r="G1568" s="416">
        <v>490</v>
      </c>
      <c r="H1568" s="416">
        <v>484.05</v>
      </c>
      <c r="I1568" s="416">
        <v>1147</v>
      </c>
      <c r="J1568" s="416">
        <v>559411.94999999995</v>
      </c>
      <c r="K1568" s="417">
        <v>43193</v>
      </c>
      <c r="L1568" s="416">
        <v>100</v>
      </c>
      <c r="M1568" s="416" t="s">
        <v>2574</v>
      </c>
    </row>
    <row r="1569" spans="1:13">
      <c r="A1569" s="416" t="s">
        <v>2647</v>
      </c>
      <c r="B1569" s="416" t="s">
        <v>395</v>
      </c>
      <c r="C1569" s="416">
        <v>231.85</v>
      </c>
      <c r="D1569" s="416">
        <v>240.9</v>
      </c>
      <c r="E1569" s="416">
        <v>230.3</v>
      </c>
      <c r="F1569" s="416">
        <v>232.75</v>
      </c>
      <c r="G1569" s="416">
        <v>231.4</v>
      </c>
      <c r="H1569" s="416">
        <v>232.55</v>
      </c>
      <c r="I1569" s="416">
        <v>21545</v>
      </c>
      <c r="J1569" s="416">
        <v>5043686.0999999996</v>
      </c>
      <c r="K1569" s="417">
        <v>43193</v>
      </c>
      <c r="L1569" s="416">
        <v>408</v>
      </c>
      <c r="M1569" s="416" t="s">
        <v>2648</v>
      </c>
    </row>
    <row r="1570" spans="1:13">
      <c r="A1570" s="416" t="s">
        <v>3394</v>
      </c>
      <c r="B1570" s="416" t="s">
        <v>3395</v>
      </c>
      <c r="C1570" s="416">
        <v>985</v>
      </c>
      <c r="D1570" s="416">
        <v>985</v>
      </c>
      <c r="E1570" s="416">
        <v>985</v>
      </c>
      <c r="F1570" s="416">
        <v>985</v>
      </c>
      <c r="G1570" s="416">
        <v>985</v>
      </c>
      <c r="H1570" s="416">
        <v>975</v>
      </c>
      <c r="I1570" s="416">
        <v>14</v>
      </c>
      <c r="J1570" s="416">
        <v>13790</v>
      </c>
      <c r="K1570" s="417">
        <v>43193</v>
      </c>
      <c r="L1570" s="416">
        <v>1</v>
      </c>
      <c r="M1570" s="416" t="s">
        <v>3396</v>
      </c>
    </row>
    <row r="1571" spans="1:13">
      <c r="A1571" s="416" t="s">
        <v>3394</v>
      </c>
      <c r="B1571" s="416" t="s">
        <v>1462</v>
      </c>
      <c r="C1571" s="416">
        <v>1100</v>
      </c>
      <c r="D1571" s="416">
        <v>1100</v>
      </c>
      <c r="E1571" s="416">
        <v>1100</v>
      </c>
      <c r="F1571" s="416">
        <v>1100</v>
      </c>
      <c r="G1571" s="416">
        <v>1100</v>
      </c>
      <c r="H1571" s="416">
        <v>1055</v>
      </c>
      <c r="I1571" s="416">
        <v>50</v>
      </c>
      <c r="J1571" s="416">
        <v>55000</v>
      </c>
      <c r="K1571" s="417">
        <v>43193</v>
      </c>
      <c r="L1571" s="416">
        <v>1</v>
      </c>
      <c r="M1571" s="416" t="s">
        <v>3397</v>
      </c>
    </row>
    <row r="1572" spans="1:13">
      <c r="A1572" s="416" t="s">
        <v>3394</v>
      </c>
      <c r="B1572" s="416" t="s">
        <v>3398</v>
      </c>
      <c r="C1572" s="416">
        <v>986.01</v>
      </c>
      <c r="D1572" s="416">
        <v>990</v>
      </c>
      <c r="E1572" s="416">
        <v>984.5</v>
      </c>
      <c r="F1572" s="416">
        <v>985</v>
      </c>
      <c r="G1572" s="416">
        <v>985</v>
      </c>
      <c r="H1572" s="416">
        <v>987</v>
      </c>
      <c r="I1572" s="416">
        <v>1240</v>
      </c>
      <c r="J1572" s="416">
        <v>1224187.25</v>
      </c>
      <c r="K1572" s="417">
        <v>43193</v>
      </c>
      <c r="L1572" s="416">
        <v>22</v>
      </c>
      <c r="M1572" s="416" t="s">
        <v>3399</v>
      </c>
    </row>
    <row r="1573" spans="1:13">
      <c r="A1573" s="416" t="s">
        <v>3394</v>
      </c>
      <c r="B1573" s="416" t="s">
        <v>3400</v>
      </c>
      <c r="C1573" s="416">
        <v>990</v>
      </c>
      <c r="D1573" s="416">
        <v>990</v>
      </c>
      <c r="E1573" s="416">
        <v>987</v>
      </c>
      <c r="F1573" s="416">
        <v>990</v>
      </c>
      <c r="G1573" s="416">
        <v>990</v>
      </c>
      <c r="H1573" s="416">
        <v>991.1</v>
      </c>
      <c r="I1573" s="416">
        <v>201</v>
      </c>
      <c r="J1573" s="416">
        <v>198690</v>
      </c>
      <c r="K1573" s="417">
        <v>43193</v>
      </c>
      <c r="L1573" s="416">
        <v>6</v>
      </c>
      <c r="M1573" s="416" t="s">
        <v>3401</v>
      </c>
    </row>
    <row r="1574" spans="1:13">
      <c r="A1574" s="416" t="s">
        <v>3394</v>
      </c>
      <c r="B1574" s="416" t="s">
        <v>3402</v>
      </c>
      <c r="C1574" s="416">
        <v>951.03</v>
      </c>
      <c r="D1574" s="416">
        <v>951.03</v>
      </c>
      <c r="E1574" s="416">
        <v>951.03</v>
      </c>
      <c r="F1574" s="416">
        <v>951.03</v>
      </c>
      <c r="G1574" s="416">
        <v>951.03</v>
      </c>
      <c r="H1574" s="416">
        <v>951.03</v>
      </c>
      <c r="I1574" s="416">
        <v>10</v>
      </c>
      <c r="J1574" s="416">
        <v>9510.2999999999993</v>
      </c>
      <c r="K1574" s="417">
        <v>43193</v>
      </c>
      <c r="L1574" s="416">
        <v>1</v>
      </c>
      <c r="M1574" s="416" t="s">
        <v>3403</v>
      </c>
    </row>
    <row r="1575" spans="1:13">
      <c r="A1575" s="416" t="s">
        <v>3394</v>
      </c>
      <c r="B1575" s="416" t="s">
        <v>3404</v>
      </c>
      <c r="C1575" s="416">
        <v>1028</v>
      </c>
      <c r="D1575" s="416">
        <v>1028</v>
      </c>
      <c r="E1575" s="416">
        <v>1028</v>
      </c>
      <c r="F1575" s="416">
        <v>1028</v>
      </c>
      <c r="G1575" s="416">
        <v>1028</v>
      </c>
      <c r="H1575" s="416">
        <v>1058</v>
      </c>
      <c r="I1575" s="416">
        <v>100</v>
      </c>
      <c r="J1575" s="416">
        <v>102800</v>
      </c>
      <c r="K1575" s="417">
        <v>43193</v>
      </c>
      <c r="L1575" s="416">
        <v>2</v>
      </c>
      <c r="M1575" s="416" t="s">
        <v>3405</v>
      </c>
    </row>
    <row r="1576" spans="1:13">
      <c r="A1576" s="416" t="s">
        <v>1849</v>
      </c>
      <c r="B1576" s="416" t="s">
        <v>395</v>
      </c>
      <c r="C1576" s="416">
        <v>76</v>
      </c>
      <c r="D1576" s="416">
        <v>79.599999999999994</v>
      </c>
      <c r="E1576" s="416">
        <v>75.599999999999994</v>
      </c>
      <c r="F1576" s="416">
        <v>79.2</v>
      </c>
      <c r="G1576" s="416">
        <v>79.2</v>
      </c>
      <c r="H1576" s="416">
        <v>76.45</v>
      </c>
      <c r="I1576" s="416">
        <v>1507697</v>
      </c>
      <c r="J1576" s="416">
        <v>117265280</v>
      </c>
      <c r="K1576" s="417">
        <v>43193</v>
      </c>
      <c r="L1576" s="416">
        <v>11095</v>
      </c>
      <c r="M1576" s="416" t="s">
        <v>1850</v>
      </c>
    </row>
    <row r="1577" spans="1:13">
      <c r="A1577" s="416" t="s">
        <v>1849</v>
      </c>
      <c r="B1577" s="416" t="s">
        <v>1462</v>
      </c>
      <c r="C1577" s="416">
        <v>1004</v>
      </c>
      <c r="D1577" s="416">
        <v>1004</v>
      </c>
      <c r="E1577" s="416">
        <v>1004</v>
      </c>
      <c r="F1577" s="416">
        <v>1004</v>
      </c>
      <c r="G1577" s="416">
        <v>1004</v>
      </c>
      <c r="H1577" s="416">
        <v>1002</v>
      </c>
      <c r="I1577" s="416">
        <v>5</v>
      </c>
      <c r="J1577" s="416">
        <v>5020</v>
      </c>
      <c r="K1577" s="417">
        <v>43193</v>
      </c>
      <c r="L1577" s="416">
        <v>1</v>
      </c>
      <c r="M1577" s="416" t="s">
        <v>3406</v>
      </c>
    </row>
    <row r="1578" spans="1:13">
      <c r="A1578" s="416" t="s">
        <v>1849</v>
      </c>
      <c r="B1578" s="416" t="s">
        <v>3407</v>
      </c>
      <c r="C1578" s="416">
        <v>998.05</v>
      </c>
      <c r="D1578" s="416">
        <v>1018</v>
      </c>
      <c r="E1578" s="416">
        <v>998.05</v>
      </c>
      <c r="F1578" s="416">
        <v>1018</v>
      </c>
      <c r="G1578" s="416">
        <v>1018</v>
      </c>
      <c r="H1578" s="416">
        <v>998</v>
      </c>
      <c r="I1578" s="416">
        <v>100</v>
      </c>
      <c r="J1578" s="416">
        <v>100802.5</v>
      </c>
      <c r="K1578" s="417">
        <v>43193</v>
      </c>
      <c r="L1578" s="416">
        <v>2</v>
      </c>
      <c r="M1578" s="416" t="s">
        <v>3408</v>
      </c>
    </row>
    <row r="1579" spans="1:13">
      <c r="A1579" s="416" t="s">
        <v>230</v>
      </c>
      <c r="B1579" s="416" t="s">
        <v>395</v>
      </c>
      <c r="C1579" s="416">
        <v>1987</v>
      </c>
      <c r="D1579" s="416">
        <v>2022</v>
      </c>
      <c r="E1579" s="416">
        <v>1979.95</v>
      </c>
      <c r="F1579" s="416">
        <v>2007.65</v>
      </c>
      <c r="G1579" s="416">
        <v>2002</v>
      </c>
      <c r="H1579" s="416">
        <v>1988.15</v>
      </c>
      <c r="I1579" s="416">
        <v>200413</v>
      </c>
      <c r="J1579" s="416">
        <v>402178995.85000002</v>
      </c>
      <c r="K1579" s="417">
        <v>43193</v>
      </c>
      <c r="L1579" s="416">
        <v>10785</v>
      </c>
      <c r="M1579" s="416" t="s">
        <v>1851</v>
      </c>
    </row>
    <row r="1580" spans="1:13">
      <c r="A1580" s="416" t="s">
        <v>1852</v>
      </c>
      <c r="B1580" s="416" t="s">
        <v>395</v>
      </c>
      <c r="C1580" s="416">
        <v>148.55000000000001</v>
      </c>
      <c r="D1580" s="416">
        <v>150.05000000000001</v>
      </c>
      <c r="E1580" s="416">
        <v>145.69999999999999</v>
      </c>
      <c r="F1580" s="416">
        <v>149.05000000000001</v>
      </c>
      <c r="G1580" s="416">
        <v>148.44999999999999</v>
      </c>
      <c r="H1580" s="416">
        <v>149.15</v>
      </c>
      <c r="I1580" s="416">
        <v>5468</v>
      </c>
      <c r="J1580" s="416">
        <v>811551.8</v>
      </c>
      <c r="K1580" s="417">
        <v>43193</v>
      </c>
      <c r="L1580" s="416">
        <v>116</v>
      </c>
      <c r="M1580" s="416" t="s">
        <v>1853</v>
      </c>
    </row>
    <row r="1581" spans="1:13">
      <c r="A1581" s="416" t="s">
        <v>1854</v>
      </c>
      <c r="B1581" s="416" t="s">
        <v>395</v>
      </c>
      <c r="C1581" s="416">
        <v>340</v>
      </c>
      <c r="D1581" s="416">
        <v>359</v>
      </c>
      <c r="E1581" s="416">
        <v>336.05</v>
      </c>
      <c r="F1581" s="416">
        <v>352.75</v>
      </c>
      <c r="G1581" s="416">
        <v>351.5</v>
      </c>
      <c r="H1581" s="416">
        <v>341.8</v>
      </c>
      <c r="I1581" s="416">
        <v>94925</v>
      </c>
      <c r="J1581" s="416">
        <v>33062998.100000001</v>
      </c>
      <c r="K1581" s="417">
        <v>43193</v>
      </c>
      <c r="L1581" s="416">
        <v>2688</v>
      </c>
      <c r="M1581" s="416" t="s">
        <v>1855</v>
      </c>
    </row>
    <row r="1582" spans="1:13">
      <c r="A1582" s="416" t="s">
        <v>2649</v>
      </c>
      <c r="B1582" s="416" t="s">
        <v>395</v>
      </c>
      <c r="C1582" s="416">
        <v>0.95</v>
      </c>
      <c r="D1582" s="416">
        <v>0.95</v>
      </c>
      <c r="E1582" s="416">
        <v>0.9</v>
      </c>
      <c r="F1582" s="416">
        <v>0.95</v>
      </c>
      <c r="G1582" s="416">
        <v>0.95</v>
      </c>
      <c r="H1582" s="416">
        <v>0.9</v>
      </c>
      <c r="I1582" s="416">
        <v>689720</v>
      </c>
      <c r="J1582" s="416">
        <v>643440.80000000005</v>
      </c>
      <c r="K1582" s="417">
        <v>43193</v>
      </c>
      <c r="L1582" s="416">
        <v>272</v>
      </c>
      <c r="M1582" s="416" t="s">
        <v>2650</v>
      </c>
    </row>
    <row r="1583" spans="1:13">
      <c r="A1583" s="416" t="s">
        <v>140</v>
      </c>
      <c r="B1583" s="416" t="s">
        <v>395</v>
      </c>
      <c r="C1583" s="416">
        <v>1468.6</v>
      </c>
      <c r="D1583" s="416">
        <v>1486.5</v>
      </c>
      <c r="E1583" s="416">
        <v>1449</v>
      </c>
      <c r="F1583" s="416">
        <v>1480.75</v>
      </c>
      <c r="G1583" s="416">
        <v>1481.85</v>
      </c>
      <c r="H1583" s="416">
        <v>1468.25</v>
      </c>
      <c r="I1583" s="416">
        <v>361407</v>
      </c>
      <c r="J1583" s="416">
        <v>531015623.35000002</v>
      </c>
      <c r="K1583" s="417">
        <v>43193</v>
      </c>
      <c r="L1583" s="416">
        <v>21781</v>
      </c>
      <c r="M1583" s="416" t="s">
        <v>1856</v>
      </c>
    </row>
    <row r="1584" spans="1:13">
      <c r="A1584" s="416" t="s">
        <v>140</v>
      </c>
      <c r="B1584" s="416" t="s">
        <v>3409</v>
      </c>
      <c r="C1584" s="416">
        <v>501.5</v>
      </c>
      <c r="D1584" s="416">
        <v>502</v>
      </c>
      <c r="E1584" s="416">
        <v>499</v>
      </c>
      <c r="F1584" s="416">
        <v>500.65</v>
      </c>
      <c r="G1584" s="416">
        <v>500.45</v>
      </c>
      <c r="H1584" s="416">
        <v>500.17</v>
      </c>
      <c r="I1584" s="416">
        <v>7403</v>
      </c>
      <c r="J1584" s="416">
        <v>3703848.75</v>
      </c>
      <c r="K1584" s="417">
        <v>43193</v>
      </c>
      <c r="L1584" s="416">
        <v>31</v>
      </c>
      <c r="M1584" s="416" t="s">
        <v>3410</v>
      </c>
    </row>
    <row r="1585" spans="1:13">
      <c r="A1585" s="416" t="s">
        <v>140</v>
      </c>
      <c r="B1585" s="416" t="s">
        <v>3411</v>
      </c>
      <c r="C1585" s="416">
        <v>815</v>
      </c>
      <c r="D1585" s="416">
        <v>818</v>
      </c>
      <c r="E1585" s="416">
        <v>801.01</v>
      </c>
      <c r="F1585" s="416">
        <v>818</v>
      </c>
      <c r="G1585" s="416">
        <v>818</v>
      </c>
      <c r="H1585" s="416">
        <v>818</v>
      </c>
      <c r="I1585" s="416">
        <v>180</v>
      </c>
      <c r="J1585" s="416">
        <v>146370.29999999999</v>
      </c>
      <c r="K1585" s="417">
        <v>43193</v>
      </c>
      <c r="L1585" s="416">
        <v>7</v>
      </c>
      <c r="M1585" s="416" t="s">
        <v>3412</v>
      </c>
    </row>
    <row r="1586" spans="1:13">
      <c r="A1586" s="416" t="s">
        <v>140</v>
      </c>
      <c r="B1586" s="416" t="s">
        <v>3413</v>
      </c>
      <c r="C1586" s="416">
        <v>1145</v>
      </c>
      <c r="D1586" s="416">
        <v>1149</v>
      </c>
      <c r="E1586" s="416">
        <v>1145</v>
      </c>
      <c r="F1586" s="416">
        <v>1149</v>
      </c>
      <c r="G1586" s="416">
        <v>1149</v>
      </c>
      <c r="H1586" s="416">
        <v>1139.01</v>
      </c>
      <c r="I1586" s="416">
        <v>1210</v>
      </c>
      <c r="J1586" s="416">
        <v>1388950</v>
      </c>
      <c r="K1586" s="417">
        <v>43193</v>
      </c>
      <c r="L1586" s="416">
        <v>8</v>
      </c>
      <c r="M1586" s="416" t="s">
        <v>3414</v>
      </c>
    </row>
    <row r="1587" spans="1:13">
      <c r="A1587" s="416" t="s">
        <v>140</v>
      </c>
      <c r="B1587" s="416" t="s">
        <v>3415</v>
      </c>
      <c r="C1587" s="416">
        <v>1004.33</v>
      </c>
      <c r="D1587" s="416">
        <v>1024.99</v>
      </c>
      <c r="E1587" s="416">
        <v>1004.33</v>
      </c>
      <c r="F1587" s="416">
        <v>1024.99</v>
      </c>
      <c r="G1587" s="416">
        <v>1024.99</v>
      </c>
      <c r="H1587" s="416">
        <v>1019.9</v>
      </c>
      <c r="I1587" s="416">
        <v>59</v>
      </c>
      <c r="J1587" s="416">
        <v>60267.81</v>
      </c>
      <c r="K1587" s="417">
        <v>43193</v>
      </c>
      <c r="L1587" s="416">
        <v>3</v>
      </c>
      <c r="M1587" s="416" t="s">
        <v>3416</v>
      </c>
    </row>
    <row r="1588" spans="1:13">
      <c r="A1588" s="416" t="s">
        <v>140</v>
      </c>
      <c r="B1588" s="416" t="s">
        <v>3417</v>
      </c>
      <c r="C1588" s="416">
        <v>1012</v>
      </c>
      <c r="D1588" s="416">
        <v>1084.8800000000001</v>
      </c>
      <c r="E1588" s="416">
        <v>1012</v>
      </c>
      <c r="F1588" s="416">
        <v>1070.1300000000001</v>
      </c>
      <c r="G1588" s="416">
        <v>1070.1300000000001</v>
      </c>
      <c r="H1588" s="416">
        <v>1089</v>
      </c>
      <c r="I1588" s="416">
        <v>370</v>
      </c>
      <c r="J1588" s="416">
        <v>393520.7</v>
      </c>
      <c r="K1588" s="417">
        <v>43193</v>
      </c>
      <c r="L1588" s="416">
        <v>9</v>
      </c>
      <c r="M1588" s="416" t="s">
        <v>3418</v>
      </c>
    </row>
    <row r="1589" spans="1:13">
      <c r="A1589" s="416" t="s">
        <v>140</v>
      </c>
      <c r="B1589" s="416" t="s">
        <v>3419</v>
      </c>
      <c r="C1589" s="416">
        <v>1592</v>
      </c>
      <c r="D1589" s="416">
        <v>1592</v>
      </c>
      <c r="E1589" s="416">
        <v>1589.45</v>
      </c>
      <c r="F1589" s="416">
        <v>1591.35</v>
      </c>
      <c r="G1589" s="416">
        <v>1589.45</v>
      </c>
      <c r="H1589" s="416">
        <v>1532.32</v>
      </c>
      <c r="I1589" s="416">
        <v>75</v>
      </c>
      <c r="J1589" s="416">
        <v>119351.75</v>
      </c>
      <c r="K1589" s="417">
        <v>43193</v>
      </c>
      <c r="L1589" s="416">
        <v>3</v>
      </c>
      <c r="M1589" s="416" t="s">
        <v>3420</v>
      </c>
    </row>
    <row r="1590" spans="1:13">
      <c r="A1590" s="416" t="s">
        <v>351</v>
      </c>
      <c r="B1590" s="416" t="s">
        <v>395</v>
      </c>
      <c r="C1590" s="416">
        <v>1105</v>
      </c>
      <c r="D1590" s="416">
        <v>1156</v>
      </c>
      <c r="E1590" s="416">
        <v>1105</v>
      </c>
      <c r="F1590" s="416">
        <v>1150.8499999999999</v>
      </c>
      <c r="G1590" s="416">
        <v>1156</v>
      </c>
      <c r="H1590" s="416">
        <v>1109.5</v>
      </c>
      <c r="I1590" s="416">
        <v>11466</v>
      </c>
      <c r="J1590" s="416">
        <v>12987717.800000001</v>
      </c>
      <c r="K1590" s="417">
        <v>43193</v>
      </c>
      <c r="L1590" s="416">
        <v>975</v>
      </c>
      <c r="M1590" s="416" t="s">
        <v>1857</v>
      </c>
    </row>
    <row r="1591" spans="1:13">
      <c r="A1591" s="416" t="s">
        <v>3421</v>
      </c>
      <c r="B1591" s="416" t="s">
        <v>3375</v>
      </c>
      <c r="C1591" s="416">
        <v>7.75</v>
      </c>
      <c r="D1591" s="416">
        <v>7.75</v>
      </c>
      <c r="E1591" s="416">
        <v>7.75</v>
      </c>
      <c r="F1591" s="416">
        <v>7.75</v>
      </c>
      <c r="G1591" s="416">
        <v>7.75</v>
      </c>
      <c r="H1591" s="416">
        <v>8.15</v>
      </c>
      <c r="I1591" s="416">
        <v>47559</v>
      </c>
      <c r="J1591" s="416">
        <v>368582.25</v>
      </c>
      <c r="K1591" s="417">
        <v>43193</v>
      </c>
      <c r="L1591" s="416">
        <v>104</v>
      </c>
      <c r="M1591" s="416" t="s">
        <v>3422</v>
      </c>
    </row>
    <row r="1592" spans="1:13">
      <c r="A1592" s="416" t="s">
        <v>3423</v>
      </c>
      <c r="B1592" s="416" t="s">
        <v>3424</v>
      </c>
      <c r="C1592" s="416">
        <v>61</v>
      </c>
      <c r="D1592" s="416">
        <v>61</v>
      </c>
      <c r="E1592" s="416">
        <v>59.25</v>
      </c>
      <c r="F1592" s="416">
        <v>60</v>
      </c>
      <c r="G1592" s="416">
        <v>60</v>
      </c>
      <c r="H1592" s="416">
        <v>59.5</v>
      </c>
      <c r="I1592" s="416">
        <v>560</v>
      </c>
      <c r="J1592" s="416">
        <v>33466.25</v>
      </c>
      <c r="K1592" s="417">
        <v>43193</v>
      </c>
      <c r="L1592" s="416">
        <v>19</v>
      </c>
      <c r="M1592" s="416" t="s">
        <v>3425</v>
      </c>
    </row>
    <row r="1593" spans="1:13">
      <c r="A1593" s="416" t="s">
        <v>141</v>
      </c>
      <c r="B1593" s="416" t="s">
        <v>395</v>
      </c>
      <c r="C1593" s="416">
        <v>684</v>
      </c>
      <c r="D1593" s="416">
        <v>707.45</v>
      </c>
      <c r="E1593" s="416">
        <v>678.65</v>
      </c>
      <c r="F1593" s="416">
        <v>704.45</v>
      </c>
      <c r="G1593" s="416">
        <v>704.8</v>
      </c>
      <c r="H1593" s="416">
        <v>684.9</v>
      </c>
      <c r="I1593" s="416">
        <v>883122</v>
      </c>
      <c r="J1593" s="416">
        <v>613791684.70000005</v>
      </c>
      <c r="K1593" s="417">
        <v>43193</v>
      </c>
      <c r="L1593" s="416">
        <v>19439</v>
      </c>
      <c r="M1593" s="416" t="s">
        <v>1858</v>
      </c>
    </row>
    <row r="1594" spans="1:13">
      <c r="A1594" s="416" t="s">
        <v>2528</v>
      </c>
      <c r="B1594" s="416" t="s">
        <v>395</v>
      </c>
      <c r="C1594" s="416">
        <v>120.1</v>
      </c>
      <c r="D1594" s="416">
        <v>124</v>
      </c>
      <c r="E1594" s="416">
        <v>120.1</v>
      </c>
      <c r="F1594" s="416">
        <v>122.6</v>
      </c>
      <c r="G1594" s="416">
        <v>122.3</v>
      </c>
      <c r="H1594" s="416">
        <v>120.7</v>
      </c>
      <c r="I1594" s="416">
        <v>78183</v>
      </c>
      <c r="J1594" s="416">
        <v>9581911.5999999996</v>
      </c>
      <c r="K1594" s="417">
        <v>43193</v>
      </c>
      <c r="L1594" s="416">
        <v>1083</v>
      </c>
      <c r="M1594" s="416" t="s">
        <v>2529</v>
      </c>
    </row>
    <row r="1595" spans="1:13">
      <c r="A1595" s="416" t="s">
        <v>1859</v>
      </c>
      <c r="B1595" s="416" t="s">
        <v>395</v>
      </c>
      <c r="C1595" s="416">
        <v>207</v>
      </c>
      <c r="D1595" s="416">
        <v>222.1</v>
      </c>
      <c r="E1595" s="416">
        <v>205.95</v>
      </c>
      <c r="F1595" s="416">
        <v>216.1</v>
      </c>
      <c r="G1595" s="416">
        <v>215.7</v>
      </c>
      <c r="H1595" s="416">
        <v>209.7</v>
      </c>
      <c r="I1595" s="416">
        <v>87967</v>
      </c>
      <c r="J1595" s="416">
        <v>18841786.75</v>
      </c>
      <c r="K1595" s="417">
        <v>43193</v>
      </c>
      <c r="L1595" s="416">
        <v>1624</v>
      </c>
      <c r="M1595" s="416" t="s">
        <v>1860</v>
      </c>
    </row>
    <row r="1596" spans="1:13">
      <c r="A1596" s="416" t="s">
        <v>3172</v>
      </c>
      <c r="B1596" s="416" t="s">
        <v>395</v>
      </c>
      <c r="C1596" s="416">
        <v>138</v>
      </c>
      <c r="D1596" s="416">
        <v>147.80000000000001</v>
      </c>
      <c r="E1596" s="416">
        <v>138</v>
      </c>
      <c r="F1596" s="416">
        <v>147.35</v>
      </c>
      <c r="G1596" s="416">
        <v>147</v>
      </c>
      <c r="H1596" s="416">
        <v>140.80000000000001</v>
      </c>
      <c r="I1596" s="416">
        <v>190337</v>
      </c>
      <c r="J1596" s="416">
        <v>27866678.949999999</v>
      </c>
      <c r="K1596" s="417">
        <v>43193</v>
      </c>
      <c r="L1596" s="416">
        <v>1767</v>
      </c>
      <c r="M1596" s="416" t="s">
        <v>3173</v>
      </c>
    </row>
    <row r="1597" spans="1:13">
      <c r="A1597" s="416" t="s">
        <v>3426</v>
      </c>
      <c r="B1597" s="416" t="s">
        <v>3370</v>
      </c>
      <c r="C1597" s="416">
        <v>84.2</v>
      </c>
      <c r="D1597" s="416">
        <v>84.2</v>
      </c>
      <c r="E1597" s="416">
        <v>84.2</v>
      </c>
      <c r="F1597" s="416">
        <v>84.2</v>
      </c>
      <c r="G1597" s="416">
        <v>84.2</v>
      </c>
      <c r="H1597" s="416">
        <v>82.6</v>
      </c>
      <c r="I1597" s="416">
        <v>2000</v>
      </c>
      <c r="J1597" s="416">
        <v>168400</v>
      </c>
      <c r="K1597" s="417">
        <v>43193</v>
      </c>
      <c r="L1597" s="416">
        <v>1</v>
      </c>
      <c r="M1597" s="416" t="s">
        <v>3427</v>
      </c>
    </row>
    <row r="1598" spans="1:13">
      <c r="A1598" s="416" t="s">
        <v>2544</v>
      </c>
      <c r="B1598" s="416" t="s">
        <v>395</v>
      </c>
      <c r="C1598" s="416">
        <v>26</v>
      </c>
      <c r="D1598" s="416">
        <v>26</v>
      </c>
      <c r="E1598" s="416">
        <v>24.6</v>
      </c>
      <c r="F1598" s="416">
        <v>25.55</v>
      </c>
      <c r="G1598" s="416">
        <v>25.5</v>
      </c>
      <c r="H1598" s="416">
        <v>25.55</v>
      </c>
      <c r="I1598" s="416">
        <v>55516</v>
      </c>
      <c r="J1598" s="416">
        <v>1410056.4</v>
      </c>
      <c r="K1598" s="417">
        <v>43193</v>
      </c>
      <c r="L1598" s="416">
        <v>273</v>
      </c>
      <c r="M1598" s="416" t="s">
        <v>2545</v>
      </c>
    </row>
    <row r="1599" spans="1:13">
      <c r="A1599" s="416" t="s">
        <v>2755</v>
      </c>
      <c r="B1599" s="416" t="s">
        <v>395</v>
      </c>
      <c r="C1599" s="416">
        <v>104.25</v>
      </c>
      <c r="D1599" s="416">
        <v>115.5</v>
      </c>
      <c r="E1599" s="416">
        <v>104.25</v>
      </c>
      <c r="F1599" s="416">
        <v>113.35</v>
      </c>
      <c r="G1599" s="416">
        <v>115</v>
      </c>
      <c r="H1599" s="416">
        <v>105.15</v>
      </c>
      <c r="I1599" s="416">
        <v>29789</v>
      </c>
      <c r="J1599" s="416">
        <v>3279540.45</v>
      </c>
      <c r="K1599" s="417">
        <v>43193</v>
      </c>
      <c r="L1599" s="416">
        <v>328</v>
      </c>
      <c r="M1599" s="416" t="s">
        <v>2756</v>
      </c>
    </row>
    <row r="1600" spans="1:13">
      <c r="A1600" s="416" t="s">
        <v>3428</v>
      </c>
      <c r="B1600" s="416" t="s">
        <v>3429</v>
      </c>
      <c r="C1600" s="416">
        <v>1.65</v>
      </c>
      <c r="D1600" s="416">
        <v>1.65</v>
      </c>
      <c r="E1600" s="416">
        <v>1.65</v>
      </c>
      <c r="F1600" s="416">
        <v>1.65</v>
      </c>
      <c r="G1600" s="416">
        <v>1.65</v>
      </c>
      <c r="H1600" s="416">
        <v>1.7</v>
      </c>
      <c r="I1600" s="416">
        <v>27106</v>
      </c>
      <c r="J1600" s="416">
        <v>44724.9</v>
      </c>
      <c r="K1600" s="417">
        <v>43193</v>
      </c>
      <c r="L1600" s="416">
        <v>30</v>
      </c>
      <c r="M1600" s="416" t="s">
        <v>3430</v>
      </c>
    </row>
    <row r="1601" spans="1:13">
      <c r="A1601" s="416" t="s">
        <v>2158</v>
      </c>
      <c r="B1601" s="416" t="s">
        <v>395</v>
      </c>
      <c r="C1601" s="416">
        <v>375</v>
      </c>
      <c r="D1601" s="416">
        <v>384.9</v>
      </c>
      <c r="E1601" s="416">
        <v>375</v>
      </c>
      <c r="F1601" s="416">
        <v>381.5</v>
      </c>
      <c r="G1601" s="416">
        <v>382.45</v>
      </c>
      <c r="H1601" s="416">
        <v>374.55</v>
      </c>
      <c r="I1601" s="416">
        <v>5903</v>
      </c>
      <c r="J1601" s="416">
        <v>2242409.2999999998</v>
      </c>
      <c r="K1601" s="417">
        <v>43193</v>
      </c>
      <c r="L1601" s="416">
        <v>333</v>
      </c>
      <c r="M1601" s="416" t="s">
        <v>2359</v>
      </c>
    </row>
    <row r="1602" spans="1:13">
      <c r="A1602" s="416" t="s">
        <v>3278</v>
      </c>
      <c r="B1602" s="416" t="s">
        <v>395</v>
      </c>
      <c r="C1602" s="416">
        <v>12.1</v>
      </c>
      <c r="D1602" s="416">
        <v>13.25</v>
      </c>
      <c r="E1602" s="416">
        <v>12.1</v>
      </c>
      <c r="F1602" s="416">
        <v>13.25</v>
      </c>
      <c r="G1602" s="416">
        <v>13.25</v>
      </c>
      <c r="H1602" s="416">
        <v>12.7</v>
      </c>
      <c r="I1602" s="416">
        <v>782</v>
      </c>
      <c r="J1602" s="416">
        <v>10038.450000000001</v>
      </c>
      <c r="K1602" s="417">
        <v>43193</v>
      </c>
      <c r="L1602" s="416">
        <v>6</v>
      </c>
      <c r="M1602" s="416" t="s">
        <v>3279</v>
      </c>
    </row>
    <row r="1603" spans="1:13">
      <c r="A1603" s="416" t="s">
        <v>378</v>
      </c>
      <c r="B1603" s="416" t="s">
        <v>395</v>
      </c>
      <c r="C1603" s="416">
        <v>328</v>
      </c>
      <c r="D1603" s="416">
        <v>328.95</v>
      </c>
      <c r="E1603" s="416">
        <v>318</v>
      </c>
      <c r="F1603" s="416">
        <v>321.75</v>
      </c>
      <c r="G1603" s="416">
        <v>323.7</v>
      </c>
      <c r="H1603" s="416">
        <v>327</v>
      </c>
      <c r="I1603" s="416">
        <v>1033060</v>
      </c>
      <c r="J1603" s="416">
        <v>333309568.10000002</v>
      </c>
      <c r="K1603" s="417">
        <v>43193</v>
      </c>
      <c r="L1603" s="416">
        <v>17436</v>
      </c>
      <c r="M1603" s="416" t="s">
        <v>2163</v>
      </c>
    </row>
    <row r="1604" spans="1:13">
      <c r="A1604" s="416" t="s">
        <v>1862</v>
      </c>
      <c r="B1604" s="416" t="s">
        <v>395</v>
      </c>
      <c r="C1604" s="416">
        <v>7.85</v>
      </c>
      <c r="D1604" s="416">
        <v>8.35</v>
      </c>
      <c r="E1604" s="416">
        <v>7.8</v>
      </c>
      <c r="F1604" s="416">
        <v>8.25</v>
      </c>
      <c r="G1604" s="416">
        <v>8.3000000000000007</v>
      </c>
      <c r="H1604" s="416">
        <v>7.9</v>
      </c>
      <c r="I1604" s="416">
        <v>2611530</v>
      </c>
      <c r="J1604" s="416">
        <v>21221046.050000001</v>
      </c>
      <c r="K1604" s="417">
        <v>43193</v>
      </c>
      <c r="L1604" s="416">
        <v>1890</v>
      </c>
      <c r="M1604" s="416" t="s">
        <v>1863</v>
      </c>
    </row>
    <row r="1605" spans="1:13">
      <c r="A1605" s="416" t="s">
        <v>1864</v>
      </c>
      <c r="B1605" s="416" t="s">
        <v>395</v>
      </c>
      <c r="C1605" s="416">
        <v>315</v>
      </c>
      <c r="D1605" s="416">
        <v>330</v>
      </c>
      <c r="E1605" s="416">
        <v>315</v>
      </c>
      <c r="F1605" s="416">
        <v>321.2</v>
      </c>
      <c r="G1605" s="416">
        <v>321.25</v>
      </c>
      <c r="H1605" s="416">
        <v>318.25</v>
      </c>
      <c r="I1605" s="416">
        <v>76116</v>
      </c>
      <c r="J1605" s="416">
        <v>24506364.199999999</v>
      </c>
      <c r="K1605" s="417">
        <v>43193</v>
      </c>
      <c r="L1605" s="416">
        <v>2190</v>
      </c>
      <c r="M1605" s="416" t="s">
        <v>1865</v>
      </c>
    </row>
    <row r="1606" spans="1:13">
      <c r="A1606" s="416" t="s">
        <v>1866</v>
      </c>
      <c r="B1606" s="416" t="s">
        <v>395</v>
      </c>
      <c r="C1606" s="416">
        <v>430</v>
      </c>
      <c r="D1606" s="416">
        <v>445.7</v>
      </c>
      <c r="E1606" s="416">
        <v>430</v>
      </c>
      <c r="F1606" s="416">
        <v>434.5</v>
      </c>
      <c r="G1606" s="416">
        <v>435</v>
      </c>
      <c r="H1606" s="416">
        <v>436.05</v>
      </c>
      <c r="I1606" s="416">
        <v>19270</v>
      </c>
      <c r="J1606" s="416">
        <v>8443369.8499999996</v>
      </c>
      <c r="K1606" s="417">
        <v>43193</v>
      </c>
      <c r="L1606" s="416">
        <v>861</v>
      </c>
      <c r="M1606" s="416" t="s">
        <v>1867</v>
      </c>
    </row>
    <row r="1607" spans="1:13">
      <c r="A1607" s="416" t="s">
        <v>3431</v>
      </c>
      <c r="B1607" s="416" t="s">
        <v>3375</v>
      </c>
      <c r="C1607" s="416">
        <v>0.65</v>
      </c>
      <c r="D1607" s="416">
        <v>0.7</v>
      </c>
      <c r="E1607" s="416">
        <v>0.65</v>
      </c>
      <c r="F1607" s="416">
        <v>0.7</v>
      </c>
      <c r="G1607" s="416">
        <v>0.7</v>
      </c>
      <c r="H1607" s="416">
        <v>0.65</v>
      </c>
      <c r="I1607" s="416">
        <v>12367</v>
      </c>
      <c r="J1607" s="416">
        <v>8475.9</v>
      </c>
      <c r="K1607" s="417">
        <v>43193</v>
      </c>
      <c r="L1607" s="416">
        <v>19</v>
      </c>
      <c r="M1607" s="416" t="s">
        <v>3432</v>
      </c>
    </row>
    <row r="1608" spans="1:13">
      <c r="A1608" s="416" t="s">
        <v>1868</v>
      </c>
      <c r="B1608" s="416" t="s">
        <v>395</v>
      </c>
      <c r="C1608" s="416">
        <v>14.2</v>
      </c>
      <c r="D1608" s="416">
        <v>15.25</v>
      </c>
      <c r="E1608" s="416">
        <v>14.05</v>
      </c>
      <c r="F1608" s="416">
        <v>14.7</v>
      </c>
      <c r="G1608" s="416">
        <v>14.75</v>
      </c>
      <c r="H1608" s="416">
        <v>14.2</v>
      </c>
      <c r="I1608" s="416">
        <v>2703413</v>
      </c>
      <c r="J1608" s="416">
        <v>39864985.649999999</v>
      </c>
      <c r="K1608" s="417">
        <v>43193</v>
      </c>
      <c r="L1608" s="416">
        <v>5816</v>
      </c>
      <c r="M1608" s="416" t="s">
        <v>1869</v>
      </c>
    </row>
    <row r="1609" spans="1:13">
      <c r="A1609" s="416" t="s">
        <v>1870</v>
      </c>
      <c r="B1609" s="416" t="s">
        <v>395</v>
      </c>
      <c r="C1609" s="416">
        <v>780.55</v>
      </c>
      <c r="D1609" s="416">
        <v>874.1</v>
      </c>
      <c r="E1609" s="416">
        <v>780.55</v>
      </c>
      <c r="F1609" s="416">
        <v>851.75</v>
      </c>
      <c r="G1609" s="416">
        <v>837</v>
      </c>
      <c r="H1609" s="416">
        <v>801.9</v>
      </c>
      <c r="I1609" s="416">
        <v>1179</v>
      </c>
      <c r="J1609" s="416">
        <v>969025.7</v>
      </c>
      <c r="K1609" s="417">
        <v>43193</v>
      </c>
      <c r="L1609" s="416">
        <v>116</v>
      </c>
      <c r="M1609" s="416" t="s">
        <v>1871</v>
      </c>
    </row>
    <row r="1610" spans="1:13">
      <c r="A1610" s="416" t="s">
        <v>1872</v>
      </c>
      <c r="B1610" s="416" t="s">
        <v>395</v>
      </c>
      <c r="C1610" s="416">
        <v>4900</v>
      </c>
      <c r="D1610" s="416">
        <v>4900</v>
      </c>
      <c r="E1610" s="416">
        <v>4840.3</v>
      </c>
      <c r="F1610" s="416">
        <v>4860.6499999999996</v>
      </c>
      <c r="G1610" s="416">
        <v>4855</v>
      </c>
      <c r="H1610" s="416">
        <v>4863.5</v>
      </c>
      <c r="I1610" s="416">
        <v>1519</v>
      </c>
      <c r="J1610" s="416">
        <v>7388220.6500000004</v>
      </c>
      <c r="K1610" s="417">
        <v>43193</v>
      </c>
      <c r="L1610" s="416">
        <v>440</v>
      </c>
      <c r="M1610" s="416" t="s">
        <v>1873</v>
      </c>
    </row>
    <row r="1611" spans="1:13">
      <c r="A1611" s="416" t="s">
        <v>1874</v>
      </c>
      <c r="B1611" s="416" t="s">
        <v>395</v>
      </c>
      <c r="C1611" s="416">
        <v>3.5</v>
      </c>
      <c r="D1611" s="416">
        <v>3.8</v>
      </c>
      <c r="E1611" s="416">
        <v>3.35</v>
      </c>
      <c r="F1611" s="416">
        <v>3.45</v>
      </c>
      <c r="G1611" s="416">
        <v>3.5</v>
      </c>
      <c r="H1611" s="416">
        <v>3.5</v>
      </c>
      <c r="I1611" s="416">
        <v>3168172</v>
      </c>
      <c r="J1611" s="416">
        <v>11296771.9</v>
      </c>
      <c r="K1611" s="417">
        <v>43193</v>
      </c>
      <c r="L1611" s="416">
        <v>2359</v>
      </c>
      <c r="M1611" s="416" t="s">
        <v>1875</v>
      </c>
    </row>
    <row r="1612" spans="1:13">
      <c r="A1612" s="416" t="s">
        <v>3223</v>
      </c>
      <c r="B1612" s="416" t="s">
        <v>395</v>
      </c>
      <c r="C1612" s="416">
        <v>1689.15</v>
      </c>
      <c r="D1612" s="416">
        <v>1710</v>
      </c>
      <c r="E1612" s="416">
        <v>1651.05</v>
      </c>
      <c r="F1612" s="416">
        <v>1694.65</v>
      </c>
      <c r="G1612" s="416">
        <v>1703.95</v>
      </c>
      <c r="H1612" s="416">
        <v>1699.35</v>
      </c>
      <c r="I1612" s="416">
        <v>37855</v>
      </c>
      <c r="J1612" s="416">
        <v>63458174.399999999</v>
      </c>
      <c r="K1612" s="417">
        <v>43193</v>
      </c>
      <c r="L1612" s="416">
        <v>8398</v>
      </c>
      <c r="M1612" s="416" t="s">
        <v>3224</v>
      </c>
    </row>
    <row r="1613" spans="1:13">
      <c r="A1613" s="416" t="s">
        <v>3433</v>
      </c>
      <c r="B1613" s="416" t="s">
        <v>3375</v>
      </c>
      <c r="C1613" s="416">
        <v>280.25</v>
      </c>
      <c r="D1613" s="416">
        <v>280.25</v>
      </c>
      <c r="E1613" s="416">
        <v>280.25</v>
      </c>
      <c r="F1613" s="416">
        <v>280.25</v>
      </c>
      <c r="G1613" s="416">
        <v>280.25</v>
      </c>
      <c r="H1613" s="416">
        <v>295</v>
      </c>
      <c r="I1613" s="416">
        <v>2777</v>
      </c>
      <c r="J1613" s="416">
        <v>778254.25</v>
      </c>
      <c r="K1613" s="417">
        <v>43193</v>
      </c>
      <c r="L1613" s="416">
        <v>36</v>
      </c>
      <c r="M1613" s="416" t="s">
        <v>3434</v>
      </c>
    </row>
    <row r="1614" spans="1:13">
      <c r="A1614" s="416" t="s">
        <v>2757</v>
      </c>
      <c r="B1614" s="416" t="s">
        <v>395</v>
      </c>
      <c r="C1614" s="416">
        <v>547</v>
      </c>
      <c r="D1614" s="416">
        <v>550</v>
      </c>
      <c r="E1614" s="416">
        <v>536.04999999999995</v>
      </c>
      <c r="F1614" s="416">
        <v>547.4</v>
      </c>
      <c r="G1614" s="416">
        <v>545</v>
      </c>
      <c r="H1614" s="416">
        <v>536.45000000000005</v>
      </c>
      <c r="I1614" s="416">
        <v>1912</v>
      </c>
      <c r="J1614" s="416">
        <v>1040176.35</v>
      </c>
      <c r="K1614" s="417">
        <v>43193</v>
      </c>
      <c r="L1614" s="416">
        <v>178</v>
      </c>
      <c r="M1614" s="416" t="s">
        <v>2758</v>
      </c>
    </row>
    <row r="1615" spans="1:13">
      <c r="A1615" s="416" t="s">
        <v>1876</v>
      </c>
      <c r="B1615" s="416" t="s">
        <v>395</v>
      </c>
      <c r="C1615" s="416">
        <v>560.29999999999995</v>
      </c>
      <c r="D1615" s="416">
        <v>573</v>
      </c>
      <c r="E1615" s="416">
        <v>560.29999999999995</v>
      </c>
      <c r="F1615" s="416">
        <v>565.70000000000005</v>
      </c>
      <c r="G1615" s="416">
        <v>566</v>
      </c>
      <c r="H1615" s="416">
        <v>564.20000000000005</v>
      </c>
      <c r="I1615" s="416">
        <v>109672</v>
      </c>
      <c r="J1615" s="416">
        <v>62203771.100000001</v>
      </c>
      <c r="K1615" s="417">
        <v>43193</v>
      </c>
      <c r="L1615" s="416">
        <v>3679</v>
      </c>
      <c r="M1615" s="416" t="s">
        <v>1877</v>
      </c>
    </row>
    <row r="1616" spans="1:13">
      <c r="A1616" s="416" t="s">
        <v>1878</v>
      </c>
      <c r="B1616" s="416" t="s">
        <v>395</v>
      </c>
      <c r="C1616" s="416">
        <v>76.650000000000006</v>
      </c>
      <c r="D1616" s="416">
        <v>80.099999999999994</v>
      </c>
      <c r="E1616" s="416">
        <v>76.5</v>
      </c>
      <c r="F1616" s="416">
        <v>79.150000000000006</v>
      </c>
      <c r="G1616" s="416">
        <v>79</v>
      </c>
      <c r="H1616" s="416">
        <v>78.05</v>
      </c>
      <c r="I1616" s="416">
        <v>437399</v>
      </c>
      <c r="J1616" s="416">
        <v>34456623.399999999</v>
      </c>
      <c r="K1616" s="417">
        <v>43193</v>
      </c>
      <c r="L1616" s="416">
        <v>2352</v>
      </c>
      <c r="M1616" s="416" t="s">
        <v>1879</v>
      </c>
    </row>
    <row r="1617" spans="1:13">
      <c r="A1617" s="416" t="s">
        <v>1880</v>
      </c>
      <c r="B1617" s="416" t="s">
        <v>395</v>
      </c>
      <c r="C1617" s="416">
        <v>7.9</v>
      </c>
      <c r="D1617" s="416">
        <v>8.6999999999999993</v>
      </c>
      <c r="E1617" s="416">
        <v>7.35</v>
      </c>
      <c r="F1617" s="416">
        <v>8.5</v>
      </c>
      <c r="G1617" s="416">
        <v>8.4</v>
      </c>
      <c r="H1617" s="416">
        <v>8</v>
      </c>
      <c r="I1617" s="416">
        <v>6289232</v>
      </c>
      <c r="J1617" s="416">
        <v>50101753.649999999</v>
      </c>
      <c r="K1617" s="417">
        <v>43193</v>
      </c>
      <c r="L1617" s="416">
        <v>6838</v>
      </c>
      <c r="M1617" s="416" t="s">
        <v>2319</v>
      </c>
    </row>
    <row r="1618" spans="1:13">
      <c r="A1618" s="416" t="s">
        <v>142</v>
      </c>
      <c r="B1618" s="416" t="s">
        <v>395</v>
      </c>
      <c r="C1618" s="416">
        <v>506</v>
      </c>
      <c r="D1618" s="416">
        <v>512.20000000000005</v>
      </c>
      <c r="E1618" s="416">
        <v>504.5</v>
      </c>
      <c r="F1618" s="416">
        <v>510</v>
      </c>
      <c r="G1618" s="416">
        <v>509.55</v>
      </c>
      <c r="H1618" s="416">
        <v>507.85</v>
      </c>
      <c r="I1618" s="416">
        <v>2709038</v>
      </c>
      <c r="J1618" s="416">
        <v>1378065912.5</v>
      </c>
      <c r="K1618" s="417">
        <v>43193</v>
      </c>
      <c r="L1618" s="416">
        <v>36261</v>
      </c>
      <c r="M1618" s="416" t="s">
        <v>1881</v>
      </c>
    </row>
    <row r="1619" spans="1:13">
      <c r="A1619" s="416" t="s">
        <v>1882</v>
      </c>
      <c r="B1619" s="416" t="s">
        <v>395</v>
      </c>
      <c r="C1619" s="416">
        <v>418.5</v>
      </c>
      <c r="D1619" s="416">
        <v>422</v>
      </c>
      <c r="E1619" s="416">
        <v>410.6</v>
      </c>
      <c r="F1619" s="416">
        <v>414.85</v>
      </c>
      <c r="G1619" s="416">
        <v>413.45</v>
      </c>
      <c r="H1619" s="416">
        <v>418.85</v>
      </c>
      <c r="I1619" s="416">
        <v>118532</v>
      </c>
      <c r="J1619" s="416">
        <v>49529449.25</v>
      </c>
      <c r="K1619" s="417">
        <v>43193</v>
      </c>
      <c r="L1619" s="416">
        <v>3249</v>
      </c>
      <c r="M1619" s="416" t="s">
        <v>2548</v>
      </c>
    </row>
    <row r="1620" spans="1:13">
      <c r="A1620" s="416" t="s">
        <v>143</v>
      </c>
      <c r="B1620" s="416" t="s">
        <v>395</v>
      </c>
      <c r="C1620" s="416">
        <v>858</v>
      </c>
      <c r="D1620" s="416">
        <v>901.5</v>
      </c>
      <c r="E1620" s="416">
        <v>853.3</v>
      </c>
      <c r="F1620" s="416">
        <v>894</v>
      </c>
      <c r="G1620" s="416">
        <v>893.15</v>
      </c>
      <c r="H1620" s="416">
        <v>860</v>
      </c>
      <c r="I1620" s="416">
        <v>2855127</v>
      </c>
      <c r="J1620" s="416">
        <v>2518970643.4499998</v>
      </c>
      <c r="K1620" s="417">
        <v>43193</v>
      </c>
      <c r="L1620" s="416">
        <v>68550</v>
      </c>
      <c r="M1620" s="416" t="s">
        <v>1883</v>
      </c>
    </row>
    <row r="1621" spans="1:13">
      <c r="A1621" s="416" t="s">
        <v>1884</v>
      </c>
      <c r="B1621" s="416" t="s">
        <v>395</v>
      </c>
      <c r="C1621" s="416">
        <v>136</v>
      </c>
      <c r="D1621" s="416">
        <v>136</v>
      </c>
      <c r="E1621" s="416">
        <v>130.5</v>
      </c>
      <c r="F1621" s="416">
        <v>134.6</v>
      </c>
      <c r="G1621" s="416">
        <v>135</v>
      </c>
      <c r="H1621" s="416">
        <v>134.35</v>
      </c>
      <c r="I1621" s="416">
        <v>20512</v>
      </c>
      <c r="J1621" s="416">
        <v>2736025.55</v>
      </c>
      <c r="K1621" s="417">
        <v>43193</v>
      </c>
      <c r="L1621" s="416">
        <v>422</v>
      </c>
      <c r="M1621" s="416" t="s">
        <v>1885</v>
      </c>
    </row>
    <row r="1622" spans="1:13">
      <c r="A1622" s="416" t="s">
        <v>3174</v>
      </c>
      <c r="B1622" s="416" t="s">
        <v>395</v>
      </c>
      <c r="C1622" s="416">
        <v>12.15</v>
      </c>
      <c r="D1622" s="416">
        <v>12.85</v>
      </c>
      <c r="E1622" s="416">
        <v>12.15</v>
      </c>
      <c r="F1622" s="416">
        <v>12.85</v>
      </c>
      <c r="G1622" s="416">
        <v>12.85</v>
      </c>
      <c r="H1622" s="416">
        <v>12.25</v>
      </c>
      <c r="I1622" s="416">
        <v>57480</v>
      </c>
      <c r="J1622" s="416">
        <v>728209.15</v>
      </c>
      <c r="K1622" s="417">
        <v>43193</v>
      </c>
      <c r="L1622" s="416">
        <v>102</v>
      </c>
      <c r="M1622" s="416" t="s">
        <v>3175</v>
      </c>
    </row>
    <row r="1623" spans="1:13">
      <c r="A1623" s="416" t="s">
        <v>1886</v>
      </c>
      <c r="B1623" s="416" t="s">
        <v>395</v>
      </c>
      <c r="C1623" s="416">
        <v>321.3</v>
      </c>
      <c r="D1623" s="416">
        <v>326.64999999999998</v>
      </c>
      <c r="E1623" s="416">
        <v>321.3</v>
      </c>
      <c r="F1623" s="416">
        <v>324.39999999999998</v>
      </c>
      <c r="G1623" s="416">
        <v>323.35000000000002</v>
      </c>
      <c r="H1623" s="416">
        <v>326.89999999999998</v>
      </c>
      <c r="I1623" s="416">
        <v>5187</v>
      </c>
      <c r="J1623" s="416">
        <v>1682222.95</v>
      </c>
      <c r="K1623" s="417">
        <v>43193</v>
      </c>
      <c r="L1623" s="416">
        <v>202</v>
      </c>
      <c r="M1623" s="416" t="s">
        <v>1887</v>
      </c>
    </row>
    <row r="1624" spans="1:13">
      <c r="A1624" s="416" t="s">
        <v>1888</v>
      </c>
      <c r="B1624" s="416" t="s">
        <v>395</v>
      </c>
      <c r="C1624" s="416">
        <v>285.89999999999998</v>
      </c>
      <c r="D1624" s="416">
        <v>288.85000000000002</v>
      </c>
      <c r="E1624" s="416">
        <v>281.35000000000002</v>
      </c>
      <c r="F1624" s="416">
        <v>285</v>
      </c>
      <c r="G1624" s="416">
        <v>282</v>
      </c>
      <c r="H1624" s="416">
        <v>288</v>
      </c>
      <c r="I1624" s="416">
        <v>16244</v>
      </c>
      <c r="J1624" s="416">
        <v>4645331.6500000004</v>
      </c>
      <c r="K1624" s="417">
        <v>43193</v>
      </c>
      <c r="L1624" s="416">
        <v>762</v>
      </c>
      <c r="M1624" s="416" t="s">
        <v>1889</v>
      </c>
    </row>
    <row r="1625" spans="1:13">
      <c r="A1625" s="416" t="s">
        <v>1890</v>
      </c>
      <c r="B1625" s="416" t="s">
        <v>395</v>
      </c>
      <c r="C1625" s="416">
        <v>1194.7</v>
      </c>
      <c r="D1625" s="416">
        <v>1200</v>
      </c>
      <c r="E1625" s="416">
        <v>1190</v>
      </c>
      <c r="F1625" s="416">
        <v>1191.95</v>
      </c>
      <c r="G1625" s="416">
        <v>1190</v>
      </c>
      <c r="H1625" s="416">
        <v>1194.7</v>
      </c>
      <c r="I1625" s="416">
        <v>30765</v>
      </c>
      <c r="J1625" s="416">
        <v>36646089.549999997</v>
      </c>
      <c r="K1625" s="417">
        <v>43193</v>
      </c>
      <c r="L1625" s="416">
        <v>1862</v>
      </c>
      <c r="M1625" s="416" t="s">
        <v>1891</v>
      </c>
    </row>
    <row r="1626" spans="1:13">
      <c r="A1626" s="416" t="s">
        <v>2759</v>
      </c>
      <c r="B1626" s="416" t="s">
        <v>395</v>
      </c>
      <c r="C1626" s="416">
        <v>52.7</v>
      </c>
      <c r="D1626" s="416">
        <v>54.5</v>
      </c>
      <c r="E1626" s="416">
        <v>51.9</v>
      </c>
      <c r="F1626" s="416">
        <v>52.65</v>
      </c>
      <c r="G1626" s="416">
        <v>51.9</v>
      </c>
      <c r="H1626" s="416">
        <v>51.9</v>
      </c>
      <c r="I1626" s="416">
        <v>159537</v>
      </c>
      <c r="J1626" s="416">
        <v>8412746.6500000004</v>
      </c>
      <c r="K1626" s="417">
        <v>43193</v>
      </c>
      <c r="L1626" s="416">
        <v>578</v>
      </c>
      <c r="M1626" s="416" t="s">
        <v>2760</v>
      </c>
    </row>
    <row r="1627" spans="1:13">
      <c r="A1627" s="416" t="s">
        <v>3435</v>
      </c>
      <c r="B1627" s="416" t="s">
        <v>3375</v>
      </c>
      <c r="C1627" s="416">
        <v>1.4</v>
      </c>
      <c r="D1627" s="416">
        <v>1.4</v>
      </c>
      <c r="E1627" s="416">
        <v>1.4</v>
      </c>
      <c r="F1627" s="416">
        <v>1.4</v>
      </c>
      <c r="G1627" s="416">
        <v>1.4</v>
      </c>
      <c r="H1627" s="416">
        <v>1.45</v>
      </c>
      <c r="I1627" s="416">
        <v>7316</v>
      </c>
      <c r="J1627" s="416">
        <v>10242.4</v>
      </c>
      <c r="K1627" s="417">
        <v>43193</v>
      </c>
      <c r="L1627" s="416">
        <v>17</v>
      </c>
      <c r="M1627" s="416" t="s">
        <v>3436</v>
      </c>
    </row>
    <row r="1628" spans="1:13">
      <c r="A1628" s="416" t="s">
        <v>3437</v>
      </c>
      <c r="B1628" s="416" t="s">
        <v>3375</v>
      </c>
      <c r="C1628" s="416">
        <v>2.2000000000000002</v>
      </c>
      <c r="D1628" s="416">
        <v>2.2000000000000002</v>
      </c>
      <c r="E1628" s="416">
        <v>2</v>
      </c>
      <c r="F1628" s="416">
        <v>2.2000000000000002</v>
      </c>
      <c r="G1628" s="416">
        <v>2.2000000000000002</v>
      </c>
      <c r="H1628" s="416">
        <v>2.1</v>
      </c>
      <c r="I1628" s="416">
        <v>4435</v>
      </c>
      <c r="J1628" s="416">
        <v>9740</v>
      </c>
      <c r="K1628" s="417">
        <v>43193</v>
      </c>
      <c r="L1628" s="416">
        <v>8</v>
      </c>
      <c r="M1628" s="416" t="s">
        <v>3438</v>
      </c>
    </row>
    <row r="1629" spans="1:13">
      <c r="A1629" s="416" t="s">
        <v>3176</v>
      </c>
      <c r="B1629" s="416" t="s">
        <v>395</v>
      </c>
      <c r="C1629" s="416">
        <v>13.3</v>
      </c>
      <c r="D1629" s="416">
        <v>13.4</v>
      </c>
      <c r="E1629" s="416">
        <v>13.2</v>
      </c>
      <c r="F1629" s="416">
        <v>13.35</v>
      </c>
      <c r="G1629" s="416">
        <v>13.3</v>
      </c>
      <c r="H1629" s="416">
        <v>13.25</v>
      </c>
      <c r="I1629" s="416">
        <v>15566</v>
      </c>
      <c r="J1629" s="416">
        <v>207919.85</v>
      </c>
      <c r="K1629" s="417">
        <v>43193</v>
      </c>
      <c r="L1629" s="416">
        <v>60</v>
      </c>
      <c r="M1629" s="416" t="s">
        <v>3177</v>
      </c>
    </row>
    <row r="1630" spans="1:13">
      <c r="A1630" s="416" t="s">
        <v>3178</v>
      </c>
      <c r="B1630" s="416" t="s">
        <v>395</v>
      </c>
      <c r="C1630" s="416">
        <v>4.8</v>
      </c>
      <c r="D1630" s="416">
        <v>4.8</v>
      </c>
      <c r="E1630" s="416">
        <v>4.5</v>
      </c>
      <c r="F1630" s="416">
        <v>4.7</v>
      </c>
      <c r="G1630" s="416">
        <v>4.75</v>
      </c>
      <c r="H1630" s="416">
        <v>4.7</v>
      </c>
      <c r="I1630" s="416">
        <v>30569</v>
      </c>
      <c r="J1630" s="416">
        <v>139742.39999999999</v>
      </c>
      <c r="K1630" s="417">
        <v>43193</v>
      </c>
      <c r="L1630" s="416">
        <v>45</v>
      </c>
      <c r="M1630" s="416" t="s">
        <v>3179</v>
      </c>
    </row>
    <row r="1631" spans="1:13">
      <c r="A1631" s="416" t="s">
        <v>1892</v>
      </c>
      <c r="B1631" s="416" t="s">
        <v>395</v>
      </c>
      <c r="C1631" s="416">
        <v>66.5</v>
      </c>
      <c r="D1631" s="416">
        <v>69.400000000000006</v>
      </c>
      <c r="E1631" s="416">
        <v>66.25</v>
      </c>
      <c r="F1631" s="416">
        <v>68.900000000000006</v>
      </c>
      <c r="G1631" s="416">
        <v>69.3</v>
      </c>
      <c r="H1631" s="416">
        <v>67.099999999999994</v>
      </c>
      <c r="I1631" s="416">
        <v>11227</v>
      </c>
      <c r="J1631" s="416">
        <v>765745.55</v>
      </c>
      <c r="K1631" s="417">
        <v>43193</v>
      </c>
      <c r="L1631" s="416">
        <v>113</v>
      </c>
      <c r="M1631" s="416" t="s">
        <v>1893</v>
      </c>
    </row>
    <row r="1632" spans="1:13">
      <c r="A1632" s="416" t="s">
        <v>1894</v>
      </c>
      <c r="B1632" s="416" t="s">
        <v>395</v>
      </c>
      <c r="C1632" s="416">
        <v>407.85</v>
      </c>
      <c r="D1632" s="416">
        <v>430</v>
      </c>
      <c r="E1632" s="416">
        <v>401</v>
      </c>
      <c r="F1632" s="416">
        <v>425.75</v>
      </c>
      <c r="G1632" s="416">
        <v>428</v>
      </c>
      <c r="H1632" s="416">
        <v>401.85</v>
      </c>
      <c r="I1632" s="416">
        <v>308265</v>
      </c>
      <c r="J1632" s="416">
        <v>128464169.45</v>
      </c>
      <c r="K1632" s="417">
        <v>43193</v>
      </c>
      <c r="L1632" s="416">
        <v>6936</v>
      </c>
      <c r="M1632" s="416" t="s">
        <v>1895</v>
      </c>
    </row>
    <row r="1633" spans="1:13">
      <c r="A1633" s="416" t="s">
        <v>1896</v>
      </c>
      <c r="B1633" s="416" t="s">
        <v>395</v>
      </c>
      <c r="C1633" s="416">
        <v>74.900000000000006</v>
      </c>
      <c r="D1633" s="416">
        <v>77.8</v>
      </c>
      <c r="E1633" s="416">
        <v>73.599999999999994</v>
      </c>
      <c r="F1633" s="416">
        <v>76.849999999999994</v>
      </c>
      <c r="G1633" s="416">
        <v>76.5</v>
      </c>
      <c r="H1633" s="416">
        <v>73.2</v>
      </c>
      <c r="I1633" s="416">
        <v>26382</v>
      </c>
      <c r="J1633" s="416">
        <v>2005473.45</v>
      </c>
      <c r="K1633" s="417">
        <v>43193</v>
      </c>
      <c r="L1633" s="416">
        <v>530</v>
      </c>
      <c r="M1633" s="416" t="s">
        <v>2689</v>
      </c>
    </row>
    <row r="1634" spans="1:13">
      <c r="A1634" s="416" t="s">
        <v>382</v>
      </c>
      <c r="B1634" s="416" t="s">
        <v>395</v>
      </c>
      <c r="C1634" s="416">
        <v>172.4</v>
      </c>
      <c r="D1634" s="416">
        <v>177.75</v>
      </c>
      <c r="E1634" s="416">
        <v>171.15</v>
      </c>
      <c r="F1634" s="416">
        <v>172.8</v>
      </c>
      <c r="G1634" s="416">
        <v>172.5</v>
      </c>
      <c r="H1634" s="416">
        <v>172.8</v>
      </c>
      <c r="I1634" s="416">
        <v>408126</v>
      </c>
      <c r="J1634" s="416">
        <v>70979154.150000006</v>
      </c>
      <c r="K1634" s="417">
        <v>43193</v>
      </c>
      <c r="L1634" s="416">
        <v>4476</v>
      </c>
      <c r="M1634" s="416" t="s">
        <v>1897</v>
      </c>
    </row>
    <row r="1635" spans="1:13">
      <c r="A1635" s="416" t="s">
        <v>1898</v>
      </c>
      <c r="B1635" s="416" t="s">
        <v>395</v>
      </c>
      <c r="C1635" s="416">
        <v>11.05</v>
      </c>
      <c r="D1635" s="416">
        <v>11.85</v>
      </c>
      <c r="E1635" s="416">
        <v>11</v>
      </c>
      <c r="F1635" s="416">
        <v>11.75</v>
      </c>
      <c r="G1635" s="416">
        <v>11.75</v>
      </c>
      <c r="H1635" s="416">
        <v>11.1</v>
      </c>
      <c r="I1635" s="416">
        <v>45069654</v>
      </c>
      <c r="J1635" s="416">
        <v>513730648.10000002</v>
      </c>
      <c r="K1635" s="417">
        <v>43193</v>
      </c>
      <c r="L1635" s="416">
        <v>15473</v>
      </c>
      <c r="M1635" s="416" t="s">
        <v>1899</v>
      </c>
    </row>
    <row r="1636" spans="1:13">
      <c r="A1636" s="416" t="s">
        <v>1900</v>
      </c>
      <c r="B1636" s="416" t="s">
        <v>395</v>
      </c>
      <c r="C1636" s="416">
        <v>184.85</v>
      </c>
      <c r="D1636" s="416">
        <v>185.65</v>
      </c>
      <c r="E1636" s="416">
        <v>183</v>
      </c>
      <c r="F1636" s="416">
        <v>184.15</v>
      </c>
      <c r="G1636" s="416">
        <v>184</v>
      </c>
      <c r="H1636" s="416">
        <v>187.65</v>
      </c>
      <c r="I1636" s="416">
        <v>184625</v>
      </c>
      <c r="J1636" s="416">
        <v>34001535.649999999</v>
      </c>
      <c r="K1636" s="417">
        <v>43193</v>
      </c>
      <c r="L1636" s="416">
        <v>2260</v>
      </c>
      <c r="M1636" s="416" t="s">
        <v>1901</v>
      </c>
    </row>
    <row r="1637" spans="1:13">
      <c r="A1637" s="416" t="s">
        <v>1902</v>
      </c>
      <c r="B1637" s="416" t="s">
        <v>395</v>
      </c>
      <c r="C1637" s="416">
        <v>1981</v>
      </c>
      <c r="D1637" s="416">
        <v>2035</v>
      </c>
      <c r="E1637" s="416">
        <v>1980.05</v>
      </c>
      <c r="F1637" s="416">
        <v>2008.45</v>
      </c>
      <c r="G1637" s="416">
        <v>2008</v>
      </c>
      <c r="H1637" s="416">
        <v>1988.05</v>
      </c>
      <c r="I1637" s="416">
        <v>8897</v>
      </c>
      <c r="J1637" s="416">
        <v>17897206.75</v>
      </c>
      <c r="K1637" s="417">
        <v>43193</v>
      </c>
      <c r="L1637" s="416">
        <v>819</v>
      </c>
      <c r="M1637" s="416" t="s">
        <v>1903</v>
      </c>
    </row>
    <row r="1638" spans="1:13">
      <c r="A1638" s="416" t="s">
        <v>1904</v>
      </c>
      <c r="B1638" s="416" t="s">
        <v>395</v>
      </c>
      <c r="C1638" s="416">
        <v>385</v>
      </c>
      <c r="D1638" s="416">
        <v>400</v>
      </c>
      <c r="E1638" s="416">
        <v>378</v>
      </c>
      <c r="F1638" s="416">
        <v>397.05</v>
      </c>
      <c r="G1638" s="416">
        <v>398</v>
      </c>
      <c r="H1638" s="416">
        <v>382</v>
      </c>
      <c r="I1638" s="416">
        <v>9465</v>
      </c>
      <c r="J1638" s="416">
        <v>3715746.05</v>
      </c>
      <c r="K1638" s="417">
        <v>43193</v>
      </c>
      <c r="L1638" s="416">
        <v>370</v>
      </c>
      <c r="M1638" s="416" t="s">
        <v>1905</v>
      </c>
    </row>
    <row r="1639" spans="1:13">
      <c r="A1639" s="416" t="s">
        <v>1906</v>
      </c>
      <c r="B1639" s="416" t="s">
        <v>395</v>
      </c>
      <c r="C1639" s="416">
        <v>1793.75</v>
      </c>
      <c r="D1639" s="416">
        <v>1809.9</v>
      </c>
      <c r="E1639" s="416">
        <v>1751</v>
      </c>
      <c r="F1639" s="416">
        <v>1795.75</v>
      </c>
      <c r="G1639" s="416">
        <v>1795</v>
      </c>
      <c r="H1639" s="416">
        <v>1793.75</v>
      </c>
      <c r="I1639" s="416">
        <v>11999</v>
      </c>
      <c r="J1639" s="416">
        <v>21568163.899999999</v>
      </c>
      <c r="K1639" s="417">
        <v>43193</v>
      </c>
      <c r="L1639" s="416">
        <v>779</v>
      </c>
      <c r="M1639" s="416" t="s">
        <v>1907</v>
      </c>
    </row>
    <row r="1640" spans="1:13">
      <c r="A1640" s="416" t="s">
        <v>1908</v>
      </c>
      <c r="B1640" s="416" t="s">
        <v>395</v>
      </c>
      <c r="C1640" s="416">
        <v>4.9000000000000004</v>
      </c>
      <c r="D1640" s="416">
        <v>5.75</v>
      </c>
      <c r="E1640" s="416">
        <v>4.8</v>
      </c>
      <c r="F1640" s="416">
        <v>5.6</v>
      </c>
      <c r="G1640" s="416">
        <v>5.75</v>
      </c>
      <c r="H1640" s="416">
        <v>4.95</v>
      </c>
      <c r="I1640" s="416">
        <v>337234</v>
      </c>
      <c r="J1640" s="416">
        <v>1832806.3999999999</v>
      </c>
      <c r="K1640" s="417">
        <v>43193</v>
      </c>
      <c r="L1640" s="416">
        <v>1268</v>
      </c>
      <c r="M1640" s="416" t="s">
        <v>1909</v>
      </c>
    </row>
    <row r="1641" spans="1:13">
      <c r="A1641" s="416" t="s">
        <v>144</v>
      </c>
      <c r="B1641" s="416" t="s">
        <v>395</v>
      </c>
      <c r="C1641" s="416">
        <v>57.5</v>
      </c>
      <c r="D1641" s="416">
        <v>58.85</v>
      </c>
      <c r="E1641" s="416">
        <v>56.95</v>
      </c>
      <c r="F1641" s="416">
        <v>57.95</v>
      </c>
      <c r="G1641" s="416">
        <v>58.1</v>
      </c>
      <c r="H1641" s="416">
        <v>56.5</v>
      </c>
      <c r="I1641" s="416">
        <v>6658314</v>
      </c>
      <c r="J1641" s="416">
        <v>385695977.55000001</v>
      </c>
      <c r="K1641" s="417">
        <v>43193</v>
      </c>
      <c r="L1641" s="416">
        <v>15432</v>
      </c>
      <c r="M1641" s="416" t="s">
        <v>1910</v>
      </c>
    </row>
    <row r="1642" spans="1:13">
      <c r="A1642" s="416" t="s">
        <v>1911</v>
      </c>
      <c r="B1642" s="416" t="s">
        <v>395</v>
      </c>
      <c r="C1642" s="416">
        <v>592.45000000000005</v>
      </c>
      <c r="D1642" s="416">
        <v>596.9</v>
      </c>
      <c r="E1642" s="416">
        <v>582.54999999999995</v>
      </c>
      <c r="F1642" s="416">
        <v>585</v>
      </c>
      <c r="G1642" s="416">
        <v>585.29999999999995</v>
      </c>
      <c r="H1642" s="416">
        <v>588.95000000000005</v>
      </c>
      <c r="I1642" s="416">
        <v>23292</v>
      </c>
      <c r="J1642" s="416">
        <v>13708182.300000001</v>
      </c>
      <c r="K1642" s="417">
        <v>43193</v>
      </c>
      <c r="L1642" s="416">
        <v>1330</v>
      </c>
      <c r="M1642" s="416" t="s">
        <v>1912</v>
      </c>
    </row>
    <row r="1643" spans="1:13">
      <c r="A1643" s="416" t="s">
        <v>2379</v>
      </c>
      <c r="B1643" s="416" t="s">
        <v>395</v>
      </c>
      <c r="C1643" s="416">
        <v>103.25</v>
      </c>
      <c r="D1643" s="416">
        <v>103.5</v>
      </c>
      <c r="E1643" s="416">
        <v>96.7</v>
      </c>
      <c r="F1643" s="416">
        <v>103.5</v>
      </c>
      <c r="G1643" s="416">
        <v>103.5</v>
      </c>
      <c r="H1643" s="416">
        <v>98.6</v>
      </c>
      <c r="I1643" s="416">
        <v>6420</v>
      </c>
      <c r="J1643" s="416">
        <v>650395.19999999995</v>
      </c>
      <c r="K1643" s="417">
        <v>43193</v>
      </c>
      <c r="L1643" s="416">
        <v>153</v>
      </c>
      <c r="M1643" s="416" t="s">
        <v>2380</v>
      </c>
    </row>
    <row r="1644" spans="1:13">
      <c r="A1644" s="416" t="s">
        <v>1913</v>
      </c>
      <c r="B1644" s="416" t="s">
        <v>395</v>
      </c>
      <c r="C1644" s="416">
        <v>166.5</v>
      </c>
      <c r="D1644" s="416">
        <v>169.15</v>
      </c>
      <c r="E1644" s="416">
        <v>166</v>
      </c>
      <c r="F1644" s="416">
        <v>167.45</v>
      </c>
      <c r="G1644" s="416">
        <v>167.9</v>
      </c>
      <c r="H1644" s="416">
        <v>166.9</v>
      </c>
      <c r="I1644" s="416">
        <v>20043</v>
      </c>
      <c r="J1644" s="416">
        <v>3355969.4</v>
      </c>
      <c r="K1644" s="417">
        <v>43193</v>
      </c>
      <c r="L1644" s="416">
        <v>441</v>
      </c>
      <c r="M1644" s="416" t="s">
        <v>1914</v>
      </c>
    </row>
    <row r="1645" spans="1:13">
      <c r="A1645" s="416" t="s">
        <v>1915</v>
      </c>
      <c r="B1645" s="416" t="s">
        <v>395</v>
      </c>
      <c r="C1645" s="416">
        <v>167.5</v>
      </c>
      <c r="D1645" s="416">
        <v>174.8</v>
      </c>
      <c r="E1645" s="416">
        <v>167.5</v>
      </c>
      <c r="F1645" s="416">
        <v>173.1</v>
      </c>
      <c r="G1645" s="416">
        <v>174</v>
      </c>
      <c r="H1645" s="416">
        <v>170.3</v>
      </c>
      <c r="I1645" s="416">
        <v>103469</v>
      </c>
      <c r="J1645" s="416">
        <v>17808599.399999999</v>
      </c>
      <c r="K1645" s="417">
        <v>43193</v>
      </c>
      <c r="L1645" s="416">
        <v>4755</v>
      </c>
      <c r="M1645" s="416" t="s">
        <v>1916</v>
      </c>
    </row>
    <row r="1646" spans="1:13">
      <c r="A1646" s="416" t="s">
        <v>1917</v>
      </c>
      <c r="B1646" s="416" t="s">
        <v>395</v>
      </c>
      <c r="C1646" s="416">
        <v>289.64999999999998</v>
      </c>
      <c r="D1646" s="416">
        <v>325.2</v>
      </c>
      <c r="E1646" s="416">
        <v>286.85000000000002</v>
      </c>
      <c r="F1646" s="416">
        <v>309.5</v>
      </c>
      <c r="G1646" s="416">
        <v>310.10000000000002</v>
      </c>
      <c r="H1646" s="416">
        <v>290.39999999999998</v>
      </c>
      <c r="I1646" s="416">
        <v>98263</v>
      </c>
      <c r="J1646" s="416">
        <v>30252703.300000001</v>
      </c>
      <c r="K1646" s="417">
        <v>43193</v>
      </c>
      <c r="L1646" s="416">
        <v>2593</v>
      </c>
      <c r="M1646" s="416" t="s">
        <v>1918</v>
      </c>
    </row>
    <row r="1647" spans="1:13">
      <c r="A1647" s="416" t="s">
        <v>3439</v>
      </c>
      <c r="B1647" s="416" t="s">
        <v>3375</v>
      </c>
      <c r="C1647" s="416">
        <v>163.80000000000001</v>
      </c>
      <c r="D1647" s="416">
        <v>163.80000000000001</v>
      </c>
      <c r="E1647" s="416">
        <v>163.80000000000001</v>
      </c>
      <c r="F1647" s="416">
        <v>163.80000000000001</v>
      </c>
      <c r="G1647" s="416">
        <v>163.80000000000001</v>
      </c>
      <c r="H1647" s="416">
        <v>172.4</v>
      </c>
      <c r="I1647" s="416">
        <v>6467</v>
      </c>
      <c r="J1647" s="416">
        <v>1059294.6000000001</v>
      </c>
      <c r="K1647" s="417">
        <v>43193</v>
      </c>
      <c r="L1647" s="416">
        <v>125</v>
      </c>
      <c r="M1647" s="416" t="s">
        <v>3440</v>
      </c>
    </row>
    <row r="1648" spans="1:13">
      <c r="A1648" s="416" t="s">
        <v>1919</v>
      </c>
      <c r="B1648" s="416" t="s">
        <v>395</v>
      </c>
      <c r="C1648" s="416">
        <v>33.85</v>
      </c>
      <c r="D1648" s="416">
        <v>36.25</v>
      </c>
      <c r="E1648" s="416">
        <v>33.450000000000003</v>
      </c>
      <c r="F1648" s="416">
        <v>36.049999999999997</v>
      </c>
      <c r="G1648" s="416">
        <v>36.1</v>
      </c>
      <c r="H1648" s="416">
        <v>33.450000000000003</v>
      </c>
      <c r="I1648" s="416">
        <v>1250820</v>
      </c>
      <c r="J1648" s="416">
        <v>44153237.5</v>
      </c>
      <c r="K1648" s="417">
        <v>43193</v>
      </c>
      <c r="L1648" s="416">
        <v>3068</v>
      </c>
      <c r="M1648" s="416" t="s">
        <v>1920</v>
      </c>
    </row>
    <row r="1649" spans="1:13">
      <c r="A1649" s="416" t="s">
        <v>3441</v>
      </c>
      <c r="B1649" s="416" t="s">
        <v>3375</v>
      </c>
      <c r="C1649" s="416">
        <v>12</v>
      </c>
      <c r="D1649" s="416">
        <v>12.6</v>
      </c>
      <c r="E1649" s="416">
        <v>12</v>
      </c>
      <c r="F1649" s="416">
        <v>12.6</v>
      </c>
      <c r="G1649" s="416">
        <v>12.6</v>
      </c>
      <c r="H1649" s="416">
        <v>12.1</v>
      </c>
      <c r="I1649" s="416">
        <v>1212</v>
      </c>
      <c r="J1649" s="416">
        <v>14794.45</v>
      </c>
      <c r="K1649" s="417">
        <v>43193</v>
      </c>
      <c r="L1649" s="416">
        <v>8</v>
      </c>
      <c r="M1649" s="416" t="s">
        <v>3442</v>
      </c>
    </row>
    <row r="1650" spans="1:13">
      <c r="A1650" s="416" t="s">
        <v>3443</v>
      </c>
      <c r="B1650" s="416" t="s">
        <v>3370</v>
      </c>
      <c r="C1650" s="416">
        <v>51.6</v>
      </c>
      <c r="D1650" s="416">
        <v>51.9</v>
      </c>
      <c r="E1650" s="416">
        <v>51.2</v>
      </c>
      <c r="F1650" s="416">
        <v>51.2</v>
      </c>
      <c r="G1650" s="416">
        <v>51.2</v>
      </c>
      <c r="H1650" s="416">
        <v>52.7</v>
      </c>
      <c r="I1650" s="416">
        <v>20000</v>
      </c>
      <c r="J1650" s="416">
        <v>1034200</v>
      </c>
      <c r="K1650" s="417">
        <v>43193</v>
      </c>
      <c r="L1650" s="416">
        <v>6</v>
      </c>
      <c r="M1650" s="416" t="s">
        <v>3444</v>
      </c>
    </row>
    <row r="1651" spans="1:13">
      <c r="A1651" s="416" t="s">
        <v>1921</v>
      </c>
      <c r="B1651" s="416" t="s">
        <v>395</v>
      </c>
      <c r="C1651" s="416">
        <v>12.1</v>
      </c>
      <c r="D1651" s="416">
        <v>12.15</v>
      </c>
      <c r="E1651" s="416">
        <v>11.8</v>
      </c>
      <c r="F1651" s="416">
        <v>12.05</v>
      </c>
      <c r="G1651" s="416">
        <v>12</v>
      </c>
      <c r="H1651" s="416">
        <v>12</v>
      </c>
      <c r="I1651" s="416">
        <v>43302</v>
      </c>
      <c r="J1651" s="416">
        <v>516875.3</v>
      </c>
      <c r="K1651" s="417">
        <v>43193</v>
      </c>
      <c r="L1651" s="416">
        <v>217</v>
      </c>
      <c r="M1651" s="416" t="s">
        <v>1922</v>
      </c>
    </row>
    <row r="1652" spans="1:13">
      <c r="A1652" s="416" t="s">
        <v>2761</v>
      </c>
      <c r="B1652" s="416" t="s">
        <v>395</v>
      </c>
      <c r="C1652" s="416">
        <v>5.25</v>
      </c>
      <c r="D1652" s="416">
        <v>5.45</v>
      </c>
      <c r="E1652" s="416">
        <v>5.2</v>
      </c>
      <c r="F1652" s="416">
        <v>5.4</v>
      </c>
      <c r="G1652" s="416">
        <v>5.45</v>
      </c>
      <c r="H1652" s="416">
        <v>5.35</v>
      </c>
      <c r="I1652" s="416">
        <v>411</v>
      </c>
      <c r="J1652" s="416">
        <v>2183.8000000000002</v>
      </c>
      <c r="K1652" s="417">
        <v>43193</v>
      </c>
      <c r="L1652" s="416">
        <v>12</v>
      </c>
      <c r="M1652" s="416" t="s">
        <v>2762</v>
      </c>
    </row>
    <row r="1653" spans="1:13">
      <c r="A1653" s="416" t="s">
        <v>2500</v>
      </c>
      <c r="B1653" s="416" t="s">
        <v>395</v>
      </c>
      <c r="C1653" s="416">
        <v>45.2</v>
      </c>
      <c r="D1653" s="416">
        <v>54.35</v>
      </c>
      <c r="E1653" s="416">
        <v>43.25</v>
      </c>
      <c r="F1653" s="416">
        <v>54.35</v>
      </c>
      <c r="G1653" s="416">
        <v>54.35</v>
      </c>
      <c r="H1653" s="416">
        <v>45.3</v>
      </c>
      <c r="I1653" s="416">
        <v>298651</v>
      </c>
      <c r="J1653" s="416">
        <v>15280830.6</v>
      </c>
      <c r="K1653" s="417">
        <v>43193</v>
      </c>
      <c r="L1653" s="416">
        <v>2372</v>
      </c>
      <c r="M1653" s="416" t="s">
        <v>2501</v>
      </c>
    </row>
    <row r="1654" spans="1:13">
      <c r="A1654" s="416" t="s">
        <v>2418</v>
      </c>
      <c r="B1654" s="416" t="s">
        <v>395</v>
      </c>
      <c r="C1654" s="416">
        <v>7410</v>
      </c>
      <c r="D1654" s="416">
        <v>7566.25</v>
      </c>
      <c r="E1654" s="416">
        <v>7350.05</v>
      </c>
      <c r="F1654" s="416">
        <v>7548.5</v>
      </c>
      <c r="G1654" s="416">
        <v>7554</v>
      </c>
      <c r="H1654" s="416">
        <v>7399.15</v>
      </c>
      <c r="I1654" s="416">
        <v>2196</v>
      </c>
      <c r="J1654" s="416">
        <v>16468546.6</v>
      </c>
      <c r="K1654" s="417">
        <v>43193</v>
      </c>
      <c r="L1654" s="416">
        <v>230</v>
      </c>
      <c r="M1654" s="416" t="s">
        <v>2419</v>
      </c>
    </row>
    <row r="1655" spans="1:13">
      <c r="A1655" s="416" t="s">
        <v>145</v>
      </c>
      <c r="B1655" s="416" t="s">
        <v>395</v>
      </c>
      <c r="C1655" s="416">
        <v>698.95</v>
      </c>
      <c r="D1655" s="416">
        <v>721.6</v>
      </c>
      <c r="E1655" s="416">
        <v>697.75</v>
      </c>
      <c r="F1655" s="416">
        <v>716.8</v>
      </c>
      <c r="G1655" s="416">
        <v>715.8</v>
      </c>
      <c r="H1655" s="416">
        <v>691.3</v>
      </c>
      <c r="I1655" s="416">
        <v>2523908</v>
      </c>
      <c r="J1655" s="416">
        <v>1808965717.5</v>
      </c>
      <c r="K1655" s="417">
        <v>43193</v>
      </c>
      <c r="L1655" s="416">
        <v>44347</v>
      </c>
      <c r="M1655" s="416" t="s">
        <v>1923</v>
      </c>
    </row>
    <row r="1656" spans="1:13">
      <c r="A1656" s="416" t="s">
        <v>1924</v>
      </c>
      <c r="B1656" s="416" t="s">
        <v>395</v>
      </c>
      <c r="C1656" s="416">
        <v>121.25</v>
      </c>
      <c r="D1656" s="416">
        <v>122.9</v>
      </c>
      <c r="E1656" s="416">
        <v>119.15</v>
      </c>
      <c r="F1656" s="416">
        <v>122.35</v>
      </c>
      <c r="G1656" s="416">
        <v>122.25</v>
      </c>
      <c r="H1656" s="416">
        <v>121.4</v>
      </c>
      <c r="I1656" s="416">
        <v>477197</v>
      </c>
      <c r="J1656" s="416">
        <v>58074411.600000001</v>
      </c>
      <c r="K1656" s="417">
        <v>43193</v>
      </c>
      <c r="L1656" s="416">
        <v>5978</v>
      </c>
      <c r="M1656" s="416" t="s">
        <v>1925</v>
      </c>
    </row>
    <row r="1657" spans="1:13">
      <c r="A1657" s="416" t="s">
        <v>146</v>
      </c>
      <c r="B1657" s="416" t="s">
        <v>395</v>
      </c>
      <c r="C1657" s="416">
        <v>636</v>
      </c>
      <c r="D1657" s="416">
        <v>656.4</v>
      </c>
      <c r="E1657" s="416">
        <v>636</v>
      </c>
      <c r="F1657" s="416">
        <v>652.45000000000005</v>
      </c>
      <c r="G1657" s="416">
        <v>651.70000000000005</v>
      </c>
      <c r="H1657" s="416">
        <v>637.85</v>
      </c>
      <c r="I1657" s="416">
        <v>583454</v>
      </c>
      <c r="J1657" s="416">
        <v>380120096.85000002</v>
      </c>
      <c r="K1657" s="417">
        <v>43193</v>
      </c>
      <c r="L1657" s="416">
        <v>13499</v>
      </c>
      <c r="M1657" s="416" t="s">
        <v>1926</v>
      </c>
    </row>
    <row r="1658" spans="1:13">
      <c r="A1658" s="416" t="s">
        <v>359</v>
      </c>
      <c r="B1658" s="416" t="s">
        <v>395</v>
      </c>
      <c r="C1658" s="416">
        <v>1000.15</v>
      </c>
      <c r="D1658" s="416">
        <v>1009.6</v>
      </c>
      <c r="E1658" s="416">
        <v>994.15</v>
      </c>
      <c r="F1658" s="416">
        <v>1004.7</v>
      </c>
      <c r="G1658" s="416">
        <v>1004.5</v>
      </c>
      <c r="H1658" s="416">
        <v>1002.05</v>
      </c>
      <c r="I1658" s="416">
        <v>285091</v>
      </c>
      <c r="J1658" s="416">
        <v>285901295.19999999</v>
      </c>
      <c r="K1658" s="417">
        <v>43193</v>
      </c>
      <c r="L1658" s="416">
        <v>9081</v>
      </c>
      <c r="M1658" s="416" t="s">
        <v>1927</v>
      </c>
    </row>
    <row r="1659" spans="1:13">
      <c r="A1659" s="416" t="s">
        <v>147</v>
      </c>
      <c r="B1659" s="416" t="s">
        <v>395</v>
      </c>
      <c r="C1659" s="416">
        <v>276</v>
      </c>
      <c r="D1659" s="416">
        <v>277.55</v>
      </c>
      <c r="E1659" s="416">
        <v>271.7</v>
      </c>
      <c r="F1659" s="416">
        <v>274.8</v>
      </c>
      <c r="G1659" s="416">
        <v>275.3</v>
      </c>
      <c r="H1659" s="416">
        <v>276.95</v>
      </c>
      <c r="I1659" s="416">
        <v>2613360</v>
      </c>
      <c r="J1659" s="416">
        <v>716295092.39999998</v>
      </c>
      <c r="K1659" s="417">
        <v>43193</v>
      </c>
      <c r="L1659" s="416">
        <v>14476</v>
      </c>
      <c r="M1659" s="416" t="s">
        <v>1928</v>
      </c>
    </row>
    <row r="1660" spans="1:13">
      <c r="A1660" s="416" t="s">
        <v>1929</v>
      </c>
      <c r="B1660" s="416" t="s">
        <v>395</v>
      </c>
      <c r="C1660" s="416">
        <v>756.15</v>
      </c>
      <c r="D1660" s="416">
        <v>765.4</v>
      </c>
      <c r="E1660" s="416">
        <v>755.65</v>
      </c>
      <c r="F1660" s="416">
        <v>760</v>
      </c>
      <c r="G1660" s="416">
        <v>758.8</v>
      </c>
      <c r="H1660" s="416">
        <v>770.05</v>
      </c>
      <c r="I1660" s="416">
        <v>20372</v>
      </c>
      <c r="J1660" s="416">
        <v>15493208.800000001</v>
      </c>
      <c r="K1660" s="417">
        <v>43193</v>
      </c>
      <c r="L1660" s="416">
        <v>501</v>
      </c>
      <c r="M1660" s="416" t="s">
        <v>1930</v>
      </c>
    </row>
    <row r="1661" spans="1:13">
      <c r="A1661" s="416" t="s">
        <v>1931</v>
      </c>
      <c r="B1661" s="416" t="s">
        <v>395</v>
      </c>
      <c r="C1661" s="416">
        <v>773</v>
      </c>
      <c r="D1661" s="416">
        <v>797</v>
      </c>
      <c r="E1661" s="416">
        <v>765.95</v>
      </c>
      <c r="F1661" s="416">
        <v>783.95</v>
      </c>
      <c r="G1661" s="416">
        <v>782</v>
      </c>
      <c r="H1661" s="416">
        <v>780.25</v>
      </c>
      <c r="I1661" s="416">
        <v>79783</v>
      </c>
      <c r="J1661" s="416">
        <v>62503632.75</v>
      </c>
      <c r="K1661" s="417">
        <v>43193</v>
      </c>
      <c r="L1661" s="416">
        <v>4239</v>
      </c>
      <c r="M1661" s="416" t="s">
        <v>1932</v>
      </c>
    </row>
    <row r="1662" spans="1:13">
      <c r="A1662" s="416" t="s">
        <v>148</v>
      </c>
      <c r="B1662" s="416" t="s">
        <v>395</v>
      </c>
      <c r="C1662" s="416">
        <v>338.4</v>
      </c>
      <c r="D1662" s="416">
        <v>344.5</v>
      </c>
      <c r="E1662" s="416">
        <v>337.15</v>
      </c>
      <c r="F1662" s="416">
        <v>343.1</v>
      </c>
      <c r="G1662" s="416">
        <v>342.45</v>
      </c>
      <c r="H1662" s="416">
        <v>339.15</v>
      </c>
      <c r="I1662" s="416">
        <v>6989584</v>
      </c>
      <c r="J1662" s="416">
        <v>2391198986.0999999</v>
      </c>
      <c r="K1662" s="417">
        <v>43193</v>
      </c>
      <c r="L1662" s="416">
        <v>81593</v>
      </c>
      <c r="M1662" s="416" t="s">
        <v>1933</v>
      </c>
    </row>
    <row r="1663" spans="1:13">
      <c r="A1663" s="416" t="s">
        <v>149</v>
      </c>
      <c r="B1663" s="416" t="s">
        <v>395</v>
      </c>
      <c r="C1663" s="416">
        <v>189.45</v>
      </c>
      <c r="D1663" s="416">
        <v>195.3</v>
      </c>
      <c r="E1663" s="416">
        <v>188.4</v>
      </c>
      <c r="F1663" s="416">
        <v>193.95</v>
      </c>
      <c r="G1663" s="416">
        <v>193.7</v>
      </c>
      <c r="H1663" s="416">
        <v>189.45</v>
      </c>
      <c r="I1663" s="416">
        <v>1615390</v>
      </c>
      <c r="J1663" s="416">
        <v>312070182.19999999</v>
      </c>
      <c r="K1663" s="417">
        <v>43193</v>
      </c>
      <c r="L1663" s="416">
        <v>28696</v>
      </c>
      <c r="M1663" s="416" t="s">
        <v>1934</v>
      </c>
    </row>
    <row r="1664" spans="1:13">
      <c r="A1664" s="416" t="s">
        <v>150</v>
      </c>
      <c r="B1664" s="416" t="s">
        <v>395</v>
      </c>
      <c r="C1664" s="416">
        <v>81.150000000000006</v>
      </c>
      <c r="D1664" s="416">
        <v>84.6</v>
      </c>
      <c r="E1664" s="416">
        <v>81.150000000000006</v>
      </c>
      <c r="F1664" s="416">
        <v>84.45</v>
      </c>
      <c r="G1664" s="416">
        <v>84.5</v>
      </c>
      <c r="H1664" s="416">
        <v>81.900000000000006</v>
      </c>
      <c r="I1664" s="416">
        <v>3298435</v>
      </c>
      <c r="J1664" s="416">
        <v>274528584.30000001</v>
      </c>
      <c r="K1664" s="417">
        <v>43193</v>
      </c>
      <c r="L1664" s="416">
        <v>12078</v>
      </c>
      <c r="M1664" s="416" t="s">
        <v>1935</v>
      </c>
    </row>
    <row r="1665" spans="1:13">
      <c r="A1665" s="416" t="s">
        <v>1936</v>
      </c>
      <c r="B1665" s="416" t="s">
        <v>395</v>
      </c>
      <c r="C1665" s="416">
        <v>970</v>
      </c>
      <c r="D1665" s="416">
        <v>1000</v>
      </c>
      <c r="E1665" s="416">
        <v>961.8</v>
      </c>
      <c r="F1665" s="416">
        <v>992.4</v>
      </c>
      <c r="G1665" s="416">
        <v>994</v>
      </c>
      <c r="H1665" s="416">
        <v>973.9</v>
      </c>
      <c r="I1665" s="416">
        <v>142099</v>
      </c>
      <c r="J1665" s="416">
        <v>139643307.80000001</v>
      </c>
      <c r="K1665" s="417">
        <v>43193</v>
      </c>
      <c r="L1665" s="416">
        <v>5112</v>
      </c>
      <c r="M1665" s="416" t="s">
        <v>1937</v>
      </c>
    </row>
    <row r="1666" spans="1:13">
      <c r="A1666" s="416" t="s">
        <v>151</v>
      </c>
      <c r="B1666" s="416" t="s">
        <v>3445</v>
      </c>
      <c r="C1666" s="416">
        <v>138.15</v>
      </c>
      <c r="D1666" s="416">
        <v>145.5</v>
      </c>
      <c r="E1666" s="416">
        <v>137.5</v>
      </c>
      <c r="F1666" s="416">
        <v>143.15</v>
      </c>
      <c r="G1666" s="416">
        <v>143.9</v>
      </c>
      <c r="H1666" s="416">
        <v>141.05000000000001</v>
      </c>
      <c r="I1666" s="416">
        <v>47727</v>
      </c>
      <c r="J1666" s="416">
        <v>6769557</v>
      </c>
      <c r="K1666" s="417">
        <v>43193</v>
      </c>
      <c r="L1666" s="416">
        <v>427</v>
      </c>
      <c r="M1666" s="416" t="s">
        <v>3446</v>
      </c>
    </row>
    <row r="1667" spans="1:13">
      <c r="A1667" s="416" t="s">
        <v>151</v>
      </c>
      <c r="B1667" s="416" t="s">
        <v>395</v>
      </c>
      <c r="C1667" s="416">
        <v>570.20000000000005</v>
      </c>
      <c r="D1667" s="416">
        <v>585.45000000000005</v>
      </c>
      <c r="E1667" s="416">
        <v>568.35</v>
      </c>
      <c r="F1667" s="416">
        <v>579.70000000000005</v>
      </c>
      <c r="G1667" s="416">
        <v>580</v>
      </c>
      <c r="H1667" s="416">
        <v>578.79999999999995</v>
      </c>
      <c r="I1667" s="416">
        <v>10508317</v>
      </c>
      <c r="J1667" s="416">
        <v>6069983445.3999996</v>
      </c>
      <c r="K1667" s="417">
        <v>43193</v>
      </c>
      <c r="L1667" s="416">
        <v>143336</v>
      </c>
      <c r="M1667" s="416" t="s">
        <v>1938</v>
      </c>
    </row>
    <row r="1668" spans="1:13">
      <c r="A1668" s="416" t="s">
        <v>1939</v>
      </c>
      <c r="B1668" s="416" t="s">
        <v>395</v>
      </c>
      <c r="C1668" s="416">
        <v>88.75</v>
      </c>
      <c r="D1668" s="416">
        <v>91.45</v>
      </c>
      <c r="E1668" s="416">
        <v>87.15</v>
      </c>
      <c r="F1668" s="416">
        <v>89.65</v>
      </c>
      <c r="G1668" s="416">
        <v>89.9</v>
      </c>
      <c r="H1668" s="416">
        <v>89.65</v>
      </c>
      <c r="I1668" s="416">
        <v>149940</v>
      </c>
      <c r="J1668" s="416">
        <v>13315421.199999999</v>
      </c>
      <c r="K1668" s="417">
        <v>43193</v>
      </c>
      <c r="L1668" s="416">
        <v>1588</v>
      </c>
      <c r="M1668" s="416" t="s">
        <v>1940</v>
      </c>
    </row>
    <row r="1669" spans="1:13">
      <c r="A1669" s="416" t="s">
        <v>332</v>
      </c>
      <c r="B1669" s="416" t="s">
        <v>395</v>
      </c>
      <c r="C1669" s="416">
        <v>276.10000000000002</v>
      </c>
      <c r="D1669" s="416">
        <v>286.35000000000002</v>
      </c>
      <c r="E1669" s="416">
        <v>276</v>
      </c>
      <c r="F1669" s="416">
        <v>285.35000000000002</v>
      </c>
      <c r="G1669" s="416">
        <v>285</v>
      </c>
      <c r="H1669" s="416">
        <v>276.14999999999998</v>
      </c>
      <c r="I1669" s="416">
        <v>69731</v>
      </c>
      <c r="J1669" s="416">
        <v>19766522</v>
      </c>
      <c r="K1669" s="417">
        <v>43193</v>
      </c>
      <c r="L1669" s="416">
        <v>3349</v>
      </c>
      <c r="M1669" s="416" t="s">
        <v>2233</v>
      </c>
    </row>
    <row r="1670" spans="1:13">
      <c r="A1670" s="416" t="s">
        <v>2351</v>
      </c>
      <c r="B1670" s="416" t="s">
        <v>395</v>
      </c>
      <c r="C1670" s="416">
        <v>480</v>
      </c>
      <c r="D1670" s="416">
        <v>495.65</v>
      </c>
      <c r="E1670" s="416">
        <v>469.55</v>
      </c>
      <c r="F1670" s="416">
        <v>487.45</v>
      </c>
      <c r="G1670" s="416">
        <v>482.05</v>
      </c>
      <c r="H1670" s="416">
        <v>478</v>
      </c>
      <c r="I1670" s="416">
        <v>6112</v>
      </c>
      <c r="J1670" s="416">
        <v>2975339.1</v>
      </c>
      <c r="K1670" s="417">
        <v>43193</v>
      </c>
      <c r="L1670" s="416">
        <v>527</v>
      </c>
      <c r="M1670" s="416" t="s">
        <v>2352</v>
      </c>
    </row>
    <row r="1671" spans="1:13">
      <c r="A1671" s="416" t="s">
        <v>1941</v>
      </c>
      <c r="B1671" s="416" t="s">
        <v>395</v>
      </c>
      <c r="C1671" s="416">
        <v>25.5</v>
      </c>
      <c r="D1671" s="416">
        <v>28.25</v>
      </c>
      <c r="E1671" s="416">
        <v>25.45</v>
      </c>
      <c r="F1671" s="416">
        <v>27.4</v>
      </c>
      <c r="G1671" s="416">
        <v>27.35</v>
      </c>
      <c r="H1671" s="416">
        <v>25.6</v>
      </c>
      <c r="I1671" s="416">
        <v>324661</v>
      </c>
      <c r="J1671" s="416">
        <v>8776429.4000000004</v>
      </c>
      <c r="K1671" s="417">
        <v>43193</v>
      </c>
      <c r="L1671" s="416">
        <v>1260</v>
      </c>
      <c r="M1671" s="416" t="s">
        <v>1942</v>
      </c>
    </row>
    <row r="1672" spans="1:13">
      <c r="A1672" s="416" t="s">
        <v>2724</v>
      </c>
      <c r="B1672" s="416" t="s">
        <v>395</v>
      </c>
      <c r="C1672" s="416">
        <v>616.9</v>
      </c>
      <c r="D1672" s="416">
        <v>616.9</v>
      </c>
      <c r="E1672" s="416">
        <v>595.20000000000005</v>
      </c>
      <c r="F1672" s="416">
        <v>597.15</v>
      </c>
      <c r="G1672" s="416">
        <v>596.20000000000005</v>
      </c>
      <c r="H1672" s="416">
        <v>606.15</v>
      </c>
      <c r="I1672" s="416">
        <v>1560</v>
      </c>
      <c r="J1672" s="416">
        <v>933893.3</v>
      </c>
      <c r="K1672" s="417">
        <v>43193</v>
      </c>
      <c r="L1672" s="416">
        <v>39</v>
      </c>
      <c r="M1672" s="416" t="s">
        <v>2725</v>
      </c>
    </row>
    <row r="1673" spans="1:13">
      <c r="A1673" s="416" t="s">
        <v>152</v>
      </c>
      <c r="B1673" s="416" t="s">
        <v>395</v>
      </c>
      <c r="C1673" s="416">
        <v>2892.1</v>
      </c>
      <c r="D1673" s="416">
        <v>2929.9</v>
      </c>
      <c r="E1673" s="416">
        <v>2892.1</v>
      </c>
      <c r="F1673" s="416">
        <v>2911.25</v>
      </c>
      <c r="G1673" s="416">
        <v>2908.4</v>
      </c>
      <c r="H1673" s="416">
        <v>2909.65</v>
      </c>
      <c r="I1673" s="416">
        <v>968645</v>
      </c>
      <c r="J1673" s="416">
        <v>2816742760.6500001</v>
      </c>
      <c r="K1673" s="417">
        <v>43193</v>
      </c>
      <c r="L1673" s="416">
        <v>49338</v>
      </c>
      <c r="M1673" s="416" t="s">
        <v>1943</v>
      </c>
    </row>
    <row r="1674" spans="1:13">
      <c r="A1674" s="416" t="s">
        <v>1944</v>
      </c>
      <c r="B1674" s="416" t="s">
        <v>395</v>
      </c>
      <c r="C1674" s="416">
        <v>196.35</v>
      </c>
      <c r="D1674" s="416">
        <v>196.35</v>
      </c>
      <c r="E1674" s="416">
        <v>191.4</v>
      </c>
      <c r="F1674" s="416">
        <v>192.7</v>
      </c>
      <c r="G1674" s="416">
        <v>192</v>
      </c>
      <c r="H1674" s="416">
        <v>195</v>
      </c>
      <c r="I1674" s="416">
        <v>33237</v>
      </c>
      <c r="J1674" s="416">
        <v>6419198.8499999996</v>
      </c>
      <c r="K1674" s="417">
        <v>43193</v>
      </c>
      <c r="L1674" s="416">
        <v>448</v>
      </c>
      <c r="M1674" s="416" t="s">
        <v>1945</v>
      </c>
    </row>
    <row r="1675" spans="1:13">
      <c r="A1675" s="416" t="s">
        <v>1946</v>
      </c>
      <c r="B1675" s="416" t="s">
        <v>395</v>
      </c>
      <c r="C1675" s="416">
        <v>2340</v>
      </c>
      <c r="D1675" s="416">
        <v>2350.15</v>
      </c>
      <c r="E1675" s="416">
        <v>2290</v>
      </c>
      <c r="F1675" s="416">
        <v>2299.9499999999998</v>
      </c>
      <c r="G1675" s="416">
        <v>2305</v>
      </c>
      <c r="H1675" s="416">
        <v>2336.4499999999998</v>
      </c>
      <c r="I1675" s="416">
        <v>12889</v>
      </c>
      <c r="J1675" s="416">
        <v>29871354.399999999</v>
      </c>
      <c r="K1675" s="416">
        <v>43193</v>
      </c>
      <c r="L1675" s="416">
        <v>1485</v>
      </c>
      <c r="M1675" s="416" t="s">
        <v>1947</v>
      </c>
    </row>
    <row r="1676" spans="1:13">
      <c r="A1676" s="416" t="s">
        <v>3447</v>
      </c>
      <c r="B1676" s="416" t="s">
        <v>3375</v>
      </c>
      <c r="C1676" s="416">
        <v>7.15</v>
      </c>
      <c r="D1676" s="416">
        <v>7.85</v>
      </c>
      <c r="E1676" s="416">
        <v>7.15</v>
      </c>
      <c r="F1676" s="416">
        <v>7.85</v>
      </c>
      <c r="G1676" s="416">
        <v>7.85</v>
      </c>
      <c r="H1676" s="416">
        <v>7.5</v>
      </c>
      <c r="I1676" s="416">
        <v>291</v>
      </c>
      <c r="J1676" s="416">
        <v>2193.5</v>
      </c>
      <c r="K1676" s="416">
        <v>43193</v>
      </c>
      <c r="L1676" s="416">
        <v>8</v>
      </c>
      <c r="M1676" s="416" t="s">
        <v>3448</v>
      </c>
    </row>
    <row r="1677" spans="1:13">
      <c r="A1677" s="416" t="s">
        <v>153</v>
      </c>
      <c r="B1677" s="416" t="s">
        <v>395</v>
      </c>
      <c r="C1677" s="416">
        <v>636.5</v>
      </c>
      <c r="D1677" s="416">
        <v>638</v>
      </c>
      <c r="E1677" s="416">
        <v>613.5</v>
      </c>
      <c r="F1677" s="416">
        <v>615.95000000000005</v>
      </c>
      <c r="G1677" s="416">
        <v>615.95000000000005</v>
      </c>
      <c r="H1677" s="416">
        <v>640.29999999999995</v>
      </c>
      <c r="I1677" s="416">
        <v>3851192</v>
      </c>
      <c r="J1677" s="416">
        <v>2389183089.9000001</v>
      </c>
      <c r="K1677" s="416">
        <v>43193</v>
      </c>
      <c r="L1677" s="416">
        <v>67054</v>
      </c>
      <c r="M1677" s="416" t="s">
        <v>1948</v>
      </c>
    </row>
    <row r="1678" spans="1:13">
      <c r="A1678" s="416" t="s">
        <v>1949</v>
      </c>
      <c r="B1678" s="416" t="s">
        <v>395</v>
      </c>
      <c r="C1678" s="416">
        <v>374.95</v>
      </c>
      <c r="D1678" s="416">
        <v>377.85</v>
      </c>
      <c r="E1678" s="416">
        <v>365</v>
      </c>
      <c r="F1678" s="416">
        <v>371.85</v>
      </c>
      <c r="G1678" s="416">
        <v>370.2</v>
      </c>
      <c r="H1678" s="416">
        <v>371.3</v>
      </c>
      <c r="I1678" s="416">
        <v>87710</v>
      </c>
      <c r="J1678" s="416">
        <v>32880677.649999999</v>
      </c>
      <c r="K1678" s="416">
        <v>43193</v>
      </c>
      <c r="L1678" s="416">
        <v>778</v>
      </c>
      <c r="M1678" s="416" t="s">
        <v>1950</v>
      </c>
    </row>
    <row r="1679" spans="1:13">
      <c r="A1679" s="416" t="s">
        <v>3180</v>
      </c>
      <c r="B1679" s="416" t="s">
        <v>395</v>
      </c>
      <c r="C1679" s="416">
        <v>225</v>
      </c>
      <c r="D1679" s="416">
        <v>225</v>
      </c>
      <c r="E1679" s="416">
        <v>215.95</v>
      </c>
      <c r="F1679" s="416">
        <v>216.05</v>
      </c>
      <c r="G1679" s="416">
        <v>216</v>
      </c>
      <c r="H1679" s="416">
        <v>215</v>
      </c>
      <c r="I1679" s="416">
        <v>5544</v>
      </c>
      <c r="J1679" s="416">
        <v>1198080.8</v>
      </c>
      <c r="K1679" s="416">
        <v>43193</v>
      </c>
      <c r="L1679" s="416">
        <v>24</v>
      </c>
      <c r="M1679" s="416" t="s">
        <v>3181</v>
      </c>
    </row>
    <row r="1680" spans="1:13">
      <c r="A1680" s="416" t="s">
        <v>2520</v>
      </c>
      <c r="B1680" s="416" t="s">
        <v>395</v>
      </c>
      <c r="C1680" s="416">
        <v>367</v>
      </c>
      <c r="D1680" s="416">
        <v>367.4</v>
      </c>
      <c r="E1680" s="416">
        <v>352.1</v>
      </c>
      <c r="F1680" s="416">
        <v>356.85</v>
      </c>
      <c r="G1680" s="416">
        <v>355.05</v>
      </c>
      <c r="H1680" s="416">
        <v>368</v>
      </c>
      <c r="I1680" s="416">
        <v>120509</v>
      </c>
      <c r="J1680" s="416">
        <v>43280720.899999999</v>
      </c>
      <c r="K1680" s="416">
        <v>43193</v>
      </c>
      <c r="L1680" s="416">
        <v>4842</v>
      </c>
      <c r="M1680" s="416" t="s">
        <v>2521</v>
      </c>
    </row>
    <row r="1681" spans="1:13">
      <c r="A1681" s="416" t="s">
        <v>2353</v>
      </c>
      <c r="B1681" s="416" t="s">
        <v>395</v>
      </c>
      <c r="C1681" s="416">
        <v>40</v>
      </c>
      <c r="D1681" s="416">
        <v>47.75</v>
      </c>
      <c r="E1681" s="416">
        <v>38.950000000000003</v>
      </c>
      <c r="F1681" s="416">
        <v>47.75</v>
      </c>
      <c r="G1681" s="416">
        <v>47.75</v>
      </c>
      <c r="H1681" s="416">
        <v>39.799999999999997</v>
      </c>
      <c r="I1681" s="416">
        <v>173870</v>
      </c>
      <c r="J1681" s="416">
        <v>7982703</v>
      </c>
      <c r="K1681" s="416">
        <v>43193</v>
      </c>
      <c r="L1681" s="416">
        <v>1487</v>
      </c>
      <c r="M1681" s="416" t="s">
        <v>2354</v>
      </c>
    </row>
    <row r="1682" spans="1:13">
      <c r="A1682" s="416" t="s">
        <v>1951</v>
      </c>
      <c r="B1682" s="416" t="s">
        <v>395</v>
      </c>
      <c r="C1682" s="416">
        <v>61.75</v>
      </c>
      <c r="D1682" s="416">
        <v>63.75</v>
      </c>
      <c r="E1682" s="416">
        <v>61.15</v>
      </c>
      <c r="F1682" s="416">
        <v>63</v>
      </c>
      <c r="G1682" s="416">
        <v>63.4</v>
      </c>
      <c r="H1682" s="416">
        <v>62</v>
      </c>
      <c r="I1682" s="416">
        <v>41573</v>
      </c>
      <c r="J1682" s="416">
        <v>2601902.2000000002</v>
      </c>
      <c r="K1682" s="416">
        <v>43193</v>
      </c>
      <c r="L1682" s="416">
        <v>401</v>
      </c>
      <c r="M1682" s="416" t="s">
        <v>1952</v>
      </c>
    </row>
    <row r="1683" spans="1:13">
      <c r="A1683" s="416" t="s">
        <v>3182</v>
      </c>
      <c r="B1683" s="416" t="s">
        <v>395</v>
      </c>
      <c r="C1683" s="416">
        <v>20.05</v>
      </c>
      <c r="D1683" s="416">
        <v>20.8</v>
      </c>
      <c r="E1683" s="416">
        <v>20.05</v>
      </c>
      <c r="F1683" s="416">
        <v>20.6</v>
      </c>
      <c r="G1683" s="416">
        <v>20.7</v>
      </c>
      <c r="H1683" s="416">
        <v>20.100000000000001</v>
      </c>
      <c r="I1683" s="416">
        <v>22916</v>
      </c>
      <c r="J1683" s="416">
        <v>467531.45</v>
      </c>
      <c r="K1683" s="416">
        <v>43193</v>
      </c>
      <c r="L1683" s="416">
        <v>110</v>
      </c>
      <c r="M1683" s="416" t="s">
        <v>3183</v>
      </c>
    </row>
    <row r="1684" spans="1:13">
      <c r="A1684" s="416" t="s">
        <v>1953</v>
      </c>
      <c r="B1684" s="416" t="s">
        <v>395</v>
      </c>
      <c r="C1684" s="416">
        <v>84.95</v>
      </c>
      <c r="D1684" s="416">
        <v>87</v>
      </c>
      <c r="E1684" s="416">
        <v>83.5</v>
      </c>
      <c r="F1684" s="416">
        <v>86.5</v>
      </c>
      <c r="G1684" s="416">
        <v>86.45</v>
      </c>
      <c r="H1684" s="416">
        <v>85.35</v>
      </c>
      <c r="I1684" s="416">
        <v>192386</v>
      </c>
      <c r="J1684" s="416">
        <v>16501701.050000001</v>
      </c>
      <c r="K1684" s="416">
        <v>43193</v>
      </c>
      <c r="L1684" s="416">
        <v>1954</v>
      </c>
      <c r="M1684" s="416" t="s">
        <v>1954</v>
      </c>
    </row>
    <row r="1685" spans="1:13">
      <c r="A1685" s="416" t="s">
        <v>1955</v>
      </c>
      <c r="B1685" s="416" t="s">
        <v>395</v>
      </c>
      <c r="C1685" s="416">
        <v>153</v>
      </c>
      <c r="D1685" s="416">
        <v>155.19999999999999</v>
      </c>
      <c r="E1685" s="416">
        <v>153</v>
      </c>
      <c r="F1685" s="416">
        <v>154.6</v>
      </c>
      <c r="G1685" s="416">
        <v>154.35</v>
      </c>
      <c r="H1685" s="416">
        <v>154.05000000000001</v>
      </c>
      <c r="I1685" s="416">
        <v>101539</v>
      </c>
      <c r="J1685" s="416">
        <v>15669575.65</v>
      </c>
      <c r="K1685" s="416">
        <v>43193</v>
      </c>
      <c r="L1685" s="416">
        <v>1661</v>
      </c>
      <c r="M1685" s="416" t="s">
        <v>1956</v>
      </c>
    </row>
    <row r="1686" spans="1:13">
      <c r="A1686" s="416" t="s">
        <v>3184</v>
      </c>
      <c r="B1686" s="416" t="s">
        <v>395</v>
      </c>
      <c r="C1686" s="416">
        <v>9.3000000000000007</v>
      </c>
      <c r="D1686" s="416">
        <v>9.9</v>
      </c>
      <c r="E1686" s="416">
        <v>9.3000000000000007</v>
      </c>
      <c r="F1686" s="416">
        <v>9.4</v>
      </c>
      <c r="G1686" s="416">
        <v>9.3000000000000007</v>
      </c>
      <c r="H1686" s="416">
        <v>9.6999999999999993</v>
      </c>
      <c r="I1686" s="416">
        <v>774</v>
      </c>
      <c r="J1686" s="416">
        <v>7301.2</v>
      </c>
      <c r="K1686" s="416">
        <v>43193</v>
      </c>
      <c r="L1686" s="416">
        <v>12</v>
      </c>
      <c r="M1686" s="416" t="s">
        <v>3185</v>
      </c>
    </row>
    <row r="1687" spans="1:13">
      <c r="A1687" s="416" t="s">
        <v>1957</v>
      </c>
      <c r="B1687" s="416" t="s">
        <v>395</v>
      </c>
      <c r="C1687" s="416">
        <v>37.049999999999997</v>
      </c>
      <c r="D1687" s="416">
        <v>38.5</v>
      </c>
      <c r="E1687" s="416">
        <v>36.4</v>
      </c>
      <c r="F1687" s="416">
        <v>37.700000000000003</v>
      </c>
      <c r="G1687" s="416">
        <v>37.5</v>
      </c>
      <c r="H1687" s="416">
        <v>37.700000000000003</v>
      </c>
      <c r="I1687" s="416">
        <v>19595</v>
      </c>
      <c r="J1687" s="416">
        <v>738648.95</v>
      </c>
      <c r="K1687" s="416">
        <v>43193</v>
      </c>
      <c r="L1687" s="416">
        <v>475</v>
      </c>
      <c r="M1687" s="416" t="s">
        <v>1958</v>
      </c>
    </row>
    <row r="1688" spans="1:13">
      <c r="A1688" s="416" t="s">
        <v>2763</v>
      </c>
      <c r="B1688" s="416" t="s">
        <v>395</v>
      </c>
      <c r="C1688" s="416">
        <v>517</v>
      </c>
      <c r="D1688" s="416">
        <v>538.1</v>
      </c>
      <c r="E1688" s="416">
        <v>515</v>
      </c>
      <c r="F1688" s="416">
        <v>531.04999999999995</v>
      </c>
      <c r="G1688" s="416">
        <v>522</v>
      </c>
      <c r="H1688" s="416">
        <v>512.5</v>
      </c>
      <c r="I1688" s="416">
        <v>7966</v>
      </c>
      <c r="J1688" s="416">
        <v>4217424.2</v>
      </c>
      <c r="K1688" s="416">
        <v>43193</v>
      </c>
      <c r="L1688" s="416">
        <v>416</v>
      </c>
      <c r="M1688" s="416" t="s">
        <v>2764</v>
      </c>
    </row>
    <row r="1689" spans="1:13">
      <c r="A1689" s="416" t="s">
        <v>2375</v>
      </c>
      <c r="B1689" s="416" t="s">
        <v>395</v>
      </c>
      <c r="C1689" s="416">
        <v>578.04999999999995</v>
      </c>
      <c r="D1689" s="416">
        <v>578.04999999999995</v>
      </c>
      <c r="E1689" s="416">
        <v>554.1</v>
      </c>
      <c r="F1689" s="416">
        <v>570</v>
      </c>
      <c r="G1689" s="416">
        <v>570</v>
      </c>
      <c r="H1689" s="416">
        <v>570.6</v>
      </c>
      <c r="I1689" s="416">
        <v>63</v>
      </c>
      <c r="J1689" s="416">
        <v>35842.75</v>
      </c>
      <c r="K1689" s="416">
        <v>43193</v>
      </c>
      <c r="L1689" s="416">
        <v>10</v>
      </c>
      <c r="M1689" s="416" t="s">
        <v>2376</v>
      </c>
    </row>
    <row r="1690" spans="1:13">
      <c r="A1690" s="416" t="s">
        <v>215</v>
      </c>
      <c r="B1690" s="416" t="s">
        <v>395</v>
      </c>
      <c r="C1690" s="416">
        <v>1118.9000000000001</v>
      </c>
      <c r="D1690" s="416">
        <v>1160</v>
      </c>
      <c r="E1690" s="416">
        <v>1109</v>
      </c>
      <c r="F1690" s="416">
        <v>1138.05</v>
      </c>
      <c r="G1690" s="416">
        <v>1150</v>
      </c>
      <c r="H1690" s="416">
        <v>1122.4000000000001</v>
      </c>
      <c r="I1690" s="416">
        <v>69578</v>
      </c>
      <c r="J1690" s="416">
        <v>77751073</v>
      </c>
      <c r="K1690" s="416">
        <v>43193</v>
      </c>
      <c r="L1690" s="416">
        <v>3150</v>
      </c>
      <c r="M1690" s="416" t="s">
        <v>1959</v>
      </c>
    </row>
    <row r="1691" spans="1:13">
      <c r="A1691" s="416" t="s">
        <v>1960</v>
      </c>
      <c r="B1691" s="416" t="s">
        <v>395</v>
      </c>
      <c r="C1691" s="416">
        <v>32.049999999999997</v>
      </c>
      <c r="D1691" s="416">
        <v>33.299999999999997</v>
      </c>
      <c r="E1691" s="416">
        <v>32</v>
      </c>
      <c r="F1691" s="416">
        <v>33.049999999999997</v>
      </c>
      <c r="G1691" s="416">
        <v>33</v>
      </c>
      <c r="H1691" s="416">
        <v>32.049999999999997</v>
      </c>
      <c r="I1691" s="416">
        <v>2380</v>
      </c>
      <c r="J1691" s="416">
        <v>77653.100000000006</v>
      </c>
      <c r="K1691" s="416">
        <v>43193</v>
      </c>
      <c r="L1691" s="416">
        <v>56</v>
      </c>
      <c r="M1691" s="416" t="s">
        <v>1961</v>
      </c>
    </row>
    <row r="1692" spans="1:13">
      <c r="A1692" s="416" t="s">
        <v>1962</v>
      </c>
      <c r="B1692" s="416" t="s">
        <v>395</v>
      </c>
      <c r="C1692" s="416">
        <v>284</v>
      </c>
      <c r="D1692" s="416">
        <v>284.7</v>
      </c>
      <c r="E1692" s="416">
        <v>276.60000000000002</v>
      </c>
      <c r="F1692" s="416">
        <v>277.25</v>
      </c>
      <c r="G1692" s="416">
        <v>277.85000000000002</v>
      </c>
      <c r="H1692" s="416">
        <v>286.64999999999998</v>
      </c>
      <c r="I1692" s="416">
        <v>799837</v>
      </c>
      <c r="J1692" s="416">
        <v>222906348.25</v>
      </c>
      <c r="K1692" s="416">
        <v>43193</v>
      </c>
      <c r="L1692" s="416">
        <v>4980</v>
      </c>
      <c r="M1692" s="416" t="s">
        <v>1963</v>
      </c>
    </row>
    <row r="1693" spans="1:13">
      <c r="A1693" s="416" t="s">
        <v>3449</v>
      </c>
      <c r="B1693" s="416" t="s">
        <v>3375</v>
      </c>
      <c r="C1693" s="416">
        <v>15</v>
      </c>
      <c r="D1693" s="416">
        <v>15</v>
      </c>
      <c r="E1693" s="416">
        <v>15</v>
      </c>
      <c r="F1693" s="416">
        <v>15</v>
      </c>
      <c r="G1693" s="416">
        <v>15</v>
      </c>
      <c r="H1693" s="416">
        <v>15</v>
      </c>
      <c r="I1693" s="416">
        <v>406</v>
      </c>
      <c r="J1693" s="416">
        <v>6090</v>
      </c>
      <c r="K1693" s="416">
        <v>43193</v>
      </c>
      <c r="L1693" s="416">
        <v>2</v>
      </c>
      <c r="M1693" s="416" t="s">
        <v>3450</v>
      </c>
    </row>
    <row r="1694" spans="1:13">
      <c r="A1694" s="416" t="s">
        <v>1964</v>
      </c>
      <c r="B1694" s="416" t="s">
        <v>395</v>
      </c>
      <c r="C1694" s="416">
        <v>595</v>
      </c>
      <c r="D1694" s="416">
        <v>604.45000000000005</v>
      </c>
      <c r="E1694" s="416">
        <v>590.54999999999995</v>
      </c>
      <c r="F1694" s="416">
        <v>593</v>
      </c>
      <c r="G1694" s="416">
        <v>592.6</v>
      </c>
      <c r="H1694" s="416">
        <v>596.85</v>
      </c>
      <c r="I1694" s="416">
        <v>9766</v>
      </c>
      <c r="J1694" s="416">
        <v>5812967.1500000004</v>
      </c>
      <c r="K1694" s="416">
        <v>43193</v>
      </c>
      <c r="L1694" s="416">
        <v>958</v>
      </c>
      <c r="M1694" s="416" t="s">
        <v>1965</v>
      </c>
    </row>
    <row r="1695" spans="1:13">
      <c r="A1695" s="416" t="s">
        <v>3186</v>
      </c>
      <c r="B1695" s="416" t="s">
        <v>395</v>
      </c>
      <c r="C1695" s="416">
        <v>18.55</v>
      </c>
      <c r="D1695" s="416">
        <v>19.5</v>
      </c>
      <c r="E1695" s="416">
        <v>18.100000000000001</v>
      </c>
      <c r="F1695" s="416">
        <v>18.75</v>
      </c>
      <c r="G1695" s="416">
        <v>18.899999999999999</v>
      </c>
      <c r="H1695" s="416">
        <v>18.600000000000001</v>
      </c>
      <c r="I1695" s="416">
        <v>56315</v>
      </c>
      <c r="J1695" s="416">
        <v>1048190.2</v>
      </c>
      <c r="K1695" s="416">
        <v>43193</v>
      </c>
      <c r="L1695" s="416">
        <v>213</v>
      </c>
      <c r="M1695" s="416" t="s">
        <v>3187</v>
      </c>
    </row>
    <row r="1696" spans="1:13">
      <c r="A1696" s="416" t="s">
        <v>1966</v>
      </c>
      <c r="B1696" s="416" t="s">
        <v>395</v>
      </c>
      <c r="C1696" s="416">
        <v>6200</v>
      </c>
      <c r="D1696" s="416">
        <v>6347.2</v>
      </c>
      <c r="E1696" s="416">
        <v>6200</v>
      </c>
      <c r="F1696" s="416">
        <v>6320.7</v>
      </c>
      <c r="G1696" s="416">
        <v>6330</v>
      </c>
      <c r="H1696" s="416">
        <v>6204.15</v>
      </c>
      <c r="I1696" s="416">
        <v>1484</v>
      </c>
      <c r="J1696" s="416">
        <v>9326455.0500000007</v>
      </c>
      <c r="K1696" s="416">
        <v>43193</v>
      </c>
      <c r="L1696" s="416">
        <v>386</v>
      </c>
      <c r="M1696" s="416" t="s">
        <v>1967</v>
      </c>
    </row>
    <row r="1697" spans="1:13">
      <c r="A1697" s="416" t="s">
        <v>2716</v>
      </c>
      <c r="B1697" s="416" t="s">
        <v>395</v>
      </c>
      <c r="C1697" s="416">
        <v>653.70000000000005</v>
      </c>
      <c r="D1697" s="416">
        <v>664</v>
      </c>
      <c r="E1697" s="416">
        <v>649.9</v>
      </c>
      <c r="F1697" s="416">
        <v>662.15</v>
      </c>
      <c r="G1697" s="416">
        <v>658.05</v>
      </c>
      <c r="H1697" s="416">
        <v>651.9</v>
      </c>
      <c r="I1697" s="416">
        <v>16178</v>
      </c>
      <c r="J1697" s="416">
        <v>10679601.25</v>
      </c>
      <c r="K1697" s="416">
        <v>43193</v>
      </c>
      <c r="L1697" s="416">
        <v>993</v>
      </c>
      <c r="M1697" s="416" t="s">
        <v>2717</v>
      </c>
    </row>
    <row r="1698" spans="1:13">
      <c r="A1698" s="416" t="s">
        <v>1968</v>
      </c>
      <c r="B1698" s="416" t="s">
        <v>395</v>
      </c>
      <c r="C1698" s="416">
        <v>500</v>
      </c>
      <c r="D1698" s="416">
        <v>509.7</v>
      </c>
      <c r="E1698" s="416">
        <v>499</v>
      </c>
      <c r="F1698" s="416">
        <v>508.1</v>
      </c>
      <c r="G1698" s="416">
        <v>509.7</v>
      </c>
      <c r="H1698" s="416">
        <v>497.25</v>
      </c>
      <c r="I1698" s="416">
        <v>3927</v>
      </c>
      <c r="J1698" s="416">
        <v>1980226.95</v>
      </c>
      <c r="K1698" s="416">
        <v>43193</v>
      </c>
      <c r="L1698" s="416">
        <v>161</v>
      </c>
      <c r="M1698" s="416" t="s">
        <v>1969</v>
      </c>
    </row>
    <row r="1699" spans="1:13">
      <c r="A1699" s="416" t="s">
        <v>2838</v>
      </c>
      <c r="B1699" s="416" t="s">
        <v>395</v>
      </c>
      <c r="C1699" s="416">
        <v>252</v>
      </c>
      <c r="D1699" s="416">
        <v>262</v>
      </c>
      <c r="E1699" s="416">
        <v>246</v>
      </c>
      <c r="F1699" s="416">
        <v>248.8</v>
      </c>
      <c r="G1699" s="416">
        <v>249.5</v>
      </c>
      <c r="H1699" s="416">
        <v>254.05</v>
      </c>
      <c r="I1699" s="416">
        <v>97467</v>
      </c>
      <c r="J1699" s="416">
        <v>24702027.100000001</v>
      </c>
      <c r="K1699" s="416">
        <v>43193</v>
      </c>
      <c r="L1699" s="416">
        <v>2565</v>
      </c>
      <c r="M1699" s="416" t="s">
        <v>2839</v>
      </c>
    </row>
    <row r="1700" spans="1:13">
      <c r="A1700" s="416" t="s">
        <v>3451</v>
      </c>
      <c r="B1700" s="416" t="s">
        <v>3375</v>
      </c>
      <c r="C1700" s="416">
        <v>7.35</v>
      </c>
      <c r="D1700" s="416">
        <v>8</v>
      </c>
      <c r="E1700" s="416">
        <v>7.35</v>
      </c>
      <c r="F1700" s="416">
        <v>8</v>
      </c>
      <c r="G1700" s="416">
        <v>8</v>
      </c>
      <c r="H1700" s="416">
        <v>7.65</v>
      </c>
      <c r="I1700" s="416">
        <v>181</v>
      </c>
      <c r="J1700" s="416">
        <v>1402.5</v>
      </c>
      <c r="K1700" s="416">
        <v>43193</v>
      </c>
      <c r="L1700" s="416">
        <v>3</v>
      </c>
      <c r="M1700" s="416" t="s">
        <v>3452</v>
      </c>
    </row>
    <row r="1701" spans="1:13">
      <c r="A1701" s="416" t="s">
        <v>1970</v>
      </c>
      <c r="B1701" s="416" t="s">
        <v>395</v>
      </c>
      <c r="C1701" s="416">
        <v>466.55</v>
      </c>
      <c r="D1701" s="416">
        <v>498.95</v>
      </c>
      <c r="E1701" s="416">
        <v>465</v>
      </c>
      <c r="F1701" s="416">
        <v>486.65</v>
      </c>
      <c r="G1701" s="416">
        <v>485</v>
      </c>
      <c r="H1701" s="416">
        <v>475.4</v>
      </c>
      <c r="I1701" s="416">
        <v>10181</v>
      </c>
      <c r="J1701" s="416">
        <v>4964605.75</v>
      </c>
      <c r="K1701" s="416">
        <v>43193</v>
      </c>
      <c r="L1701" s="416">
        <v>572</v>
      </c>
      <c r="M1701" s="416" t="s">
        <v>1971</v>
      </c>
    </row>
    <row r="1702" spans="1:13">
      <c r="A1702" s="416" t="s">
        <v>2502</v>
      </c>
      <c r="B1702" s="416" t="s">
        <v>395</v>
      </c>
      <c r="C1702" s="416">
        <v>41.3</v>
      </c>
      <c r="D1702" s="416">
        <v>44.6</v>
      </c>
      <c r="E1702" s="416">
        <v>40.549999999999997</v>
      </c>
      <c r="F1702" s="416">
        <v>44.6</v>
      </c>
      <c r="G1702" s="416">
        <v>44.6</v>
      </c>
      <c r="H1702" s="416">
        <v>42.5</v>
      </c>
      <c r="I1702" s="416">
        <v>985</v>
      </c>
      <c r="J1702" s="416">
        <v>42872.05</v>
      </c>
      <c r="K1702" s="416">
        <v>43193</v>
      </c>
      <c r="L1702" s="416">
        <v>31</v>
      </c>
      <c r="M1702" s="416" t="s">
        <v>2503</v>
      </c>
    </row>
    <row r="1703" spans="1:13">
      <c r="A1703" s="416" t="s">
        <v>1972</v>
      </c>
      <c r="B1703" s="416" t="s">
        <v>395</v>
      </c>
      <c r="C1703" s="416">
        <v>161.30000000000001</v>
      </c>
      <c r="D1703" s="416">
        <v>168.3</v>
      </c>
      <c r="E1703" s="416">
        <v>159.85</v>
      </c>
      <c r="F1703" s="416">
        <v>167.5</v>
      </c>
      <c r="G1703" s="416">
        <v>168.3</v>
      </c>
      <c r="H1703" s="416">
        <v>160.44999999999999</v>
      </c>
      <c r="I1703" s="416">
        <v>106528</v>
      </c>
      <c r="J1703" s="416">
        <v>17663055.899999999</v>
      </c>
      <c r="K1703" s="416">
        <v>43193</v>
      </c>
      <c r="L1703" s="416">
        <v>1420</v>
      </c>
      <c r="M1703" s="416" t="s">
        <v>1973</v>
      </c>
    </row>
    <row r="1704" spans="1:13">
      <c r="A1704" s="416" t="s">
        <v>1974</v>
      </c>
      <c r="B1704" s="416" t="s">
        <v>395</v>
      </c>
      <c r="C1704" s="416">
        <v>728.95</v>
      </c>
      <c r="D1704" s="416">
        <v>729</v>
      </c>
      <c r="E1704" s="416">
        <v>711</v>
      </c>
      <c r="F1704" s="416">
        <v>723.45</v>
      </c>
      <c r="G1704" s="416">
        <v>718</v>
      </c>
      <c r="H1704" s="416">
        <v>719.6</v>
      </c>
      <c r="I1704" s="416">
        <v>6502</v>
      </c>
      <c r="J1704" s="416">
        <v>4682849.8</v>
      </c>
      <c r="K1704" s="416">
        <v>43193</v>
      </c>
      <c r="L1704" s="416">
        <v>627</v>
      </c>
      <c r="M1704" s="416" t="s">
        <v>1975</v>
      </c>
    </row>
    <row r="1705" spans="1:13">
      <c r="A1705" s="416" t="s">
        <v>1976</v>
      </c>
      <c r="B1705" s="416" t="s">
        <v>395</v>
      </c>
      <c r="C1705" s="416">
        <v>199.1</v>
      </c>
      <c r="D1705" s="416">
        <v>206.8</v>
      </c>
      <c r="E1705" s="416">
        <v>198.7</v>
      </c>
      <c r="F1705" s="416">
        <v>204.85</v>
      </c>
      <c r="G1705" s="416">
        <v>204.5</v>
      </c>
      <c r="H1705" s="416">
        <v>198.65</v>
      </c>
      <c r="I1705" s="416">
        <v>1318119</v>
      </c>
      <c r="J1705" s="416">
        <v>267620513.05000001</v>
      </c>
      <c r="K1705" s="416">
        <v>43193</v>
      </c>
      <c r="L1705" s="416">
        <v>14508</v>
      </c>
      <c r="M1705" s="416" t="s">
        <v>1977</v>
      </c>
    </row>
    <row r="1706" spans="1:13">
      <c r="A1706" s="416" t="s">
        <v>3188</v>
      </c>
      <c r="B1706" s="416" t="s">
        <v>395</v>
      </c>
      <c r="C1706" s="416">
        <v>99</v>
      </c>
      <c r="D1706" s="416">
        <v>102.3</v>
      </c>
      <c r="E1706" s="416">
        <v>98.35</v>
      </c>
      <c r="F1706" s="416">
        <v>102</v>
      </c>
      <c r="G1706" s="416">
        <v>101.25</v>
      </c>
      <c r="H1706" s="416">
        <v>97.8</v>
      </c>
      <c r="I1706" s="416">
        <v>6366</v>
      </c>
      <c r="J1706" s="416">
        <v>646219.6</v>
      </c>
      <c r="K1706" s="416">
        <v>43193</v>
      </c>
      <c r="L1706" s="416">
        <v>108</v>
      </c>
      <c r="M1706" s="416" t="s">
        <v>3189</v>
      </c>
    </row>
    <row r="1707" spans="1:13">
      <c r="A1707" s="416" t="s">
        <v>1978</v>
      </c>
      <c r="B1707" s="416" t="s">
        <v>395</v>
      </c>
      <c r="C1707" s="416">
        <v>1935</v>
      </c>
      <c r="D1707" s="416">
        <v>1988.65</v>
      </c>
      <c r="E1707" s="416">
        <v>1900.1</v>
      </c>
      <c r="F1707" s="416">
        <v>1972.15</v>
      </c>
      <c r="G1707" s="416">
        <v>1965</v>
      </c>
      <c r="H1707" s="416">
        <v>1911.25</v>
      </c>
      <c r="I1707" s="416">
        <v>129291</v>
      </c>
      <c r="J1707" s="416">
        <v>251784702.59999999</v>
      </c>
      <c r="K1707" s="416">
        <v>43193</v>
      </c>
      <c r="L1707" s="416">
        <v>8515</v>
      </c>
      <c r="M1707" s="416" t="s">
        <v>1979</v>
      </c>
    </row>
    <row r="1708" spans="1:13">
      <c r="A1708" s="416" t="s">
        <v>3453</v>
      </c>
      <c r="B1708" s="416" t="s">
        <v>3370</v>
      </c>
      <c r="C1708" s="416">
        <v>54</v>
      </c>
      <c r="D1708" s="416">
        <v>54.3</v>
      </c>
      <c r="E1708" s="416">
        <v>54</v>
      </c>
      <c r="F1708" s="416">
        <v>54.3</v>
      </c>
      <c r="G1708" s="416">
        <v>54.3</v>
      </c>
      <c r="H1708" s="416">
        <v>53.5</v>
      </c>
      <c r="I1708" s="416">
        <v>8000</v>
      </c>
      <c r="J1708" s="416">
        <v>433200</v>
      </c>
      <c r="K1708" s="416">
        <v>43193</v>
      </c>
      <c r="L1708" s="416">
        <v>2</v>
      </c>
      <c r="M1708" s="416" t="s">
        <v>3454</v>
      </c>
    </row>
    <row r="1709" spans="1:13">
      <c r="A1709" s="416" t="s">
        <v>154</v>
      </c>
      <c r="B1709" s="416" t="s">
        <v>395</v>
      </c>
      <c r="C1709" s="416">
        <v>944.9</v>
      </c>
      <c r="D1709" s="416">
        <v>951.7</v>
      </c>
      <c r="E1709" s="416">
        <v>924.55</v>
      </c>
      <c r="F1709" s="416">
        <v>931.95</v>
      </c>
      <c r="G1709" s="416">
        <v>929.25</v>
      </c>
      <c r="H1709" s="416">
        <v>944.1</v>
      </c>
      <c r="I1709" s="416">
        <v>2454365</v>
      </c>
      <c r="J1709" s="416">
        <v>2294091914.75</v>
      </c>
      <c r="K1709" s="416">
        <v>43193</v>
      </c>
      <c r="L1709" s="416">
        <v>49788</v>
      </c>
      <c r="M1709" s="416" t="s">
        <v>1980</v>
      </c>
    </row>
    <row r="1710" spans="1:13">
      <c r="A1710" s="416" t="s">
        <v>2347</v>
      </c>
      <c r="B1710" s="416" t="s">
        <v>395</v>
      </c>
      <c r="C1710" s="416">
        <v>116.4</v>
      </c>
      <c r="D1710" s="416">
        <v>119.75</v>
      </c>
      <c r="E1710" s="416">
        <v>114.1</v>
      </c>
      <c r="F1710" s="416">
        <v>117.75</v>
      </c>
      <c r="G1710" s="416">
        <v>117.3</v>
      </c>
      <c r="H1710" s="416">
        <v>116.4</v>
      </c>
      <c r="I1710" s="416">
        <v>9334</v>
      </c>
      <c r="J1710" s="416">
        <v>1088529.3</v>
      </c>
      <c r="K1710" s="416">
        <v>43193</v>
      </c>
      <c r="L1710" s="416">
        <v>197</v>
      </c>
      <c r="M1710" s="416" t="s">
        <v>2348</v>
      </c>
    </row>
    <row r="1711" spans="1:13">
      <c r="A1711" s="416" t="s">
        <v>1981</v>
      </c>
      <c r="B1711" s="416" t="s">
        <v>395</v>
      </c>
      <c r="C1711" s="416">
        <v>52.7</v>
      </c>
      <c r="D1711" s="416">
        <v>53.4</v>
      </c>
      <c r="E1711" s="416">
        <v>51.2</v>
      </c>
      <c r="F1711" s="416">
        <v>52.85</v>
      </c>
      <c r="G1711" s="416">
        <v>52.6</v>
      </c>
      <c r="H1711" s="416">
        <v>51.9</v>
      </c>
      <c r="I1711" s="416">
        <v>139116</v>
      </c>
      <c r="J1711" s="416">
        <v>7305549.5999999996</v>
      </c>
      <c r="K1711" s="416">
        <v>43193</v>
      </c>
      <c r="L1711" s="416">
        <v>1013</v>
      </c>
      <c r="M1711" s="416" t="s">
        <v>1982</v>
      </c>
    </row>
    <row r="1712" spans="1:13">
      <c r="A1712" s="416" t="s">
        <v>1983</v>
      </c>
      <c r="B1712" s="416" t="s">
        <v>395</v>
      </c>
      <c r="C1712" s="416">
        <v>353.5</v>
      </c>
      <c r="D1712" s="416">
        <v>364.95</v>
      </c>
      <c r="E1712" s="416">
        <v>353.5</v>
      </c>
      <c r="F1712" s="416">
        <v>360.8</v>
      </c>
      <c r="G1712" s="416">
        <v>363.1</v>
      </c>
      <c r="H1712" s="416">
        <v>360.45</v>
      </c>
      <c r="I1712" s="416">
        <v>25294</v>
      </c>
      <c r="J1712" s="416">
        <v>9108491.6500000004</v>
      </c>
      <c r="K1712" s="416">
        <v>43193</v>
      </c>
      <c r="L1712" s="416">
        <v>850</v>
      </c>
      <c r="M1712" s="416" t="s">
        <v>1984</v>
      </c>
    </row>
    <row r="1713" spans="1:13">
      <c r="A1713" s="416" t="s">
        <v>3455</v>
      </c>
      <c r="B1713" s="416" t="s">
        <v>3375</v>
      </c>
      <c r="C1713" s="416">
        <v>3.75</v>
      </c>
      <c r="D1713" s="416">
        <v>3.75</v>
      </c>
      <c r="E1713" s="416">
        <v>3.75</v>
      </c>
      <c r="F1713" s="416">
        <v>3.75</v>
      </c>
      <c r="G1713" s="416">
        <v>3.75</v>
      </c>
      <c r="H1713" s="416">
        <v>3.6</v>
      </c>
      <c r="I1713" s="416">
        <v>7561</v>
      </c>
      <c r="J1713" s="416">
        <v>28353.75</v>
      </c>
      <c r="K1713" s="416">
        <v>43193</v>
      </c>
      <c r="L1713" s="416">
        <v>30</v>
      </c>
      <c r="M1713" s="416" t="s">
        <v>3456</v>
      </c>
    </row>
    <row r="1714" spans="1:13">
      <c r="A1714" s="416" t="s">
        <v>1985</v>
      </c>
      <c r="B1714" s="416" t="s">
        <v>395</v>
      </c>
      <c r="C1714" s="416">
        <v>87.4</v>
      </c>
      <c r="D1714" s="416">
        <v>92.1</v>
      </c>
      <c r="E1714" s="416">
        <v>85.1</v>
      </c>
      <c r="F1714" s="416">
        <v>91.5</v>
      </c>
      <c r="G1714" s="416">
        <v>91.5</v>
      </c>
      <c r="H1714" s="416">
        <v>87.35</v>
      </c>
      <c r="I1714" s="416">
        <v>8877</v>
      </c>
      <c r="J1714" s="416">
        <v>786283.75</v>
      </c>
      <c r="K1714" s="416">
        <v>43193</v>
      </c>
      <c r="L1714" s="416">
        <v>332</v>
      </c>
      <c r="M1714" s="416" t="s">
        <v>1986</v>
      </c>
    </row>
    <row r="1715" spans="1:13">
      <c r="A1715" s="416" t="s">
        <v>216</v>
      </c>
      <c r="B1715" s="416" t="s">
        <v>395</v>
      </c>
      <c r="C1715" s="416">
        <v>1258</v>
      </c>
      <c r="D1715" s="416">
        <v>1295</v>
      </c>
      <c r="E1715" s="416">
        <v>1258</v>
      </c>
      <c r="F1715" s="416">
        <v>1290.4000000000001</v>
      </c>
      <c r="G1715" s="416">
        <v>1293</v>
      </c>
      <c r="H1715" s="416">
        <v>1266.3499999999999</v>
      </c>
      <c r="I1715" s="416">
        <v>71862</v>
      </c>
      <c r="J1715" s="416">
        <v>92339837.900000006</v>
      </c>
      <c r="K1715" s="416">
        <v>43193</v>
      </c>
      <c r="L1715" s="416">
        <v>5377</v>
      </c>
      <c r="M1715" s="416" t="s">
        <v>1987</v>
      </c>
    </row>
    <row r="1716" spans="1:13">
      <c r="A1716" s="416" t="s">
        <v>217</v>
      </c>
      <c r="B1716" s="416" t="s">
        <v>395</v>
      </c>
      <c r="C1716" s="416">
        <v>234</v>
      </c>
      <c r="D1716" s="416">
        <v>240.65</v>
      </c>
      <c r="E1716" s="416">
        <v>231.25</v>
      </c>
      <c r="F1716" s="416">
        <v>239.85</v>
      </c>
      <c r="G1716" s="416">
        <v>239.05</v>
      </c>
      <c r="H1716" s="416">
        <v>234.1</v>
      </c>
      <c r="I1716" s="416">
        <v>815521</v>
      </c>
      <c r="J1716" s="416">
        <v>193048925.15000001</v>
      </c>
      <c r="K1716" s="416">
        <v>43193</v>
      </c>
      <c r="L1716" s="416">
        <v>8861</v>
      </c>
      <c r="M1716" s="416" t="s">
        <v>1988</v>
      </c>
    </row>
    <row r="1717" spans="1:13">
      <c r="A1717" s="416" t="s">
        <v>3457</v>
      </c>
      <c r="B1717" s="416" t="s">
        <v>3370</v>
      </c>
      <c r="C1717" s="416">
        <v>36.9</v>
      </c>
      <c r="D1717" s="416">
        <v>36.9</v>
      </c>
      <c r="E1717" s="416">
        <v>36.9</v>
      </c>
      <c r="F1717" s="416">
        <v>36.9</v>
      </c>
      <c r="G1717" s="416">
        <v>36.9</v>
      </c>
      <c r="H1717" s="416">
        <v>35.25</v>
      </c>
      <c r="I1717" s="416">
        <v>6000</v>
      </c>
      <c r="J1717" s="416">
        <v>221400</v>
      </c>
      <c r="K1717" s="416">
        <v>43193</v>
      </c>
      <c r="L1717" s="416">
        <v>2</v>
      </c>
      <c r="M1717" s="416" t="s">
        <v>3458</v>
      </c>
    </row>
    <row r="1718" spans="1:13">
      <c r="A1718" s="416" t="s">
        <v>1989</v>
      </c>
      <c r="B1718" s="416" t="s">
        <v>395</v>
      </c>
      <c r="C1718" s="416">
        <v>368.6</v>
      </c>
      <c r="D1718" s="416">
        <v>374.5</v>
      </c>
      <c r="E1718" s="416">
        <v>357</v>
      </c>
      <c r="F1718" s="416">
        <v>360</v>
      </c>
      <c r="G1718" s="416">
        <v>362.95</v>
      </c>
      <c r="H1718" s="416">
        <v>371.1</v>
      </c>
      <c r="I1718" s="416">
        <v>26845</v>
      </c>
      <c r="J1718" s="416">
        <v>9764704.3000000007</v>
      </c>
      <c r="K1718" s="416">
        <v>43193</v>
      </c>
      <c r="L1718" s="416">
        <v>1225</v>
      </c>
      <c r="M1718" s="416" t="s">
        <v>1990</v>
      </c>
    </row>
    <row r="1719" spans="1:13">
      <c r="A1719" s="416" t="s">
        <v>3459</v>
      </c>
      <c r="B1719" s="416" t="s">
        <v>3370</v>
      </c>
      <c r="C1719" s="416">
        <v>32</v>
      </c>
      <c r="D1719" s="416">
        <v>32</v>
      </c>
      <c r="E1719" s="416">
        <v>32</v>
      </c>
      <c r="F1719" s="416">
        <v>32</v>
      </c>
      <c r="G1719" s="416">
        <v>32</v>
      </c>
      <c r="H1719" s="416">
        <v>32</v>
      </c>
      <c r="I1719" s="416">
        <v>4000</v>
      </c>
      <c r="J1719" s="416">
        <v>128000</v>
      </c>
      <c r="K1719" s="416">
        <v>43193</v>
      </c>
      <c r="L1719" s="416">
        <v>1</v>
      </c>
      <c r="M1719" s="416" t="s">
        <v>3460</v>
      </c>
    </row>
    <row r="1720" spans="1:13">
      <c r="A1720" s="416" t="s">
        <v>3190</v>
      </c>
      <c r="B1720" s="416" t="s">
        <v>395</v>
      </c>
      <c r="C1720" s="416">
        <v>9.25</v>
      </c>
      <c r="D1720" s="416">
        <v>9.5500000000000007</v>
      </c>
      <c r="E1720" s="416">
        <v>9.0500000000000007</v>
      </c>
      <c r="F1720" s="416">
        <v>9.3000000000000007</v>
      </c>
      <c r="G1720" s="416">
        <v>9.3000000000000007</v>
      </c>
      <c r="H1720" s="416">
        <v>9.4</v>
      </c>
      <c r="I1720" s="416">
        <v>56383</v>
      </c>
      <c r="J1720" s="416">
        <v>521180.75</v>
      </c>
      <c r="K1720" s="416">
        <v>43193</v>
      </c>
      <c r="L1720" s="416">
        <v>170</v>
      </c>
      <c r="M1720" s="416" t="s">
        <v>3191</v>
      </c>
    </row>
    <row r="1721" spans="1:13">
      <c r="A1721" s="416" t="s">
        <v>1991</v>
      </c>
      <c r="B1721" s="416" t="s">
        <v>395</v>
      </c>
      <c r="C1721" s="416">
        <v>342</v>
      </c>
      <c r="D1721" s="416">
        <v>350.45</v>
      </c>
      <c r="E1721" s="416">
        <v>342</v>
      </c>
      <c r="F1721" s="416">
        <v>346.3</v>
      </c>
      <c r="G1721" s="416">
        <v>350</v>
      </c>
      <c r="H1721" s="416">
        <v>344</v>
      </c>
      <c r="I1721" s="416">
        <v>93050</v>
      </c>
      <c r="J1721" s="416">
        <v>32094698.699999999</v>
      </c>
      <c r="K1721" s="416">
        <v>43193</v>
      </c>
      <c r="L1721" s="416">
        <v>6150</v>
      </c>
      <c r="M1721" s="416" t="s">
        <v>2237</v>
      </c>
    </row>
    <row r="1722" spans="1:13">
      <c r="A1722" s="416" t="s">
        <v>3192</v>
      </c>
      <c r="B1722" s="416" t="s">
        <v>395</v>
      </c>
      <c r="C1722" s="416">
        <v>236</v>
      </c>
      <c r="D1722" s="416">
        <v>245.7</v>
      </c>
      <c r="E1722" s="416">
        <v>236</v>
      </c>
      <c r="F1722" s="416">
        <v>245.7</v>
      </c>
      <c r="G1722" s="416">
        <v>245.7</v>
      </c>
      <c r="H1722" s="416">
        <v>234</v>
      </c>
      <c r="I1722" s="416">
        <v>49407</v>
      </c>
      <c r="J1722" s="416">
        <v>12105788.1</v>
      </c>
      <c r="K1722" s="416">
        <v>43193</v>
      </c>
      <c r="L1722" s="416">
        <v>483</v>
      </c>
      <c r="M1722" s="416" t="s">
        <v>3193</v>
      </c>
    </row>
    <row r="1723" spans="1:13">
      <c r="A1723" s="416" t="s">
        <v>1992</v>
      </c>
      <c r="B1723" s="416" t="s">
        <v>395</v>
      </c>
      <c r="C1723" s="416">
        <v>63.5</v>
      </c>
      <c r="D1723" s="416">
        <v>69.099999999999994</v>
      </c>
      <c r="E1723" s="416">
        <v>63.5</v>
      </c>
      <c r="F1723" s="416">
        <v>68.3</v>
      </c>
      <c r="G1723" s="416">
        <v>68.95</v>
      </c>
      <c r="H1723" s="416">
        <v>64.25</v>
      </c>
      <c r="I1723" s="416">
        <v>1200930</v>
      </c>
      <c r="J1723" s="416">
        <v>80446613.849999994</v>
      </c>
      <c r="K1723" s="416">
        <v>43193</v>
      </c>
      <c r="L1723" s="416">
        <v>8892</v>
      </c>
      <c r="M1723" s="416" t="s">
        <v>1993</v>
      </c>
    </row>
    <row r="1724" spans="1:13">
      <c r="A1724" s="416" t="s">
        <v>2651</v>
      </c>
      <c r="B1724" s="416" t="s">
        <v>395</v>
      </c>
      <c r="C1724" s="416">
        <v>132</v>
      </c>
      <c r="D1724" s="416">
        <v>141.69999999999999</v>
      </c>
      <c r="E1724" s="416">
        <v>131.65</v>
      </c>
      <c r="F1724" s="416">
        <v>139.9</v>
      </c>
      <c r="G1724" s="416">
        <v>140.55000000000001</v>
      </c>
      <c r="H1724" s="416">
        <v>132.85</v>
      </c>
      <c r="I1724" s="416">
        <v>186800</v>
      </c>
      <c r="J1724" s="416">
        <v>25887081.449999999</v>
      </c>
      <c r="K1724" s="416">
        <v>43193</v>
      </c>
      <c r="L1724" s="416">
        <v>2123</v>
      </c>
      <c r="M1724" s="416" t="s">
        <v>2652</v>
      </c>
    </row>
    <row r="1725" spans="1:13">
      <c r="A1725" s="416" t="s">
        <v>1994</v>
      </c>
      <c r="B1725" s="416" t="s">
        <v>395</v>
      </c>
      <c r="C1725" s="416">
        <v>27.1</v>
      </c>
      <c r="D1725" s="416">
        <v>29.45</v>
      </c>
      <c r="E1725" s="416">
        <v>27.05</v>
      </c>
      <c r="F1725" s="416">
        <v>28.55</v>
      </c>
      <c r="G1725" s="416">
        <v>28.4</v>
      </c>
      <c r="H1725" s="416">
        <v>27.35</v>
      </c>
      <c r="I1725" s="416">
        <v>177455</v>
      </c>
      <c r="J1725" s="416">
        <v>5048979.1500000004</v>
      </c>
      <c r="K1725" s="416">
        <v>43193</v>
      </c>
      <c r="L1725" s="416">
        <v>652</v>
      </c>
      <c r="M1725" s="416" t="s">
        <v>2695</v>
      </c>
    </row>
    <row r="1726" spans="1:13">
      <c r="A1726" s="416" t="s">
        <v>385</v>
      </c>
      <c r="B1726" s="416" t="s">
        <v>395</v>
      </c>
      <c r="C1726" s="416">
        <v>100</v>
      </c>
      <c r="D1726" s="416">
        <v>102.75</v>
      </c>
      <c r="E1726" s="416">
        <v>99.8</v>
      </c>
      <c r="F1726" s="416">
        <v>100.1</v>
      </c>
      <c r="G1726" s="416">
        <v>100</v>
      </c>
      <c r="H1726" s="416">
        <v>100.4</v>
      </c>
      <c r="I1726" s="416">
        <v>202187</v>
      </c>
      <c r="J1726" s="416">
        <v>20229971.75</v>
      </c>
      <c r="K1726" s="416">
        <v>43193</v>
      </c>
      <c r="L1726" s="416">
        <v>2003</v>
      </c>
      <c r="M1726" s="416" t="s">
        <v>1995</v>
      </c>
    </row>
    <row r="1727" spans="1:13">
      <c r="A1727" s="416" t="s">
        <v>1996</v>
      </c>
      <c r="B1727" s="416" t="s">
        <v>395</v>
      </c>
      <c r="C1727" s="416">
        <v>42.1</v>
      </c>
      <c r="D1727" s="416">
        <v>42.85</v>
      </c>
      <c r="E1727" s="416">
        <v>41.45</v>
      </c>
      <c r="F1727" s="416">
        <v>42.55</v>
      </c>
      <c r="G1727" s="416">
        <v>42.4</v>
      </c>
      <c r="H1727" s="416">
        <v>42.55</v>
      </c>
      <c r="I1727" s="416">
        <v>423673</v>
      </c>
      <c r="J1727" s="416">
        <v>17874954.949999999</v>
      </c>
      <c r="K1727" s="416">
        <v>43193</v>
      </c>
      <c r="L1727" s="416">
        <v>3730</v>
      </c>
      <c r="M1727" s="416" t="s">
        <v>1997</v>
      </c>
    </row>
    <row r="1728" spans="1:13">
      <c r="A1728" s="416" t="s">
        <v>1998</v>
      </c>
      <c r="B1728" s="416" t="s">
        <v>395</v>
      </c>
      <c r="C1728" s="416">
        <v>1070.0999999999999</v>
      </c>
      <c r="D1728" s="416">
        <v>1089.95</v>
      </c>
      <c r="E1728" s="416">
        <v>1059</v>
      </c>
      <c r="F1728" s="416">
        <v>1081.5</v>
      </c>
      <c r="G1728" s="416">
        <v>1089.5</v>
      </c>
      <c r="H1728" s="416">
        <v>1070.0999999999999</v>
      </c>
      <c r="I1728" s="416">
        <v>2605</v>
      </c>
      <c r="J1728" s="416">
        <v>2811910.8</v>
      </c>
      <c r="K1728" s="416">
        <v>43193</v>
      </c>
      <c r="L1728" s="416">
        <v>354</v>
      </c>
      <c r="M1728" s="416" t="s">
        <v>1999</v>
      </c>
    </row>
    <row r="1729" spans="1:13">
      <c r="A1729" s="416" t="s">
        <v>2000</v>
      </c>
      <c r="B1729" s="416" t="s">
        <v>395</v>
      </c>
      <c r="C1729" s="416">
        <v>6276</v>
      </c>
      <c r="D1729" s="416">
        <v>6374.95</v>
      </c>
      <c r="E1729" s="416">
        <v>6253.05</v>
      </c>
      <c r="F1729" s="416">
        <v>6328.4</v>
      </c>
      <c r="G1729" s="416">
        <v>6310.1</v>
      </c>
      <c r="H1729" s="416">
        <v>6341.55</v>
      </c>
      <c r="I1729" s="416">
        <v>3438</v>
      </c>
      <c r="J1729" s="416">
        <v>21764312.75</v>
      </c>
      <c r="K1729" s="416">
        <v>43193</v>
      </c>
      <c r="L1729" s="416">
        <v>1323</v>
      </c>
      <c r="M1729" s="416" t="s">
        <v>2001</v>
      </c>
    </row>
    <row r="1730" spans="1:13">
      <c r="A1730" s="416" t="s">
        <v>2653</v>
      </c>
      <c r="B1730" s="416" t="s">
        <v>395</v>
      </c>
      <c r="C1730" s="416">
        <v>84.75</v>
      </c>
      <c r="D1730" s="416">
        <v>86.45</v>
      </c>
      <c r="E1730" s="416">
        <v>84.05</v>
      </c>
      <c r="F1730" s="416">
        <v>86.1</v>
      </c>
      <c r="G1730" s="416">
        <v>86</v>
      </c>
      <c r="H1730" s="416">
        <v>84.8</v>
      </c>
      <c r="I1730" s="416">
        <v>10463</v>
      </c>
      <c r="J1730" s="416">
        <v>893277.1</v>
      </c>
      <c r="K1730" s="416">
        <v>43193</v>
      </c>
      <c r="L1730" s="416">
        <v>212</v>
      </c>
      <c r="M1730" s="416" t="s">
        <v>2654</v>
      </c>
    </row>
    <row r="1731" spans="1:13">
      <c r="A1731" s="416" t="s">
        <v>3194</v>
      </c>
      <c r="B1731" s="416" t="s">
        <v>395</v>
      </c>
      <c r="C1731" s="416">
        <v>5.75</v>
      </c>
      <c r="D1731" s="416">
        <v>5.8</v>
      </c>
      <c r="E1731" s="416">
        <v>5.65</v>
      </c>
      <c r="F1731" s="416">
        <v>5.7</v>
      </c>
      <c r="G1731" s="416">
        <v>5.75</v>
      </c>
      <c r="H1731" s="416">
        <v>5.65</v>
      </c>
      <c r="I1731" s="416">
        <v>350957</v>
      </c>
      <c r="J1731" s="416">
        <v>2002549.05</v>
      </c>
      <c r="K1731" s="416">
        <v>43193</v>
      </c>
      <c r="L1731" s="416">
        <v>423</v>
      </c>
      <c r="M1731" s="416" t="s">
        <v>3195</v>
      </c>
    </row>
    <row r="1732" spans="1:13">
      <c r="A1732" s="416" t="s">
        <v>3461</v>
      </c>
      <c r="B1732" s="416" t="s">
        <v>3375</v>
      </c>
      <c r="C1732" s="416">
        <v>1.85</v>
      </c>
      <c r="D1732" s="416">
        <v>1.9</v>
      </c>
      <c r="E1732" s="416">
        <v>1.85</v>
      </c>
      <c r="F1732" s="416">
        <v>1.9</v>
      </c>
      <c r="G1732" s="416">
        <v>1.9</v>
      </c>
      <c r="H1732" s="416">
        <v>1.85</v>
      </c>
      <c r="I1732" s="416">
        <v>5286</v>
      </c>
      <c r="J1732" s="416">
        <v>9804.1</v>
      </c>
      <c r="K1732" s="416">
        <v>43193</v>
      </c>
      <c r="L1732" s="416">
        <v>4</v>
      </c>
      <c r="M1732" s="416" t="s">
        <v>3462</v>
      </c>
    </row>
    <row r="1733" spans="1:13">
      <c r="A1733" s="416" t="s">
        <v>244</v>
      </c>
      <c r="B1733" s="416" t="s">
        <v>395</v>
      </c>
      <c r="C1733" s="416">
        <v>69.650000000000006</v>
      </c>
      <c r="D1733" s="416">
        <v>70.8</v>
      </c>
      <c r="E1733" s="416">
        <v>68.8</v>
      </c>
      <c r="F1733" s="416">
        <v>70.25</v>
      </c>
      <c r="G1733" s="416">
        <v>70.099999999999994</v>
      </c>
      <c r="H1733" s="416">
        <v>70.150000000000006</v>
      </c>
      <c r="I1733" s="416">
        <v>9738214</v>
      </c>
      <c r="J1733" s="416">
        <v>681283660.5</v>
      </c>
      <c r="K1733" s="416">
        <v>43193</v>
      </c>
      <c r="L1733" s="416">
        <v>23233</v>
      </c>
      <c r="M1733" s="416" t="s">
        <v>2002</v>
      </c>
    </row>
    <row r="1734" spans="1:13">
      <c r="A1734" s="416" t="s">
        <v>3196</v>
      </c>
      <c r="B1734" s="416" t="s">
        <v>395</v>
      </c>
      <c r="C1734" s="416">
        <v>367.8</v>
      </c>
      <c r="D1734" s="416">
        <v>376</v>
      </c>
      <c r="E1734" s="416">
        <v>358.5</v>
      </c>
      <c r="F1734" s="416">
        <v>376</v>
      </c>
      <c r="G1734" s="416">
        <v>376</v>
      </c>
      <c r="H1734" s="416">
        <v>358.1</v>
      </c>
      <c r="I1734" s="416">
        <v>126423</v>
      </c>
      <c r="J1734" s="416">
        <v>46646010.950000003</v>
      </c>
      <c r="K1734" s="416">
        <v>43193</v>
      </c>
      <c r="L1734" s="416">
        <v>2425</v>
      </c>
      <c r="M1734" s="416" t="s">
        <v>3197</v>
      </c>
    </row>
    <row r="1735" spans="1:13">
      <c r="A1735" s="416" t="s">
        <v>155</v>
      </c>
      <c r="B1735" s="416" t="s">
        <v>395</v>
      </c>
      <c r="C1735" s="416">
        <v>658</v>
      </c>
      <c r="D1735" s="416">
        <v>658.1</v>
      </c>
      <c r="E1735" s="416">
        <v>641.85</v>
      </c>
      <c r="F1735" s="416">
        <v>648.20000000000005</v>
      </c>
      <c r="G1735" s="416">
        <v>647.9</v>
      </c>
      <c r="H1735" s="416">
        <v>660.45</v>
      </c>
      <c r="I1735" s="416">
        <v>736777</v>
      </c>
      <c r="J1735" s="416">
        <v>478198210.55000001</v>
      </c>
      <c r="K1735" s="416">
        <v>43193</v>
      </c>
      <c r="L1735" s="416">
        <v>21707</v>
      </c>
      <c r="M1735" s="416" t="s">
        <v>2003</v>
      </c>
    </row>
    <row r="1736" spans="1:13">
      <c r="A1736" s="416" t="s">
        <v>2004</v>
      </c>
      <c r="B1736" s="416" t="s">
        <v>395</v>
      </c>
      <c r="C1736" s="416">
        <v>3268</v>
      </c>
      <c r="D1736" s="416">
        <v>3477.95</v>
      </c>
      <c r="E1736" s="416">
        <v>3265.45</v>
      </c>
      <c r="F1736" s="416">
        <v>3442.95</v>
      </c>
      <c r="G1736" s="416">
        <v>3433</v>
      </c>
      <c r="H1736" s="416">
        <v>3265.45</v>
      </c>
      <c r="I1736" s="416">
        <v>6934</v>
      </c>
      <c r="J1736" s="416">
        <v>23597913.100000001</v>
      </c>
      <c r="K1736" s="416">
        <v>43193</v>
      </c>
      <c r="L1736" s="416">
        <v>2074</v>
      </c>
      <c r="M1736" s="416" t="s">
        <v>2005</v>
      </c>
    </row>
    <row r="1737" spans="1:13">
      <c r="A1737" s="416" t="s">
        <v>2006</v>
      </c>
      <c r="B1737" s="416" t="s">
        <v>395</v>
      </c>
      <c r="C1737" s="416">
        <v>491.9</v>
      </c>
      <c r="D1737" s="416">
        <v>509.9</v>
      </c>
      <c r="E1737" s="416">
        <v>486.25</v>
      </c>
      <c r="F1737" s="416">
        <v>496.8</v>
      </c>
      <c r="G1737" s="416">
        <v>496.2</v>
      </c>
      <c r="H1737" s="416">
        <v>488.45</v>
      </c>
      <c r="I1737" s="416">
        <v>439973</v>
      </c>
      <c r="J1737" s="416">
        <v>220233492.80000001</v>
      </c>
      <c r="K1737" s="416">
        <v>43193</v>
      </c>
      <c r="L1737" s="416">
        <v>11273</v>
      </c>
      <c r="M1737" s="416" t="s">
        <v>2007</v>
      </c>
    </row>
    <row r="1738" spans="1:13">
      <c r="A1738" s="416" t="s">
        <v>3198</v>
      </c>
      <c r="B1738" s="416" t="s">
        <v>395</v>
      </c>
      <c r="C1738" s="416">
        <v>15.45</v>
      </c>
      <c r="D1738" s="416">
        <v>15.45</v>
      </c>
      <c r="E1738" s="416">
        <v>14.3</v>
      </c>
      <c r="F1738" s="416">
        <v>14.75</v>
      </c>
      <c r="G1738" s="416">
        <v>14.85</v>
      </c>
      <c r="H1738" s="416">
        <v>14.85</v>
      </c>
      <c r="I1738" s="416">
        <v>40191</v>
      </c>
      <c r="J1738" s="416">
        <v>586263.25</v>
      </c>
      <c r="K1738" s="416">
        <v>43193</v>
      </c>
      <c r="L1738" s="416">
        <v>185</v>
      </c>
      <c r="M1738" s="416" t="s">
        <v>3199</v>
      </c>
    </row>
    <row r="1739" spans="1:13">
      <c r="A1739" s="416" t="s">
        <v>2008</v>
      </c>
      <c r="B1739" s="416" t="s">
        <v>395</v>
      </c>
      <c r="C1739" s="416">
        <v>114.95</v>
      </c>
      <c r="D1739" s="416">
        <v>119.25</v>
      </c>
      <c r="E1739" s="416">
        <v>112.45</v>
      </c>
      <c r="F1739" s="416">
        <v>118.35</v>
      </c>
      <c r="G1739" s="416">
        <v>117.65</v>
      </c>
      <c r="H1739" s="416">
        <v>114.2</v>
      </c>
      <c r="I1739" s="416">
        <v>752718</v>
      </c>
      <c r="J1739" s="416">
        <v>87460820.099999994</v>
      </c>
      <c r="K1739" s="416">
        <v>43193</v>
      </c>
      <c r="L1739" s="416">
        <v>5328</v>
      </c>
      <c r="M1739" s="416" t="s">
        <v>2009</v>
      </c>
    </row>
    <row r="1740" spans="1:13">
      <c r="A1740" s="416" t="s">
        <v>156</v>
      </c>
      <c r="B1740" s="416" t="s">
        <v>395</v>
      </c>
      <c r="C1740" s="416">
        <v>963.4</v>
      </c>
      <c r="D1740" s="416">
        <v>985</v>
      </c>
      <c r="E1740" s="416">
        <v>963.4</v>
      </c>
      <c r="F1740" s="416">
        <v>979.5</v>
      </c>
      <c r="G1740" s="416">
        <v>983</v>
      </c>
      <c r="H1740" s="416">
        <v>972.1</v>
      </c>
      <c r="I1740" s="416">
        <v>194714</v>
      </c>
      <c r="J1740" s="416">
        <v>189955241.44999999</v>
      </c>
      <c r="K1740" s="416">
        <v>43193</v>
      </c>
      <c r="L1740" s="416">
        <v>4772</v>
      </c>
      <c r="M1740" s="416" t="s">
        <v>2010</v>
      </c>
    </row>
    <row r="1741" spans="1:13">
      <c r="A1741" s="416" t="s">
        <v>2011</v>
      </c>
      <c r="B1741" s="416" t="s">
        <v>395</v>
      </c>
      <c r="C1741" s="416">
        <v>243.1</v>
      </c>
      <c r="D1741" s="416">
        <v>254</v>
      </c>
      <c r="E1741" s="416">
        <v>242.05</v>
      </c>
      <c r="F1741" s="416">
        <v>251.75</v>
      </c>
      <c r="G1741" s="416">
        <v>252</v>
      </c>
      <c r="H1741" s="416">
        <v>244.95</v>
      </c>
      <c r="I1741" s="416">
        <v>58025</v>
      </c>
      <c r="J1741" s="416">
        <v>14503092.35</v>
      </c>
      <c r="K1741" s="416">
        <v>43193</v>
      </c>
      <c r="L1741" s="416">
        <v>1425</v>
      </c>
      <c r="M1741" s="416" t="s">
        <v>2012</v>
      </c>
    </row>
    <row r="1742" spans="1:13">
      <c r="A1742" s="416" t="s">
        <v>157</v>
      </c>
      <c r="B1742" s="416" t="s">
        <v>395</v>
      </c>
      <c r="C1742" s="416">
        <v>21.55</v>
      </c>
      <c r="D1742" s="416">
        <v>22.55</v>
      </c>
      <c r="E1742" s="416">
        <v>21.5</v>
      </c>
      <c r="F1742" s="416">
        <v>22.3</v>
      </c>
      <c r="G1742" s="416">
        <v>22.25</v>
      </c>
      <c r="H1742" s="416">
        <v>21.75</v>
      </c>
      <c r="I1742" s="416">
        <v>935655</v>
      </c>
      <c r="J1742" s="416">
        <v>20783586.800000001</v>
      </c>
      <c r="K1742" s="416">
        <v>43193</v>
      </c>
      <c r="L1742" s="416">
        <v>4714</v>
      </c>
      <c r="M1742" s="416" t="s">
        <v>2013</v>
      </c>
    </row>
    <row r="1743" spans="1:13">
      <c r="A1743" s="416" t="s">
        <v>2014</v>
      </c>
      <c r="B1743" s="416" t="s">
        <v>395</v>
      </c>
      <c r="C1743" s="416">
        <v>336.5</v>
      </c>
      <c r="D1743" s="416">
        <v>353.8</v>
      </c>
      <c r="E1743" s="416">
        <v>336.05</v>
      </c>
      <c r="F1743" s="416">
        <v>350.2</v>
      </c>
      <c r="G1743" s="416">
        <v>348.85</v>
      </c>
      <c r="H1743" s="416">
        <v>336.05</v>
      </c>
      <c r="I1743" s="416">
        <v>135651</v>
      </c>
      <c r="J1743" s="416">
        <v>46958802.549999997</v>
      </c>
      <c r="K1743" s="416">
        <v>43193</v>
      </c>
      <c r="L1743" s="416">
        <v>4252</v>
      </c>
      <c r="M1743" s="416" t="s">
        <v>2015</v>
      </c>
    </row>
    <row r="1744" spans="1:13">
      <c r="A1744" s="416" t="s">
        <v>2016</v>
      </c>
      <c r="B1744" s="416" t="s">
        <v>395</v>
      </c>
      <c r="C1744" s="416">
        <v>382.95</v>
      </c>
      <c r="D1744" s="416">
        <v>397.55</v>
      </c>
      <c r="E1744" s="416">
        <v>377.55</v>
      </c>
      <c r="F1744" s="416">
        <v>395.3</v>
      </c>
      <c r="G1744" s="416">
        <v>397</v>
      </c>
      <c r="H1744" s="416">
        <v>384.7</v>
      </c>
      <c r="I1744" s="416">
        <v>12703</v>
      </c>
      <c r="J1744" s="416">
        <v>4935198.45</v>
      </c>
      <c r="K1744" s="416">
        <v>43193</v>
      </c>
      <c r="L1744" s="416">
        <v>602</v>
      </c>
      <c r="M1744" s="416" t="s">
        <v>2017</v>
      </c>
    </row>
    <row r="1745" spans="1:13">
      <c r="A1745" s="416" t="s">
        <v>2018</v>
      </c>
      <c r="B1745" s="416" t="s">
        <v>395</v>
      </c>
      <c r="C1745" s="416">
        <v>16.25</v>
      </c>
      <c r="D1745" s="416">
        <v>18</v>
      </c>
      <c r="E1745" s="416">
        <v>15.15</v>
      </c>
      <c r="F1745" s="416">
        <v>16.95</v>
      </c>
      <c r="G1745" s="416">
        <v>17.100000000000001</v>
      </c>
      <c r="H1745" s="416">
        <v>16.55</v>
      </c>
      <c r="I1745" s="416">
        <v>130097</v>
      </c>
      <c r="J1745" s="416">
        <v>2169394.2000000002</v>
      </c>
      <c r="K1745" s="416">
        <v>43193</v>
      </c>
      <c r="L1745" s="416">
        <v>511</v>
      </c>
      <c r="M1745" s="416" t="s">
        <v>2019</v>
      </c>
    </row>
    <row r="1746" spans="1:13">
      <c r="A1746" s="416" t="s">
        <v>2020</v>
      </c>
      <c r="B1746" s="416" t="s">
        <v>395</v>
      </c>
      <c r="C1746" s="416">
        <v>15.5</v>
      </c>
      <c r="D1746" s="416">
        <v>18.7</v>
      </c>
      <c r="E1746" s="416">
        <v>15.45</v>
      </c>
      <c r="F1746" s="416">
        <v>18.7</v>
      </c>
      <c r="G1746" s="416">
        <v>18.7</v>
      </c>
      <c r="H1746" s="416">
        <v>15.6</v>
      </c>
      <c r="I1746" s="416">
        <v>1925294</v>
      </c>
      <c r="J1746" s="416">
        <v>34498611.350000001</v>
      </c>
      <c r="K1746" s="416">
        <v>43193</v>
      </c>
      <c r="L1746" s="416">
        <v>4363</v>
      </c>
      <c r="M1746" s="416" t="s">
        <v>2021</v>
      </c>
    </row>
    <row r="1747" spans="1:13">
      <c r="A1747" s="416" t="s">
        <v>2022</v>
      </c>
      <c r="B1747" s="416" t="s">
        <v>395</v>
      </c>
      <c r="C1747" s="416">
        <v>351.75</v>
      </c>
      <c r="D1747" s="416">
        <v>368.1</v>
      </c>
      <c r="E1747" s="416">
        <v>349.05</v>
      </c>
      <c r="F1747" s="416">
        <v>363.1</v>
      </c>
      <c r="G1747" s="416">
        <v>363.5</v>
      </c>
      <c r="H1747" s="416">
        <v>350.2</v>
      </c>
      <c r="I1747" s="416">
        <v>1517989</v>
      </c>
      <c r="J1747" s="416">
        <v>541210153.29999995</v>
      </c>
      <c r="K1747" s="416">
        <v>43193</v>
      </c>
      <c r="L1747" s="416">
        <v>22876</v>
      </c>
      <c r="M1747" s="416" t="s">
        <v>2023</v>
      </c>
    </row>
    <row r="1748" spans="1:13">
      <c r="A1748" s="416" t="s">
        <v>158</v>
      </c>
      <c r="B1748" s="416" t="s">
        <v>395</v>
      </c>
      <c r="C1748" s="416">
        <v>3967</v>
      </c>
      <c r="D1748" s="416">
        <v>3991.6</v>
      </c>
      <c r="E1748" s="416">
        <v>3914.5</v>
      </c>
      <c r="F1748" s="416">
        <v>3951.2</v>
      </c>
      <c r="G1748" s="416">
        <v>3934.45</v>
      </c>
      <c r="H1748" s="416">
        <v>3978.5</v>
      </c>
      <c r="I1748" s="416">
        <v>240321</v>
      </c>
      <c r="J1748" s="416">
        <v>949161018.25</v>
      </c>
      <c r="K1748" s="416">
        <v>43193</v>
      </c>
      <c r="L1748" s="416">
        <v>37762</v>
      </c>
      <c r="M1748" s="416" t="s">
        <v>2024</v>
      </c>
    </row>
    <row r="1749" spans="1:13">
      <c r="A1749" s="416" t="s">
        <v>2025</v>
      </c>
      <c r="B1749" s="416" t="s">
        <v>395</v>
      </c>
      <c r="C1749" s="416">
        <v>77.5</v>
      </c>
      <c r="D1749" s="416">
        <v>79.8</v>
      </c>
      <c r="E1749" s="416">
        <v>77.45</v>
      </c>
      <c r="F1749" s="416">
        <v>79.150000000000006</v>
      </c>
      <c r="G1749" s="416">
        <v>79.75</v>
      </c>
      <c r="H1749" s="416">
        <v>77.599999999999994</v>
      </c>
      <c r="I1749" s="416">
        <v>24320</v>
      </c>
      <c r="J1749" s="416">
        <v>1912176.1</v>
      </c>
      <c r="K1749" s="416">
        <v>43193</v>
      </c>
      <c r="L1749" s="416">
        <v>306</v>
      </c>
      <c r="M1749" s="416" t="s">
        <v>2026</v>
      </c>
    </row>
    <row r="1750" spans="1:13">
      <c r="A1750" s="416" t="s">
        <v>3367</v>
      </c>
      <c r="B1750" s="416" t="s">
        <v>395</v>
      </c>
      <c r="C1750" s="416">
        <v>1</v>
      </c>
      <c r="D1750" s="416">
        <v>1.1000000000000001</v>
      </c>
      <c r="E1750" s="416">
        <v>1</v>
      </c>
      <c r="F1750" s="416">
        <v>1.1000000000000001</v>
      </c>
      <c r="G1750" s="416">
        <v>1.1000000000000001</v>
      </c>
      <c r="H1750" s="416">
        <v>1.05</v>
      </c>
      <c r="I1750" s="416">
        <v>902</v>
      </c>
      <c r="J1750" s="416">
        <v>912.9</v>
      </c>
      <c r="K1750" s="416">
        <v>43193</v>
      </c>
      <c r="L1750" s="416">
        <v>7</v>
      </c>
      <c r="M1750" s="416" t="s">
        <v>3368</v>
      </c>
    </row>
    <row r="1751" spans="1:13">
      <c r="A1751" s="416" t="s">
        <v>2027</v>
      </c>
      <c r="B1751" s="416" t="s">
        <v>395</v>
      </c>
      <c r="C1751" s="416">
        <v>279.95</v>
      </c>
      <c r="D1751" s="416">
        <v>286.35000000000002</v>
      </c>
      <c r="E1751" s="416">
        <v>279.95</v>
      </c>
      <c r="F1751" s="416">
        <v>283.5</v>
      </c>
      <c r="G1751" s="416">
        <v>283.05</v>
      </c>
      <c r="H1751" s="416">
        <v>280.75</v>
      </c>
      <c r="I1751" s="416">
        <v>103643</v>
      </c>
      <c r="J1751" s="416">
        <v>29403500.050000001</v>
      </c>
      <c r="K1751" s="416">
        <v>43193</v>
      </c>
      <c r="L1751" s="416">
        <v>2245</v>
      </c>
      <c r="M1751" s="416" t="s">
        <v>2028</v>
      </c>
    </row>
    <row r="1752" spans="1:13">
      <c r="A1752" s="416" t="s">
        <v>2029</v>
      </c>
      <c r="B1752" s="416" t="s">
        <v>395</v>
      </c>
      <c r="C1752" s="416">
        <v>84.9</v>
      </c>
      <c r="D1752" s="416">
        <v>86.45</v>
      </c>
      <c r="E1752" s="416">
        <v>84.2</v>
      </c>
      <c r="F1752" s="416">
        <v>84.85</v>
      </c>
      <c r="G1752" s="416">
        <v>84.95</v>
      </c>
      <c r="H1752" s="416">
        <v>83.8</v>
      </c>
      <c r="I1752" s="416">
        <v>5424</v>
      </c>
      <c r="J1752" s="416">
        <v>461217.6</v>
      </c>
      <c r="K1752" s="416">
        <v>43193</v>
      </c>
      <c r="L1752" s="416">
        <v>35</v>
      </c>
      <c r="M1752" s="416" t="s">
        <v>2030</v>
      </c>
    </row>
    <row r="1753" spans="1:13">
      <c r="A1753" s="416" t="s">
        <v>3463</v>
      </c>
      <c r="B1753" s="416" t="s">
        <v>3370</v>
      </c>
      <c r="C1753" s="416">
        <v>54.2</v>
      </c>
      <c r="D1753" s="416">
        <v>54.2</v>
      </c>
      <c r="E1753" s="416">
        <v>54.2</v>
      </c>
      <c r="F1753" s="416">
        <v>54.2</v>
      </c>
      <c r="G1753" s="416">
        <v>54.2</v>
      </c>
      <c r="H1753" s="416">
        <v>53</v>
      </c>
      <c r="I1753" s="416">
        <v>2000</v>
      </c>
      <c r="J1753" s="416">
        <v>108400</v>
      </c>
      <c r="K1753" s="416">
        <v>43193</v>
      </c>
      <c r="L1753" s="416">
        <v>1</v>
      </c>
      <c r="M1753" s="416" t="s">
        <v>3464</v>
      </c>
    </row>
    <row r="1754" spans="1:13">
      <c r="A1754" s="416" t="s">
        <v>159</v>
      </c>
      <c r="B1754" s="416" t="s">
        <v>395</v>
      </c>
      <c r="C1754" s="416">
        <v>96.5</v>
      </c>
      <c r="D1754" s="416">
        <v>100.2</v>
      </c>
      <c r="E1754" s="416">
        <v>95.7</v>
      </c>
      <c r="F1754" s="416">
        <v>96.95</v>
      </c>
      <c r="G1754" s="416">
        <v>97.05</v>
      </c>
      <c r="H1754" s="416">
        <v>95.05</v>
      </c>
      <c r="I1754" s="416">
        <v>13192104</v>
      </c>
      <c r="J1754" s="416">
        <v>1287925778.05</v>
      </c>
      <c r="K1754" s="416">
        <v>43193</v>
      </c>
      <c r="L1754" s="416">
        <v>42329</v>
      </c>
      <c r="M1754" s="416" t="s">
        <v>2031</v>
      </c>
    </row>
    <row r="1755" spans="1:13">
      <c r="A1755" s="416" t="s">
        <v>2504</v>
      </c>
      <c r="B1755" s="416" t="s">
        <v>395</v>
      </c>
      <c r="C1755" s="416">
        <v>390</v>
      </c>
      <c r="D1755" s="416">
        <v>399.7</v>
      </c>
      <c r="E1755" s="416">
        <v>386.5</v>
      </c>
      <c r="F1755" s="416">
        <v>397.7</v>
      </c>
      <c r="G1755" s="416">
        <v>399.7</v>
      </c>
      <c r="H1755" s="416">
        <v>393.75</v>
      </c>
      <c r="I1755" s="416">
        <v>15871</v>
      </c>
      <c r="J1755" s="416">
        <v>6244947.9000000004</v>
      </c>
      <c r="K1755" s="416">
        <v>43193</v>
      </c>
      <c r="L1755" s="416">
        <v>487</v>
      </c>
      <c r="M1755" s="416" t="s">
        <v>2505</v>
      </c>
    </row>
    <row r="1756" spans="1:13">
      <c r="A1756" s="416" t="s">
        <v>160</v>
      </c>
      <c r="B1756" s="416" t="s">
        <v>395</v>
      </c>
      <c r="C1756" s="416">
        <v>5.8</v>
      </c>
      <c r="D1756" s="416">
        <v>6.1</v>
      </c>
      <c r="E1756" s="416">
        <v>5.65</v>
      </c>
      <c r="F1756" s="416">
        <v>5.95</v>
      </c>
      <c r="G1756" s="416">
        <v>6</v>
      </c>
      <c r="H1756" s="416">
        <v>5.8</v>
      </c>
      <c r="I1756" s="416">
        <v>21057329</v>
      </c>
      <c r="J1756" s="416">
        <v>122497379.84999999</v>
      </c>
      <c r="K1756" s="416">
        <v>43193</v>
      </c>
      <c r="L1756" s="416">
        <v>6152</v>
      </c>
      <c r="M1756" s="416" t="s">
        <v>2032</v>
      </c>
    </row>
    <row r="1757" spans="1:13">
      <c r="A1757" s="416" t="s">
        <v>2033</v>
      </c>
      <c r="B1757" s="416" t="s">
        <v>395</v>
      </c>
      <c r="C1757" s="416">
        <v>12.65</v>
      </c>
      <c r="D1757" s="416">
        <v>13.8</v>
      </c>
      <c r="E1757" s="416">
        <v>12.65</v>
      </c>
      <c r="F1757" s="416">
        <v>13.35</v>
      </c>
      <c r="G1757" s="416">
        <v>13.3</v>
      </c>
      <c r="H1757" s="416">
        <v>12.75</v>
      </c>
      <c r="I1757" s="416">
        <v>1866269</v>
      </c>
      <c r="J1757" s="416">
        <v>24802267.350000001</v>
      </c>
      <c r="K1757" s="416">
        <v>43193</v>
      </c>
      <c r="L1757" s="416">
        <v>2508</v>
      </c>
      <c r="M1757" s="416" t="s">
        <v>2034</v>
      </c>
    </row>
    <row r="1758" spans="1:13">
      <c r="A1758" s="416" t="s">
        <v>3200</v>
      </c>
      <c r="B1758" s="416" t="s">
        <v>395</v>
      </c>
      <c r="C1758" s="416">
        <v>349</v>
      </c>
      <c r="D1758" s="416">
        <v>349</v>
      </c>
      <c r="E1758" s="416">
        <v>341.5</v>
      </c>
      <c r="F1758" s="416">
        <v>346.3</v>
      </c>
      <c r="G1758" s="416">
        <v>346.3</v>
      </c>
      <c r="H1758" s="416">
        <v>349.5</v>
      </c>
      <c r="I1758" s="416">
        <v>188</v>
      </c>
      <c r="J1758" s="416">
        <v>65454.7</v>
      </c>
      <c r="K1758" s="416">
        <v>43193</v>
      </c>
      <c r="L1758" s="416">
        <v>14</v>
      </c>
      <c r="M1758" s="416" t="s">
        <v>3201</v>
      </c>
    </row>
    <row r="1759" spans="1:13">
      <c r="A1759" s="416" t="s">
        <v>3202</v>
      </c>
      <c r="B1759" s="416" t="s">
        <v>395</v>
      </c>
      <c r="C1759" s="416">
        <v>4.5999999999999996</v>
      </c>
      <c r="D1759" s="416">
        <v>4.7</v>
      </c>
      <c r="E1759" s="416">
        <v>4.4000000000000004</v>
      </c>
      <c r="F1759" s="416">
        <v>4.6500000000000004</v>
      </c>
      <c r="G1759" s="416">
        <v>4.7</v>
      </c>
      <c r="H1759" s="416">
        <v>4.5</v>
      </c>
      <c r="I1759" s="416">
        <v>31835</v>
      </c>
      <c r="J1759" s="416">
        <v>144074.1</v>
      </c>
      <c r="K1759" s="416">
        <v>43193</v>
      </c>
      <c r="L1759" s="416">
        <v>55</v>
      </c>
      <c r="M1759" s="416" t="s">
        <v>3203</v>
      </c>
    </row>
    <row r="1760" spans="1:13">
      <c r="A1760" s="416" t="s">
        <v>2035</v>
      </c>
      <c r="B1760" s="416" t="s">
        <v>395</v>
      </c>
      <c r="C1760" s="416">
        <v>136</v>
      </c>
      <c r="D1760" s="416">
        <v>143.80000000000001</v>
      </c>
      <c r="E1760" s="416">
        <v>136</v>
      </c>
      <c r="F1760" s="416">
        <v>142.69999999999999</v>
      </c>
      <c r="G1760" s="416">
        <v>143.15</v>
      </c>
      <c r="H1760" s="416">
        <v>138.6</v>
      </c>
      <c r="I1760" s="416">
        <v>38672</v>
      </c>
      <c r="J1760" s="416">
        <v>5446089.8499999996</v>
      </c>
      <c r="K1760" s="416">
        <v>43193</v>
      </c>
      <c r="L1760" s="416">
        <v>645</v>
      </c>
      <c r="M1760" s="416" t="s">
        <v>2036</v>
      </c>
    </row>
    <row r="1761" spans="1:13">
      <c r="A1761" s="416" t="s">
        <v>161</v>
      </c>
      <c r="B1761" s="416" t="s">
        <v>395</v>
      </c>
      <c r="C1761" s="416">
        <v>751.8</v>
      </c>
      <c r="D1761" s="416">
        <v>767</v>
      </c>
      <c r="E1761" s="416">
        <v>747</v>
      </c>
      <c r="F1761" s="416">
        <v>765.65</v>
      </c>
      <c r="G1761" s="416">
        <v>765</v>
      </c>
      <c r="H1761" s="416">
        <v>752.4</v>
      </c>
      <c r="I1761" s="416">
        <v>1751966</v>
      </c>
      <c r="J1761" s="416">
        <v>1331962353.1500001</v>
      </c>
      <c r="K1761" s="416">
        <v>43193</v>
      </c>
      <c r="L1761" s="416">
        <v>53331</v>
      </c>
      <c r="M1761" s="416" t="s">
        <v>2037</v>
      </c>
    </row>
    <row r="1762" spans="1:13">
      <c r="A1762" s="416" t="s">
        <v>3303</v>
      </c>
      <c r="B1762" s="416" t="s">
        <v>3465</v>
      </c>
      <c r="C1762" s="416">
        <v>100.8</v>
      </c>
      <c r="D1762" s="416">
        <v>102</v>
      </c>
      <c r="E1762" s="416">
        <v>100.7</v>
      </c>
      <c r="F1762" s="416">
        <v>100.75</v>
      </c>
      <c r="G1762" s="416">
        <v>0</v>
      </c>
      <c r="H1762" s="416">
        <v>100.75</v>
      </c>
      <c r="I1762" s="416">
        <v>213600</v>
      </c>
      <c r="J1762" s="416">
        <v>21521580</v>
      </c>
      <c r="K1762" s="416">
        <v>43193</v>
      </c>
      <c r="L1762" s="416">
        <v>151</v>
      </c>
      <c r="M1762" s="416" t="s">
        <v>3466</v>
      </c>
    </row>
    <row r="1763" spans="1:13">
      <c r="A1763" s="416" t="s">
        <v>3467</v>
      </c>
      <c r="B1763" s="416" t="s">
        <v>3375</v>
      </c>
      <c r="C1763" s="416">
        <v>5.3</v>
      </c>
      <c r="D1763" s="416">
        <v>5.4</v>
      </c>
      <c r="E1763" s="416">
        <v>4.9000000000000004</v>
      </c>
      <c r="F1763" s="416">
        <v>5.4</v>
      </c>
      <c r="G1763" s="416">
        <v>5.4</v>
      </c>
      <c r="H1763" s="416">
        <v>5.15</v>
      </c>
      <c r="I1763" s="416">
        <v>1222210</v>
      </c>
      <c r="J1763" s="416">
        <v>6404656</v>
      </c>
      <c r="K1763" s="416">
        <v>43193</v>
      </c>
      <c r="L1763" s="416">
        <v>1448</v>
      </c>
      <c r="M1763" s="416" t="s">
        <v>3468</v>
      </c>
    </row>
    <row r="1764" spans="1:13">
      <c r="A1764" s="416" t="s">
        <v>2038</v>
      </c>
      <c r="B1764" s="416" t="s">
        <v>395</v>
      </c>
      <c r="C1764" s="416">
        <v>20.5</v>
      </c>
      <c r="D1764" s="416">
        <v>22.1</v>
      </c>
      <c r="E1764" s="416">
        <v>20</v>
      </c>
      <c r="F1764" s="416">
        <v>21.7</v>
      </c>
      <c r="G1764" s="416">
        <v>21.7</v>
      </c>
      <c r="H1764" s="416">
        <v>20.3</v>
      </c>
      <c r="I1764" s="416">
        <v>1458218</v>
      </c>
      <c r="J1764" s="416">
        <v>31148227.800000001</v>
      </c>
      <c r="K1764" s="416">
        <v>43193</v>
      </c>
      <c r="L1764" s="416">
        <v>3377</v>
      </c>
      <c r="M1764" s="416" t="s">
        <v>2039</v>
      </c>
    </row>
    <row r="1765" spans="1:13">
      <c r="A1765" s="416" t="s">
        <v>3204</v>
      </c>
      <c r="B1765" s="416" t="s">
        <v>395</v>
      </c>
      <c r="C1765" s="416">
        <v>4.25</v>
      </c>
      <c r="D1765" s="416">
        <v>4.25</v>
      </c>
      <c r="E1765" s="416">
        <v>4.0999999999999996</v>
      </c>
      <c r="F1765" s="416">
        <v>4.25</v>
      </c>
      <c r="G1765" s="416">
        <v>4.25</v>
      </c>
      <c r="H1765" s="416">
        <v>4.05</v>
      </c>
      <c r="I1765" s="416">
        <v>29994</v>
      </c>
      <c r="J1765" s="416">
        <v>126684.5</v>
      </c>
      <c r="K1765" s="416">
        <v>43193</v>
      </c>
      <c r="L1765" s="416">
        <v>44</v>
      </c>
      <c r="M1765" s="416" t="s">
        <v>3205</v>
      </c>
    </row>
    <row r="1766" spans="1:13">
      <c r="A1766" s="416" t="s">
        <v>2559</v>
      </c>
      <c r="B1766" s="416" t="s">
        <v>395</v>
      </c>
      <c r="C1766" s="416">
        <v>290</v>
      </c>
      <c r="D1766" s="416">
        <v>294.10000000000002</v>
      </c>
      <c r="E1766" s="416">
        <v>290</v>
      </c>
      <c r="F1766" s="416">
        <v>293.13</v>
      </c>
      <c r="G1766" s="416">
        <v>294.10000000000002</v>
      </c>
      <c r="H1766" s="416">
        <v>287</v>
      </c>
      <c r="I1766" s="416">
        <v>1663</v>
      </c>
      <c r="J1766" s="416">
        <v>485557.6</v>
      </c>
      <c r="K1766" s="416">
        <v>43193</v>
      </c>
      <c r="L1766" s="416">
        <v>16</v>
      </c>
      <c r="M1766" s="416" t="s">
        <v>2560</v>
      </c>
    </row>
    <row r="1767" spans="1:13">
      <c r="A1767" s="416" t="s">
        <v>3255</v>
      </c>
      <c r="B1767" s="416" t="s">
        <v>395</v>
      </c>
      <c r="C1767" s="416">
        <v>1055</v>
      </c>
      <c r="D1767" s="416">
        <v>1055</v>
      </c>
      <c r="E1767" s="416">
        <v>1055</v>
      </c>
      <c r="F1767" s="416">
        <v>1055</v>
      </c>
      <c r="G1767" s="416">
        <v>1055</v>
      </c>
      <c r="H1767" s="416">
        <v>1058.0999999999999</v>
      </c>
      <c r="I1767" s="416">
        <v>2</v>
      </c>
      <c r="J1767" s="416">
        <v>2110</v>
      </c>
      <c r="K1767" s="416">
        <v>43193</v>
      </c>
      <c r="L1767" s="416">
        <v>1</v>
      </c>
      <c r="M1767" s="416" t="s">
        <v>3256</v>
      </c>
    </row>
    <row r="1768" spans="1:13">
      <c r="A1768" s="416" t="s">
        <v>3267</v>
      </c>
      <c r="B1768" s="416" t="s">
        <v>395</v>
      </c>
      <c r="C1768" s="416">
        <v>346</v>
      </c>
      <c r="D1768" s="416">
        <v>346.3</v>
      </c>
      <c r="E1768" s="416">
        <v>346</v>
      </c>
      <c r="F1768" s="416">
        <v>346.3</v>
      </c>
      <c r="G1768" s="416">
        <v>346.3</v>
      </c>
      <c r="H1768" s="416">
        <v>344.75</v>
      </c>
      <c r="I1768" s="416">
        <v>18</v>
      </c>
      <c r="J1768" s="416">
        <v>6233.1</v>
      </c>
      <c r="K1768" s="416">
        <v>43193</v>
      </c>
      <c r="L1768" s="416">
        <v>2</v>
      </c>
      <c r="M1768" s="416" t="s">
        <v>3268</v>
      </c>
    </row>
    <row r="1769" spans="1:13">
      <c r="A1769" s="416" t="s">
        <v>3469</v>
      </c>
      <c r="B1769" s="416" t="s">
        <v>3375</v>
      </c>
      <c r="C1769" s="416">
        <v>12.6</v>
      </c>
      <c r="D1769" s="416">
        <v>13.25</v>
      </c>
      <c r="E1769" s="416">
        <v>12.45</v>
      </c>
      <c r="F1769" s="416">
        <v>13.25</v>
      </c>
      <c r="G1769" s="416">
        <v>13.25</v>
      </c>
      <c r="H1769" s="416">
        <v>12.65</v>
      </c>
      <c r="I1769" s="416">
        <v>267622</v>
      </c>
      <c r="J1769" s="416">
        <v>3513231</v>
      </c>
      <c r="K1769" s="416">
        <v>43193</v>
      </c>
      <c r="L1769" s="416">
        <v>630</v>
      </c>
      <c r="M1769" s="416" t="s">
        <v>3470</v>
      </c>
    </row>
    <row r="1770" spans="1:13">
      <c r="A1770" s="416" t="s">
        <v>2765</v>
      </c>
      <c r="B1770" s="416" t="s">
        <v>395</v>
      </c>
      <c r="C1770" s="416">
        <v>102.25</v>
      </c>
      <c r="D1770" s="416">
        <v>102.55</v>
      </c>
      <c r="E1770" s="416">
        <v>98.2</v>
      </c>
      <c r="F1770" s="416">
        <v>100.3</v>
      </c>
      <c r="G1770" s="416">
        <v>100.55</v>
      </c>
      <c r="H1770" s="416">
        <v>101.8</v>
      </c>
      <c r="I1770" s="416">
        <v>21361</v>
      </c>
      <c r="J1770" s="416">
        <v>2150862.6</v>
      </c>
      <c r="K1770" s="416">
        <v>43193</v>
      </c>
      <c r="L1770" s="416">
        <v>475</v>
      </c>
      <c r="M1770" s="416" t="s">
        <v>2766</v>
      </c>
    </row>
    <row r="1771" spans="1:13">
      <c r="A1771" s="416" t="s">
        <v>3471</v>
      </c>
      <c r="B1771" s="416" t="s">
        <v>3375</v>
      </c>
      <c r="C1771" s="416">
        <v>0.25</v>
      </c>
      <c r="D1771" s="416">
        <v>0.25</v>
      </c>
      <c r="E1771" s="416">
        <v>0.2</v>
      </c>
      <c r="F1771" s="416">
        <v>0.2</v>
      </c>
      <c r="G1771" s="416">
        <v>0.25</v>
      </c>
      <c r="H1771" s="416">
        <v>0.25</v>
      </c>
      <c r="I1771" s="416">
        <v>2934104</v>
      </c>
      <c r="J1771" s="416">
        <v>681492.4</v>
      </c>
      <c r="K1771" s="416">
        <v>43193</v>
      </c>
      <c r="L1771" s="416">
        <v>211</v>
      </c>
      <c r="M1771" s="416" t="s">
        <v>3472</v>
      </c>
    </row>
    <row r="1772" spans="1:13">
      <c r="A1772" s="416" t="s">
        <v>2040</v>
      </c>
      <c r="B1772" s="416" t="s">
        <v>395</v>
      </c>
      <c r="C1772" s="416">
        <v>431.05</v>
      </c>
      <c r="D1772" s="416">
        <v>441</v>
      </c>
      <c r="E1772" s="416">
        <v>426.45</v>
      </c>
      <c r="F1772" s="416">
        <v>436.6</v>
      </c>
      <c r="G1772" s="416">
        <v>434.9</v>
      </c>
      <c r="H1772" s="416">
        <v>436.65</v>
      </c>
      <c r="I1772" s="416">
        <v>61964</v>
      </c>
      <c r="J1772" s="416">
        <v>27036022.75</v>
      </c>
      <c r="K1772" s="416">
        <v>43193</v>
      </c>
      <c r="L1772" s="416">
        <v>2819</v>
      </c>
      <c r="M1772" s="416" t="s">
        <v>2041</v>
      </c>
    </row>
    <row r="1773" spans="1:13">
      <c r="A1773" s="416" t="s">
        <v>2042</v>
      </c>
      <c r="B1773" s="416" t="s">
        <v>395</v>
      </c>
      <c r="C1773" s="416">
        <v>852.6</v>
      </c>
      <c r="D1773" s="416">
        <v>868.8</v>
      </c>
      <c r="E1773" s="416">
        <v>844.45</v>
      </c>
      <c r="F1773" s="416">
        <v>858.1</v>
      </c>
      <c r="G1773" s="416">
        <v>859</v>
      </c>
      <c r="H1773" s="416">
        <v>851.1</v>
      </c>
      <c r="I1773" s="416">
        <v>19745</v>
      </c>
      <c r="J1773" s="416">
        <v>16973233.350000001</v>
      </c>
      <c r="K1773" s="416">
        <v>43193</v>
      </c>
      <c r="L1773" s="416">
        <v>1401</v>
      </c>
      <c r="M1773" s="416" t="s">
        <v>2043</v>
      </c>
    </row>
    <row r="1774" spans="1:13">
      <c r="A1774" s="416" t="s">
        <v>2506</v>
      </c>
      <c r="B1774" s="416" t="s">
        <v>395</v>
      </c>
      <c r="C1774" s="416">
        <v>696</v>
      </c>
      <c r="D1774" s="416">
        <v>719.7</v>
      </c>
      <c r="E1774" s="416">
        <v>687.45</v>
      </c>
      <c r="F1774" s="416">
        <v>700.1</v>
      </c>
      <c r="G1774" s="416">
        <v>702.5</v>
      </c>
      <c r="H1774" s="416">
        <v>697.25</v>
      </c>
      <c r="I1774" s="416">
        <v>9048</v>
      </c>
      <c r="J1774" s="416">
        <v>6369180.8499999996</v>
      </c>
      <c r="K1774" s="416">
        <v>43193</v>
      </c>
      <c r="L1774" s="416">
        <v>960</v>
      </c>
      <c r="M1774" s="416" t="s">
        <v>2507</v>
      </c>
    </row>
    <row r="1775" spans="1:13">
      <c r="A1775" s="416" t="s">
        <v>3473</v>
      </c>
      <c r="B1775" s="416" t="s">
        <v>3370</v>
      </c>
      <c r="C1775" s="416">
        <v>56.5</v>
      </c>
      <c r="D1775" s="416">
        <v>56.5</v>
      </c>
      <c r="E1775" s="416">
        <v>56.5</v>
      </c>
      <c r="F1775" s="416">
        <v>56.5</v>
      </c>
      <c r="G1775" s="416">
        <v>56.5</v>
      </c>
      <c r="H1775" s="416">
        <v>55.9</v>
      </c>
      <c r="I1775" s="416">
        <v>1600</v>
      </c>
      <c r="J1775" s="416">
        <v>90400</v>
      </c>
      <c r="K1775" s="416">
        <v>43193</v>
      </c>
      <c r="L1775" s="416">
        <v>1</v>
      </c>
      <c r="M1775" s="416" t="s">
        <v>3474</v>
      </c>
    </row>
    <row r="1776" spans="1:13">
      <c r="A1776" s="416" t="s">
        <v>2044</v>
      </c>
      <c r="B1776" s="416" t="s">
        <v>395</v>
      </c>
      <c r="C1776" s="416">
        <v>199.8</v>
      </c>
      <c r="D1776" s="416">
        <v>199.8</v>
      </c>
      <c r="E1776" s="416">
        <v>199.8</v>
      </c>
      <c r="F1776" s="416">
        <v>199.8</v>
      </c>
      <c r="G1776" s="416">
        <v>199.8</v>
      </c>
      <c r="H1776" s="416">
        <v>210.3</v>
      </c>
      <c r="I1776" s="416">
        <v>196855</v>
      </c>
      <c r="J1776" s="416">
        <v>39331629</v>
      </c>
      <c r="K1776" s="416">
        <v>43193</v>
      </c>
      <c r="L1776" s="416">
        <v>1244</v>
      </c>
      <c r="M1776" s="416" t="s">
        <v>2045</v>
      </c>
    </row>
    <row r="1777" spans="1:13">
      <c r="A1777" s="416" t="s">
        <v>2046</v>
      </c>
      <c r="B1777" s="416" t="s">
        <v>395</v>
      </c>
      <c r="C1777" s="416">
        <v>47.7</v>
      </c>
      <c r="D1777" s="416">
        <v>48.6</v>
      </c>
      <c r="E1777" s="416">
        <v>47.7</v>
      </c>
      <c r="F1777" s="416">
        <v>48.2</v>
      </c>
      <c r="G1777" s="416">
        <v>48.05</v>
      </c>
      <c r="H1777" s="416">
        <v>48.25</v>
      </c>
      <c r="I1777" s="416">
        <v>1596</v>
      </c>
      <c r="J1777" s="416">
        <v>76904</v>
      </c>
      <c r="K1777" s="416">
        <v>43193</v>
      </c>
      <c r="L1777" s="416">
        <v>19</v>
      </c>
      <c r="M1777" s="416" t="s">
        <v>2047</v>
      </c>
    </row>
    <row r="1778" spans="1:13">
      <c r="A1778" s="416" t="s">
        <v>2048</v>
      </c>
      <c r="B1778" s="416" t="s">
        <v>395</v>
      </c>
      <c r="C1778" s="416">
        <v>20.45</v>
      </c>
      <c r="D1778" s="416">
        <v>20.45</v>
      </c>
      <c r="E1778" s="416">
        <v>19.399999999999999</v>
      </c>
      <c r="F1778" s="416">
        <v>19.850000000000001</v>
      </c>
      <c r="G1778" s="416">
        <v>19.7</v>
      </c>
      <c r="H1778" s="416">
        <v>19.5</v>
      </c>
      <c r="I1778" s="416">
        <v>28459</v>
      </c>
      <c r="J1778" s="416">
        <v>560747.35</v>
      </c>
      <c r="K1778" s="416">
        <v>43193</v>
      </c>
      <c r="L1778" s="416">
        <v>186</v>
      </c>
      <c r="M1778" s="416" t="s">
        <v>2049</v>
      </c>
    </row>
    <row r="1779" spans="1:13">
      <c r="A1779" s="416" t="s">
        <v>3475</v>
      </c>
      <c r="B1779" s="416" t="s">
        <v>3370</v>
      </c>
      <c r="C1779" s="416">
        <v>58.95</v>
      </c>
      <c r="D1779" s="416">
        <v>58.95</v>
      </c>
      <c r="E1779" s="416">
        <v>58.95</v>
      </c>
      <c r="F1779" s="416">
        <v>58.95</v>
      </c>
      <c r="G1779" s="416">
        <v>58.95</v>
      </c>
      <c r="H1779" s="416">
        <v>62.05</v>
      </c>
      <c r="I1779" s="416">
        <v>4000</v>
      </c>
      <c r="J1779" s="416">
        <v>235800</v>
      </c>
      <c r="K1779" s="416">
        <v>43193</v>
      </c>
      <c r="L1779" s="416">
        <v>1</v>
      </c>
      <c r="M1779" s="416" t="s">
        <v>3476</v>
      </c>
    </row>
    <row r="1780" spans="1:13">
      <c r="A1780" s="416" t="s">
        <v>2050</v>
      </c>
      <c r="B1780" s="416" t="s">
        <v>395</v>
      </c>
      <c r="C1780" s="416">
        <v>34.85</v>
      </c>
      <c r="D1780" s="416">
        <v>35.950000000000003</v>
      </c>
      <c r="E1780" s="416">
        <v>34.200000000000003</v>
      </c>
      <c r="F1780" s="416">
        <v>35.700000000000003</v>
      </c>
      <c r="G1780" s="416">
        <v>35.6</v>
      </c>
      <c r="H1780" s="416">
        <v>35</v>
      </c>
      <c r="I1780" s="416">
        <v>711262</v>
      </c>
      <c r="J1780" s="416">
        <v>25046726.449999999</v>
      </c>
      <c r="K1780" s="416">
        <v>43193</v>
      </c>
      <c r="L1780" s="416">
        <v>2906</v>
      </c>
      <c r="M1780" s="416" t="s">
        <v>2051</v>
      </c>
    </row>
    <row r="1781" spans="1:13">
      <c r="A1781" s="416" t="s">
        <v>2052</v>
      </c>
      <c r="B1781" s="416" t="s">
        <v>395</v>
      </c>
      <c r="C1781" s="416">
        <v>15.2</v>
      </c>
      <c r="D1781" s="416">
        <v>16.399999999999999</v>
      </c>
      <c r="E1781" s="416">
        <v>15.2</v>
      </c>
      <c r="F1781" s="416">
        <v>16.3</v>
      </c>
      <c r="G1781" s="416">
        <v>16.25</v>
      </c>
      <c r="H1781" s="416">
        <v>15.6</v>
      </c>
      <c r="I1781" s="416">
        <v>122267</v>
      </c>
      <c r="J1781" s="416">
        <v>1964788</v>
      </c>
      <c r="K1781" s="416">
        <v>43193</v>
      </c>
      <c r="L1781" s="416">
        <v>596</v>
      </c>
      <c r="M1781" s="416" t="s">
        <v>2053</v>
      </c>
    </row>
    <row r="1782" spans="1:13">
      <c r="A1782" s="416" t="s">
        <v>2272</v>
      </c>
      <c r="B1782" s="416" t="s">
        <v>395</v>
      </c>
      <c r="C1782" s="416">
        <v>638</v>
      </c>
      <c r="D1782" s="416">
        <v>648.5</v>
      </c>
      <c r="E1782" s="416">
        <v>635</v>
      </c>
      <c r="F1782" s="416">
        <v>646.85</v>
      </c>
      <c r="G1782" s="416">
        <v>647</v>
      </c>
      <c r="H1782" s="416">
        <v>641</v>
      </c>
      <c r="I1782" s="416">
        <v>22611</v>
      </c>
      <c r="J1782" s="416">
        <v>14543583.6</v>
      </c>
      <c r="K1782" s="416">
        <v>43193</v>
      </c>
      <c r="L1782" s="416">
        <v>897</v>
      </c>
      <c r="M1782" s="416" t="s">
        <v>2273</v>
      </c>
    </row>
    <row r="1783" spans="1:13">
      <c r="A1783" s="416" t="s">
        <v>228</v>
      </c>
      <c r="B1783" s="416" t="s">
        <v>395</v>
      </c>
      <c r="C1783" s="416">
        <v>279</v>
      </c>
      <c r="D1783" s="416">
        <v>284.7</v>
      </c>
      <c r="E1783" s="416">
        <v>278.55</v>
      </c>
      <c r="F1783" s="416">
        <v>283.2</v>
      </c>
      <c r="G1783" s="416">
        <v>283.5</v>
      </c>
      <c r="H1783" s="416">
        <v>282.3</v>
      </c>
      <c r="I1783" s="416">
        <v>9718071</v>
      </c>
      <c r="J1783" s="416">
        <v>2736909829.4499998</v>
      </c>
      <c r="K1783" s="416">
        <v>43193</v>
      </c>
      <c r="L1783" s="416">
        <v>70061</v>
      </c>
      <c r="M1783" s="416" t="s">
        <v>2054</v>
      </c>
    </row>
    <row r="1784" spans="1:13">
      <c r="A1784" s="416" t="s">
        <v>228</v>
      </c>
      <c r="B1784" s="416" t="s">
        <v>3477</v>
      </c>
      <c r="C1784" s="416">
        <v>10</v>
      </c>
      <c r="D1784" s="416">
        <v>10.050000000000001</v>
      </c>
      <c r="E1784" s="416">
        <v>9.9499999999999993</v>
      </c>
      <c r="F1784" s="416">
        <v>10</v>
      </c>
      <c r="G1784" s="416">
        <v>10</v>
      </c>
      <c r="H1784" s="416">
        <v>10</v>
      </c>
      <c r="I1784" s="416">
        <v>21683</v>
      </c>
      <c r="J1784" s="416">
        <v>216801.05</v>
      </c>
      <c r="K1784" s="416">
        <v>43193</v>
      </c>
      <c r="L1784" s="416">
        <v>32</v>
      </c>
      <c r="M1784" s="416" t="s">
        <v>3478</v>
      </c>
    </row>
    <row r="1785" spans="1:13">
      <c r="A1785" s="416" t="s">
        <v>2055</v>
      </c>
      <c r="B1785" s="416" t="s">
        <v>395</v>
      </c>
      <c r="C1785" s="416">
        <v>3980</v>
      </c>
      <c r="D1785" s="416">
        <v>4109</v>
      </c>
      <c r="E1785" s="416">
        <v>3950.4</v>
      </c>
      <c r="F1785" s="416">
        <v>4046.15</v>
      </c>
      <c r="G1785" s="416">
        <v>4042.15</v>
      </c>
      <c r="H1785" s="416">
        <v>3975.15</v>
      </c>
      <c r="I1785" s="416">
        <v>163619</v>
      </c>
      <c r="J1785" s="416">
        <v>659493637.85000002</v>
      </c>
      <c r="K1785" s="416">
        <v>43193</v>
      </c>
      <c r="L1785" s="416">
        <v>15450</v>
      </c>
      <c r="M1785" s="416" t="s">
        <v>2056</v>
      </c>
    </row>
    <row r="1786" spans="1:13">
      <c r="A1786" s="416" t="s">
        <v>2057</v>
      </c>
      <c r="B1786" s="416" t="s">
        <v>395</v>
      </c>
      <c r="C1786" s="416">
        <v>70.349999999999994</v>
      </c>
      <c r="D1786" s="416">
        <v>73.45</v>
      </c>
      <c r="E1786" s="416">
        <v>69.400000000000006</v>
      </c>
      <c r="F1786" s="416">
        <v>72.25</v>
      </c>
      <c r="G1786" s="416">
        <v>72.150000000000006</v>
      </c>
      <c r="H1786" s="416">
        <v>71.3</v>
      </c>
      <c r="I1786" s="416">
        <v>86827</v>
      </c>
      <c r="J1786" s="416">
        <v>6245423.8499999996</v>
      </c>
      <c r="K1786" s="416">
        <v>43193</v>
      </c>
      <c r="L1786" s="416">
        <v>1945</v>
      </c>
      <c r="M1786" s="416" t="s">
        <v>2058</v>
      </c>
    </row>
    <row r="1787" spans="1:13">
      <c r="A1787" s="416" t="s">
        <v>3479</v>
      </c>
      <c r="B1787" s="416" t="s">
        <v>3370</v>
      </c>
      <c r="C1787" s="416">
        <v>182.9</v>
      </c>
      <c r="D1787" s="416">
        <v>184.75</v>
      </c>
      <c r="E1787" s="416">
        <v>178</v>
      </c>
      <c r="F1787" s="416">
        <v>178</v>
      </c>
      <c r="G1787" s="416">
        <v>178</v>
      </c>
      <c r="H1787" s="416">
        <v>183</v>
      </c>
      <c r="I1787" s="416">
        <v>3600</v>
      </c>
      <c r="J1787" s="416">
        <v>654780</v>
      </c>
      <c r="K1787" s="416">
        <v>43193</v>
      </c>
      <c r="L1787" s="416">
        <v>3</v>
      </c>
      <c r="M1787" s="416" t="s">
        <v>3480</v>
      </c>
    </row>
    <row r="1788" spans="1:13">
      <c r="A1788" s="416" t="s">
        <v>2059</v>
      </c>
      <c r="B1788" s="416" t="s">
        <v>395</v>
      </c>
      <c r="C1788" s="416">
        <v>1282.0999999999999</v>
      </c>
      <c r="D1788" s="416">
        <v>1400</v>
      </c>
      <c r="E1788" s="416">
        <v>1272</v>
      </c>
      <c r="F1788" s="416">
        <v>1325.5</v>
      </c>
      <c r="G1788" s="416">
        <v>1360.35</v>
      </c>
      <c r="H1788" s="416">
        <v>1283.1500000000001</v>
      </c>
      <c r="I1788" s="416">
        <v>7201</v>
      </c>
      <c r="J1788" s="416">
        <v>9462396.5999999996</v>
      </c>
      <c r="K1788" s="416">
        <v>43193</v>
      </c>
      <c r="L1788" s="416">
        <v>405</v>
      </c>
      <c r="M1788" s="416" t="s">
        <v>2060</v>
      </c>
    </row>
    <row r="1789" spans="1:13">
      <c r="A1789" s="416" t="s">
        <v>392</v>
      </c>
      <c r="B1789" s="416" t="s">
        <v>395</v>
      </c>
      <c r="C1789" s="416">
        <v>187.1</v>
      </c>
      <c r="D1789" s="416">
        <v>199.9</v>
      </c>
      <c r="E1789" s="416">
        <v>185.8</v>
      </c>
      <c r="F1789" s="416">
        <v>198.55</v>
      </c>
      <c r="G1789" s="416">
        <v>197.5</v>
      </c>
      <c r="H1789" s="416">
        <v>186.45</v>
      </c>
      <c r="I1789" s="416">
        <v>115252</v>
      </c>
      <c r="J1789" s="416">
        <v>22513746.850000001</v>
      </c>
      <c r="K1789" s="416">
        <v>43193</v>
      </c>
      <c r="L1789" s="416">
        <v>1469</v>
      </c>
      <c r="M1789" s="416" t="s">
        <v>2061</v>
      </c>
    </row>
    <row r="1790" spans="1:13">
      <c r="A1790" s="416" t="s">
        <v>2062</v>
      </c>
      <c r="B1790" s="416" t="s">
        <v>395</v>
      </c>
      <c r="C1790" s="416">
        <v>225.05</v>
      </c>
      <c r="D1790" s="416">
        <v>233.5</v>
      </c>
      <c r="E1790" s="416">
        <v>225.05</v>
      </c>
      <c r="F1790" s="416">
        <v>232.05</v>
      </c>
      <c r="G1790" s="416">
        <v>231.55</v>
      </c>
      <c r="H1790" s="416">
        <v>226.55</v>
      </c>
      <c r="I1790" s="416">
        <v>1006841</v>
      </c>
      <c r="J1790" s="416">
        <v>231346430</v>
      </c>
      <c r="K1790" s="416">
        <v>43193</v>
      </c>
      <c r="L1790" s="416">
        <v>9480</v>
      </c>
      <c r="M1790" s="416" t="s">
        <v>2226</v>
      </c>
    </row>
    <row r="1791" spans="1:13">
      <c r="A1791" s="416" t="s">
        <v>2214</v>
      </c>
      <c r="B1791" s="416" t="s">
        <v>395</v>
      </c>
      <c r="C1791" s="416">
        <v>3913</v>
      </c>
      <c r="D1791" s="416">
        <v>4100</v>
      </c>
      <c r="E1791" s="416">
        <v>3840</v>
      </c>
      <c r="F1791" s="416">
        <v>3887.15</v>
      </c>
      <c r="G1791" s="416">
        <v>3895</v>
      </c>
      <c r="H1791" s="416">
        <v>3913</v>
      </c>
      <c r="I1791" s="416">
        <v>1214</v>
      </c>
      <c r="J1791" s="416">
        <v>4763396.5</v>
      </c>
      <c r="K1791" s="416">
        <v>43193</v>
      </c>
      <c r="L1791" s="416">
        <v>446</v>
      </c>
      <c r="M1791" s="416" t="s">
        <v>2215</v>
      </c>
    </row>
    <row r="1792" spans="1:13">
      <c r="A1792" s="416" t="s">
        <v>2063</v>
      </c>
      <c r="B1792" s="416" t="s">
        <v>395</v>
      </c>
      <c r="C1792" s="416">
        <v>12.35</v>
      </c>
      <c r="D1792" s="416">
        <v>12.55</v>
      </c>
      <c r="E1792" s="416">
        <v>11.7</v>
      </c>
      <c r="F1792" s="416">
        <v>12.35</v>
      </c>
      <c r="G1792" s="416">
        <v>12.4</v>
      </c>
      <c r="H1792" s="416">
        <v>12.35</v>
      </c>
      <c r="I1792" s="416">
        <v>456074</v>
      </c>
      <c r="J1792" s="416">
        <v>5485636.1500000004</v>
      </c>
      <c r="K1792" s="416">
        <v>43193</v>
      </c>
      <c r="L1792" s="416">
        <v>1396</v>
      </c>
      <c r="M1792" s="416" t="s">
        <v>2064</v>
      </c>
    </row>
    <row r="1793" spans="1:13">
      <c r="A1793" s="416" t="s">
        <v>2065</v>
      </c>
      <c r="B1793" s="416" t="s">
        <v>395</v>
      </c>
      <c r="C1793" s="416">
        <v>12.05</v>
      </c>
      <c r="D1793" s="416">
        <v>13</v>
      </c>
      <c r="E1793" s="416">
        <v>12</v>
      </c>
      <c r="F1793" s="416">
        <v>13</v>
      </c>
      <c r="G1793" s="416">
        <v>13</v>
      </c>
      <c r="H1793" s="416">
        <v>12.4</v>
      </c>
      <c r="I1793" s="416">
        <v>1672656</v>
      </c>
      <c r="J1793" s="416">
        <v>21244686.600000001</v>
      </c>
      <c r="K1793" s="416">
        <v>43193</v>
      </c>
      <c r="L1793" s="416">
        <v>3337</v>
      </c>
      <c r="M1793" s="416" t="s">
        <v>2066</v>
      </c>
    </row>
    <row r="1794" spans="1:13">
      <c r="A1794" s="416" t="s">
        <v>2389</v>
      </c>
      <c r="B1794" s="416" t="s">
        <v>395</v>
      </c>
      <c r="C1794" s="416">
        <v>80.25</v>
      </c>
      <c r="D1794" s="416">
        <v>83.3</v>
      </c>
      <c r="E1794" s="416">
        <v>80.25</v>
      </c>
      <c r="F1794" s="416">
        <v>81.95</v>
      </c>
      <c r="G1794" s="416">
        <v>81.650000000000006</v>
      </c>
      <c r="H1794" s="416">
        <v>81.900000000000006</v>
      </c>
      <c r="I1794" s="416">
        <v>76491</v>
      </c>
      <c r="J1794" s="416">
        <v>6286063.8499999996</v>
      </c>
      <c r="K1794" s="416">
        <v>43193</v>
      </c>
      <c r="L1794" s="416">
        <v>368</v>
      </c>
      <c r="M1794" s="416" t="s">
        <v>2067</v>
      </c>
    </row>
    <row r="1795" spans="1:13">
      <c r="A1795" s="416" t="s">
        <v>2068</v>
      </c>
      <c r="B1795" s="416" t="s">
        <v>395</v>
      </c>
      <c r="C1795" s="416">
        <v>53.5</v>
      </c>
      <c r="D1795" s="416">
        <v>54.7</v>
      </c>
      <c r="E1795" s="416">
        <v>52.9</v>
      </c>
      <c r="F1795" s="416">
        <v>54.3</v>
      </c>
      <c r="G1795" s="416">
        <v>53.95</v>
      </c>
      <c r="H1795" s="416">
        <v>53.3</v>
      </c>
      <c r="I1795" s="416">
        <v>856179</v>
      </c>
      <c r="J1795" s="416">
        <v>46223214.450000003</v>
      </c>
      <c r="K1795" s="416">
        <v>43193</v>
      </c>
      <c r="L1795" s="416">
        <v>5483</v>
      </c>
      <c r="M1795" s="416" t="s">
        <v>2069</v>
      </c>
    </row>
    <row r="1796" spans="1:13">
      <c r="A1796" s="416" t="s">
        <v>3481</v>
      </c>
      <c r="B1796" s="416" t="s">
        <v>3375</v>
      </c>
      <c r="C1796" s="416">
        <v>5.2</v>
      </c>
      <c r="D1796" s="416">
        <v>5.25</v>
      </c>
      <c r="E1796" s="416">
        <v>5</v>
      </c>
      <c r="F1796" s="416">
        <v>5.2</v>
      </c>
      <c r="G1796" s="416">
        <v>5.25</v>
      </c>
      <c r="H1796" s="416">
        <v>5</v>
      </c>
      <c r="I1796" s="416">
        <v>162228</v>
      </c>
      <c r="J1796" s="416">
        <v>829443.75</v>
      </c>
      <c r="K1796" s="416">
        <v>43193</v>
      </c>
      <c r="L1796" s="416">
        <v>146</v>
      </c>
      <c r="M1796" s="416" t="s">
        <v>3482</v>
      </c>
    </row>
    <row r="1797" spans="1:13">
      <c r="A1797" s="416" t="s">
        <v>2070</v>
      </c>
      <c r="B1797" s="416" t="s">
        <v>395</v>
      </c>
      <c r="C1797" s="416">
        <v>17.149999999999999</v>
      </c>
      <c r="D1797" s="416">
        <v>17.850000000000001</v>
      </c>
      <c r="E1797" s="416">
        <v>16.899999999999999</v>
      </c>
      <c r="F1797" s="416">
        <v>17.5</v>
      </c>
      <c r="G1797" s="416">
        <v>17.649999999999999</v>
      </c>
      <c r="H1797" s="416">
        <v>17.149999999999999</v>
      </c>
      <c r="I1797" s="416">
        <v>102152</v>
      </c>
      <c r="J1797" s="416">
        <v>1773879.15</v>
      </c>
      <c r="K1797" s="416">
        <v>43193</v>
      </c>
      <c r="L1797" s="416">
        <v>373</v>
      </c>
      <c r="M1797" s="416" t="s">
        <v>2071</v>
      </c>
    </row>
    <row r="1798" spans="1:13">
      <c r="A1798" s="416" t="s">
        <v>2072</v>
      </c>
      <c r="B1798" s="416" t="s">
        <v>395</v>
      </c>
      <c r="C1798" s="416">
        <v>31.4</v>
      </c>
      <c r="D1798" s="416">
        <v>33.299999999999997</v>
      </c>
      <c r="E1798" s="416">
        <v>31.2</v>
      </c>
      <c r="F1798" s="416">
        <v>32.799999999999997</v>
      </c>
      <c r="G1798" s="416">
        <v>33.25</v>
      </c>
      <c r="H1798" s="416">
        <v>32.049999999999997</v>
      </c>
      <c r="I1798" s="416">
        <v>2788154</v>
      </c>
      <c r="J1798" s="416">
        <v>89582255.950000003</v>
      </c>
      <c r="K1798" s="416">
        <v>43193</v>
      </c>
      <c r="L1798" s="416">
        <v>8253</v>
      </c>
      <c r="M1798" s="416" t="s">
        <v>2073</v>
      </c>
    </row>
    <row r="1799" spans="1:13">
      <c r="A1799" s="416" t="s">
        <v>3483</v>
      </c>
      <c r="B1799" s="416" t="s">
        <v>3375</v>
      </c>
      <c r="C1799" s="416">
        <v>175.5</v>
      </c>
      <c r="D1799" s="416">
        <v>190.5</v>
      </c>
      <c r="E1799" s="416">
        <v>175.5</v>
      </c>
      <c r="F1799" s="416">
        <v>183.45</v>
      </c>
      <c r="G1799" s="416">
        <v>186.05</v>
      </c>
      <c r="H1799" s="416">
        <v>182.45</v>
      </c>
      <c r="I1799" s="416">
        <v>5970</v>
      </c>
      <c r="J1799" s="416">
        <v>1103244.1000000001</v>
      </c>
      <c r="K1799" s="416">
        <v>43193</v>
      </c>
      <c r="L1799" s="416">
        <v>102</v>
      </c>
      <c r="M1799" s="416" t="s">
        <v>3484</v>
      </c>
    </row>
    <row r="1800" spans="1:13">
      <c r="A1800" s="416" t="s">
        <v>2074</v>
      </c>
      <c r="B1800" s="416" t="s">
        <v>395</v>
      </c>
      <c r="C1800" s="416">
        <v>920</v>
      </c>
      <c r="D1800" s="416">
        <v>947.6</v>
      </c>
      <c r="E1800" s="416">
        <v>918.7</v>
      </c>
      <c r="F1800" s="416">
        <v>939</v>
      </c>
      <c r="G1800" s="416">
        <v>932.5</v>
      </c>
      <c r="H1800" s="416">
        <v>915.6</v>
      </c>
      <c r="I1800" s="416">
        <v>12183</v>
      </c>
      <c r="J1800" s="416">
        <v>11418049</v>
      </c>
      <c r="K1800" s="416">
        <v>43193</v>
      </c>
      <c r="L1800" s="416">
        <v>1222</v>
      </c>
      <c r="M1800" s="416" t="s">
        <v>2075</v>
      </c>
    </row>
    <row r="1801" spans="1:13">
      <c r="A1801" s="416" t="s">
        <v>2076</v>
      </c>
      <c r="B1801" s="416" t="s">
        <v>395</v>
      </c>
      <c r="C1801" s="416">
        <v>1067.8499999999999</v>
      </c>
      <c r="D1801" s="416">
        <v>1115</v>
      </c>
      <c r="E1801" s="416">
        <v>1050.0999999999999</v>
      </c>
      <c r="F1801" s="416">
        <v>1109.4000000000001</v>
      </c>
      <c r="G1801" s="416">
        <v>1109.9000000000001</v>
      </c>
      <c r="H1801" s="416">
        <v>1066.05</v>
      </c>
      <c r="I1801" s="416">
        <v>11760</v>
      </c>
      <c r="J1801" s="416">
        <v>12865314.5</v>
      </c>
      <c r="K1801" s="416">
        <v>43193</v>
      </c>
      <c r="L1801" s="416">
        <v>1082</v>
      </c>
      <c r="M1801" s="416" t="s">
        <v>2077</v>
      </c>
    </row>
    <row r="1802" spans="1:13">
      <c r="A1802" s="416" t="s">
        <v>2078</v>
      </c>
      <c r="B1802" s="416" t="s">
        <v>395</v>
      </c>
      <c r="C1802" s="416">
        <v>103</v>
      </c>
      <c r="D1802" s="416">
        <v>105.75</v>
      </c>
      <c r="E1802" s="416">
        <v>102.1</v>
      </c>
      <c r="F1802" s="416">
        <v>104.95</v>
      </c>
      <c r="G1802" s="416">
        <v>104.45</v>
      </c>
      <c r="H1802" s="416">
        <v>103.8</v>
      </c>
      <c r="I1802" s="416">
        <v>22462</v>
      </c>
      <c r="J1802" s="416">
        <v>2343726</v>
      </c>
      <c r="K1802" s="416">
        <v>43193</v>
      </c>
      <c r="L1802" s="416">
        <v>472</v>
      </c>
      <c r="M1802" s="416" t="s">
        <v>2079</v>
      </c>
    </row>
    <row r="1803" spans="1:13">
      <c r="A1803" s="416" t="s">
        <v>2343</v>
      </c>
      <c r="B1803" s="416" t="s">
        <v>395</v>
      </c>
      <c r="C1803" s="416">
        <v>58.15</v>
      </c>
      <c r="D1803" s="416">
        <v>60.95</v>
      </c>
      <c r="E1803" s="416">
        <v>58.15</v>
      </c>
      <c r="F1803" s="416">
        <v>60.95</v>
      </c>
      <c r="G1803" s="416">
        <v>60.95</v>
      </c>
      <c r="H1803" s="416">
        <v>58.05</v>
      </c>
      <c r="I1803" s="416">
        <v>176676</v>
      </c>
      <c r="J1803" s="416">
        <v>10547713.550000001</v>
      </c>
      <c r="K1803" s="416">
        <v>43193</v>
      </c>
      <c r="L1803" s="416">
        <v>932</v>
      </c>
      <c r="M1803" s="416" t="s">
        <v>1342</v>
      </c>
    </row>
    <row r="1804" spans="1:13">
      <c r="A1804" s="416" t="s">
        <v>2080</v>
      </c>
      <c r="B1804" s="416" t="s">
        <v>395</v>
      </c>
      <c r="C1804" s="416">
        <v>319.7</v>
      </c>
      <c r="D1804" s="416">
        <v>324.89999999999998</v>
      </c>
      <c r="E1804" s="416">
        <v>316</v>
      </c>
      <c r="F1804" s="416">
        <v>323.3</v>
      </c>
      <c r="G1804" s="416">
        <v>322.7</v>
      </c>
      <c r="H1804" s="416">
        <v>321.14999999999998</v>
      </c>
      <c r="I1804" s="416">
        <v>434277</v>
      </c>
      <c r="J1804" s="416">
        <v>138717516.34999999</v>
      </c>
      <c r="K1804" s="416">
        <v>43193</v>
      </c>
      <c r="L1804" s="416">
        <v>14011</v>
      </c>
      <c r="M1804" s="416" t="s">
        <v>2081</v>
      </c>
    </row>
    <row r="1805" spans="1:13">
      <c r="A1805" s="416" t="s">
        <v>2082</v>
      </c>
      <c r="B1805" s="416" t="s">
        <v>395</v>
      </c>
      <c r="C1805" s="416">
        <v>56</v>
      </c>
      <c r="D1805" s="416">
        <v>57.05</v>
      </c>
      <c r="E1805" s="416">
        <v>53.4</v>
      </c>
      <c r="F1805" s="416">
        <v>56.3</v>
      </c>
      <c r="G1805" s="416">
        <v>56.7</v>
      </c>
      <c r="H1805" s="416">
        <v>55</v>
      </c>
      <c r="I1805" s="416">
        <v>5612</v>
      </c>
      <c r="J1805" s="416">
        <v>315781.55</v>
      </c>
      <c r="K1805" s="416">
        <v>43193</v>
      </c>
      <c r="L1805" s="416">
        <v>148</v>
      </c>
      <c r="M1805" s="416" t="s">
        <v>2083</v>
      </c>
    </row>
    <row r="1806" spans="1:13">
      <c r="A1806" s="416" t="s">
        <v>2084</v>
      </c>
      <c r="B1806" s="416" t="s">
        <v>395</v>
      </c>
      <c r="C1806" s="416">
        <v>672.9</v>
      </c>
      <c r="D1806" s="416">
        <v>673</v>
      </c>
      <c r="E1806" s="416">
        <v>660.2</v>
      </c>
      <c r="F1806" s="416">
        <v>671.8</v>
      </c>
      <c r="G1806" s="416">
        <v>672.95</v>
      </c>
      <c r="H1806" s="416">
        <v>668.55</v>
      </c>
      <c r="I1806" s="416">
        <v>14125</v>
      </c>
      <c r="J1806" s="416">
        <v>9461461.6999999993</v>
      </c>
      <c r="K1806" s="416">
        <v>43193</v>
      </c>
      <c r="L1806" s="416">
        <v>771</v>
      </c>
      <c r="M1806" s="416" t="s">
        <v>2085</v>
      </c>
    </row>
    <row r="1807" spans="1:13">
      <c r="A1807" s="416" t="s">
        <v>3206</v>
      </c>
      <c r="B1807" s="416" t="s">
        <v>395</v>
      </c>
      <c r="C1807" s="416">
        <v>13.85</v>
      </c>
      <c r="D1807" s="416">
        <v>14.85</v>
      </c>
      <c r="E1807" s="416">
        <v>13.85</v>
      </c>
      <c r="F1807" s="416">
        <v>14.8</v>
      </c>
      <c r="G1807" s="416">
        <v>14.7</v>
      </c>
      <c r="H1807" s="416">
        <v>14.15</v>
      </c>
      <c r="I1807" s="416">
        <v>10195</v>
      </c>
      <c r="J1807" s="416">
        <v>148507.95000000001</v>
      </c>
      <c r="K1807" s="416">
        <v>43193</v>
      </c>
      <c r="L1807" s="416">
        <v>59</v>
      </c>
      <c r="M1807" s="416" t="s">
        <v>3207</v>
      </c>
    </row>
    <row r="1808" spans="1:13">
      <c r="A1808" s="416" t="s">
        <v>3485</v>
      </c>
      <c r="B1808" s="416" t="s">
        <v>3375</v>
      </c>
      <c r="C1808" s="416">
        <v>0.15</v>
      </c>
      <c r="D1808" s="416">
        <v>0.2</v>
      </c>
      <c r="E1808" s="416">
        <v>0.1</v>
      </c>
      <c r="F1808" s="416">
        <v>0.15</v>
      </c>
      <c r="G1808" s="416">
        <v>0.15</v>
      </c>
      <c r="H1808" s="416">
        <v>0.15</v>
      </c>
      <c r="I1808" s="416">
        <v>2845619</v>
      </c>
      <c r="J1808" s="416">
        <v>428828.65</v>
      </c>
      <c r="K1808" s="416">
        <v>43193</v>
      </c>
      <c r="L1808" s="416">
        <v>248</v>
      </c>
      <c r="M1808" s="416" t="s">
        <v>3486</v>
      </c>
    </row>
    <row r="1809" spans="1:13">
      <c r="A1809" s="416" t="s">
        <v>3208</v>
      </c>
      <c r="B1809" s="416" t="s">
        <v>395</v>
      </c>
      <c r="C1809" s="416">
        <v>292.5</v>
      </c>
      <c r="D1809" s="416">
        <v>292.5</v>
      </c>
      <c r="E1809" s="416">
        <v>272.05</v>
      </c>
      <c r="F1809" s="416">
        <v>281.89999999999998</v>
      </c>
      <c r="G1809" s="416">
        <v>280.55</v>
      </c>
      <c r="H1809" s="416">
        <v>279.5</v>
      </c>
      <c r="I1809" s="416">
        <v>6866</v>
      </c>
      <c r="J1809" s="416">
        <v>1933751.1</v>
      </c>
      <c r="K1809" s="416">
        <v>43193</v>
      </c>
      <c r="L1809" s="416">
        <v>98</v>
      </c>
      <c r="M1809" s="416" t="s">
        <v>3209</v>
      </c>
    </row>
    <row r="1810" spans="1:13">
      <c r="A1810" s="416" t="s">
        <v>2086</v>
      </c>
      <c r="B1810" s="416" t="s">
        <v>395</v>
      </c>
      <c r="C1810" s="416">
        <v>1.1000000000000001</v>
      </c>
      <c r="D1810" s="416">
        <v>1.1000000000000001</v>
      </c>
      <c r="E1810" s="416">
        <v>1.05</v>
      </c>
      <c r="F1810" s="416">
        <v>1.1000000000000001</v>
      </c>
      <c r="G1810" s="416">
        <v>1.1000000000000001</v>
      </c>
      <c r="H1810" s="416">
        <v>1.05</v>
      </c>
      <c r="I1810" s="416">
        <v>374965</v>
      </c>
      <c r="J1810" s="416">
        <v>409754.3</v>
      </c>
      <c r="K1810" s="416">
        <v>43193</v>
      </c>
      <c r="L1810" s="416">
        <v>83</v>
      </c>
      <c r="M1810" s="416" t="s">
        <v>2087</v>
      </c>
    </row>
    <row r="1811" spans="1:13">
      <c r="A1811" s="416" t="s">
        <v>2088</v>
      </c>
      <c r="B1811" s="416" t="s">
        <v>395</v>
      </c>
      <c r="C1811" s="416">
        <v>75.349999999999994</v>
      </c>
      <c r="D1811" s="416">
        <v>80.400000000000006</v>
      </c>
      <c r="E1811" s="416">
        <v>74.849999999999994</v>
      </c>
      <c r="F1811" s="416">
        <v>80.099999999999994</v>
      </c>
      <c r="G1811" s="416">
        <v>80.150000000000006</v>
      </c>
      <c r="H1811" s="416">
        <v>75.849999999999994</v>
      </c>
      <c r="I1811" s="416">
        <v>997736</v>
      </c>
      <c r="J1811" s="416">
        <v>77842063.849999994</v>
      </c>
      <c r="K1811" s="416">
        <v>43193</v>
      </c>
      <c r="L1811" s="416">
        <v>5082</v>
      </c>
      <c r="M1811" s="416" t="s">
        <v>2089</v>
      </c>
    </row>
    <row r="1812" spans="1:13">
      <c r="A1812" s="416" t="s">
        <v>2090</v>
      </c>
      <c r="B1812" s="416" t="s">
        <v>395</v>
      </c>
      <c r="C1812" s="416">
        <v>69.95</v>
      </c>
      <c r="D1812" s="416">
        <v>74</v>
      </c>
      <c r="E1812" s="416">
        <v>69.2</v>
      </c>
      <c r="F1812" s="416">
        <v>73.150000000000006</v>
      </c>
      <c r="G1812" s="416">
        <v>74</v>
      </c>
      <c r="H1812" s="416">
        <v>70.400000000000006</v>
      </c>
      <c r="I1812" s="416">
        <v>64038</v>
      </c>
      <c r="J1812" s="416">
        <v>4572011.1500000004</v>
      </c>
      <c r="K1812" s="416">
        <v>43193</v>
      </c>
      <c r="L1812" s="416">
        <v>388</v>
      </c>
      <c r="M1812" s="416" t="s">
        <v>2091</v>
      </c>
    </row>
    <row r="1813" spans="1:13">
      <c r="A1813" s="416" t="s">
        <v>2092</v>
      </c>
      <c r="B1813" s="416" t="s">
        <v>395</v>
      </c>
      <c r="C1813" s="416">
        <v>1915</v>
      </c>
      <c r="D1813" s="416">
        <v>1990</v>
      </c>
      <c r="E1813" s="416">
        <v>1908.55</v>
      </c>
      <c r="F1813" s="416">
        <v>1940.1</v>
      </c>
      <c r="G1813" s="416">
        <v>1931.5</v>
      </c>
      <c r="H1813" s="416">
        <v>1918.95</v>
      </c>
      <c r="I1813" s="416">
        <v>21514</v>
      </c>
      <c r="J1813" s="416">
        <v>41791058.200000003</v>
      </c>
      <c r="K1813" s="416">
        <v>43193</v>
      </c>
      <c r="L1813" s="416">
        <v>1961</v>
      </c>
      <c r="M1813" s="416" t="s">
        <v>2093</v>
      </c>
    </row>
    <row r="1814" spans="1:13">
      <c r="A1814" s="416" t="s">
        <v>2094</v>
      </c>
      <c r="B1814" s="416" t="s">
        <v>395</v>
      </c>
      <c r="C1814" s="416">
        <v>1114.4000000000001</v>
      </c>
      <c r="D1814" s="416">
        <v>1131</v>
      </c>
      <c r="E1814" s="416">
        <v>1091.3</v>
      </c>
      <c r="F1814" s="416">
        <v>1126.0999999999999</v>
      </c>
      <c r="G1814" s="416">
        <v>1127</v>
      </c>
      <c r="H1814" s="416">
        <v>1098.4000000000001</v>
      </c>
      <c r="I1814" s="416">
        <v>7392</v>
      </c>
      <c r="J1814" s="416">
        <v>8241273.4500000002</v>
      </c>
      <c r="K1814" s="416">
        <v>43193</v>
      </c>
      <c r="L1814" s="416">
        <v>557</v>
      </c>
      <c r="M1814" s="416" t="s">
        <v>2095</v>
      </c>
    </row>
    <row r="1815" spans="1:13">
      <c r="A1815" s="416" t="s">
        <v>162</v>
      </c>
      <c r="B1815" s="416" t="s">
        <v>395</v>
      </c>
      <c r="C1815" s="416">
        <v>637.95000000000005</v>
      </c>
      <c r="D1815" s="416">
        <v>654.5</v>
      </c>
      <c r="E1815" s="416">
        <v>629.25</v>
      </c>
      <c r="F1815" s="416">
        <v>647.85</v>
      </c>
      <c r="G1815" s="416">
        <v>647.04999999999995</v>
      </c>
      <c r="H1815" s="416">
        <v>638.5</v>
      </c>
      <c r="I1815" s="416">
        <v>2115452</v>
      </c>
      <c r="J1815" s="416">
        <v>1361537463.95</v>
      </c>
      <c r="K1815" s="416">
        <v>43193</v>
      </c>
      <c r="L1815" s="416">
        <v>33246</v>
      </c>
      <c r="M1815" s="416" t="s">
        <v>2096</v>
      </c>
    </row>
    <row r="1816" spans="1:13">
      <c r="A1816" s="416" t="s">
        <v>2097</v>
      </c>
      <c r="B1816" s="416" t="s">
        <v>395</v>
      </c>
      <c r="C1816" s="416">
        <v>381</v>
      </c>
      <c r="D1816" s="416">
        <v>387.05</v>
      </c>
      <c r="E1816" s="416">
        <v>380.2</v>
      </c>
      <c r="F1816" s="416">
        <v>384.95</v>
      </c>
      <c r="G1816" s="416">
        <v>384</v>
      </c>
      <c r="H1816" s="416">
        <v>386.05</v>
      </c>
      <c r="I1816" s="416">
        <v>99714</v>
      </c>
      <c r="J1816" s="416">
        <v>38305778.549999997</v>
      </c>
      <c r="K1816" s="416">
        <v>43193</v>
      </c>
      <c r="L1816" s="416">
        <v>2531</v>
      </c>
      <c r="M1816" s="416" t="s">
        <v>2098</v>
      </c>
    </row>
    <row r="1817" spans="1:13">
      <c r="A1817" s="416" t="s">
        <v>3487</v>
      </c>
      <c r="B1817" s="416" t="s">
        <v>3370</v>
      </c>
      <c r="C1817" s="416">
        <v>86</v>
      </c>
      <c r="D1817" s="416">
        <v>86.1</v>
      </c>
      <c r="E1817" s="416">
        <v>86</v>
      </c>
      <c r="F1817" s="416">
        <v>86.1</v>
      </c>
      <c r="G1817" s="416">
        <v>86.1</v>
      </c>
      <c r="H1817" s="416">
        <v>87.95</v>
      </c>
      <c r="I1817" s="416">
        <v>6000</v>
      </c>
      <c r="J1817" s="416">
        <v>516300</v>
      </c>
      <c r="K1817" s="416">
        <v>43193</v>
      </c>
      <c r="L1817" s="416">
        <v>2</v>
      </c>
      <c r="M1817" s="416" t="s">
        <v>3488</v>
      </c>
    </row>
    <row r="1818" spans="1:13">
      <c r="A1818" s="416" t="s">
        <v>2099</v>
      </c>
      <c r="B1818" s="416" t="s">
        <v>395</v>
      </c>
      <c r="C1818" s="416">
        <v>145.05000000000001</v>
      </c>
      <c r="D1818" s="416">
        <v>151.94999999999999</v>
      </c>
      <c r="E1818" s="416">
        <v>145.05000000000001</v>
      </c>
      <c r="F1818" s="416">
        <v>148.94999999999999</v>
      </c>
      <c r="G1818" s="416">
        <v>149</v>
      </c>
      <c r="H1818" s="416">
        <v>145.9</v>
      </c>
      <c r="I1818" s="416">
        <v>21477</v>
      </c>
      <c r="J1818" s="416">
        <v>3218212.3</v>
      </c>
      <c r="K1818" s="416">
        <v>43193</v>
      </c>
      <c r="L1818" s="416">
        <v>352</v>
      </c>
      <c r="M1818" s="416" t="s">
        <v>2100</v>
      </c>
    </row>
    <row r="1819" spans="1:13">
      <c r="A1819" s="416" t="s">
        <v>2101</v>
      </c>
      <c r="B1819" s="416" t="s">
        <v>395</v>
      </c>
      <c r="C1819" s="416">
        <v>3060</v>
      </c>
      <c r="D1819" s="416">
        <v>3095</v>
      </c>
      <c r="E1819" s="416">
        <v>3030.3</v>
      </c>
      <c r="F1819" s="416">
        <v>3059.75</v>
      </c>
      <c r="G1819" s="416">
        <v>3074</v>
      </c>
      <c r="H1819" s="416">
        <v>3013.05</v>
      </c>
      <c r="I1819" s="416">
        <v>378</v>
      </c>
      <c r="J1819" s="416">
        <v>1156221.1499999999</v>
      </c>
      <c r="K1819" s="416">
        <v>43193</v>
      </c>
      <c r="L1819" s="416">
        <v>140</v>
      </c>
      <c r="M1819" s="416" t="s">
        <v>2102</v>
      </c>
    </row>
    <row r="1820" spans="1:13">
      <c r="A1820" s="416" t="s">
        <v>2103</v>
      </c>
      <c r="B1820" s="416" t="s">
        <v>395</v>
      </c>
      <c r="C1820" s="416">
        <v>2715</v>
      </c>
      <c r="D1820" s="416">
        <v>2788</v>
      </c>
      <c r="E1820" s="416">
        <v>2700</v>
      </c>
      <c r="F1820" s="416">
        <v>2709.6</v>
      </c>
      <c r="G1820" s="416">
        <v>2711</v>
      </c>
      <c r="H1820" s="416">
        <v>2627.3</v>
      </c>
      <c r="I1820" s="416">
        <v>27624</v>
      </c>
      <c r="J1820" s="416">
        <v>75712937.650000006</v>
      </c>
      <c r="K1820" s="416">
        <v>43193</v>
      </c>
      <c r="L1820" s="416">
        <v>3197</v>
      </c>
      <c r="M1820" s="416" t="s">
        <v>2104</v>
      </c>
    </row>
    <row r="1821" spans="1:13">
      <c r="A1821" s="416" t="s">
        <v>2105</v>
      </c>
      <c r="B1821" s="416" t="s">
        <v>395</v>
      </c>
      <c r="C1821" s="416">
        <v>1217.05</v>
      </c>
      <c r="D1821" s="416">
        <v>1245</v>
      </c>
      <c r="E1821" s="416">
        <v>1214.05</v>
      </c>
      <c r="F1821" s="416">
        <v>1225.55</v>
      </c>
      <c r="G1821" s="416">
        <v>1228</v>
      </c>
      <c r="H1821" s="416">
        <v>1217.05</v>
      </c>
      <c r="I1821" s="416">
        <v>21669</v>
      </c>
      <c r="J1821" s="416">
        <v>26621204</v>
      </c>
      <c r="K1821" s="416">
        <v>43193</v>
      </c>
      <c r="L1821" s="416">
        <v>782</v>
      </c>
      <c r="M1821" s="416" t="s">
        <v>2106</v>
      </c>
    </row>
    <row r="1822" spans="1:13">
      <c r="A1822" s="416" t="s">
        <v>2107</v>
      </c>
      <c r="B1822" s="416" t="s">
        <v>395</v>
      </c>
      <c r="C1822" s="416">
        <v>493.45</v>
      </c>
      <c r="D1822" s="416">
        <v>496.9</v>
      </c>
      <c r="E1822" s="416">
        <v>491.05</v>
      </c>
      <c r="F1822" s="416">
        <v>493.4</v>
      </c>
      <c r="G1822" s="416">
        <v>493.6</v>
      </c>
      <c r="H1822" s="416">
        <v>494.8</v>
      </c>
      <c r="I1822" s="416">
        <v>62999</v>
      </c>
      <c r="J1822" s="416">
        <v>31092585.050000001</v>
      </c>
      <c r="K1822" s="416">
        <v>43193</v>
      </c>
      <c r="L1822" s="416">
        <v>4571</v>
      </c>
      <c r="M1822" s="416" t="s">
        <v>2108</v>
      </c>
    </row>
    <row r="1823" spans="1:13">
      <c r="A1823" s="416" t="s">
        <v>2109</v>
      </c>
      <c r="B1823" s="416" t="s">
        <v>395</v>
      </c>
      <c r="C1823" s="416">
        <v>7994</v>
      </c>
      <c r="D1823" s="416">
        <v>8080</v>
      </c>
      <c r="E1823" s="416">
        <v>7833.5</v>
      </c>
      <c r="F1823" s="416">
        <v>8031.6</v>
      </c>
      <c r="G1823" s="416">
        <v>8040</v>
      </c>
      <c r="H1823" s="416">
        <v>7950.45</v>
      </c>
      <c r="I1823" s="416">
        <v>1632</v>
      </c>
      <c r="J1823" s="416">
        <v>13003021.4</v>
      </c>
      <c r="K1823" s="416">
        <v>43193</v>
      </c>
      <c r="L1823" s="416">
        <v>623</v>
      </c>
      <c r="M1823" s="416" t="s">
        <v>2110</v>
      </c>
    </row>
    <row r="1824" spans="1:13">
      <c r="A1824" s="416" t="s">
        <v>2111</v>
      </c>
      <c r="B1824" s="416" t="s">
        <v>395</v>
      </c>
      <c r="C1824" s="416">
        <v>178.85</v>
      </c>
      <c r="D1824" s="416">
        <v>184.3</v>
      </c>
      <c r="E1824" s="416">
        <v>178.3</v>
      </c>
      <c r="F1824" s="416">
        <v>180.95</v>
      </c>
      <c r="G1824" s="416">
        <v>180.95</v>
      </c>
      <c r="H1824" s="416">
        <v>182.55</v>
      </c>
      <c r="I1824" s="416">
        <v>595019</v>
      </c>
      <c r="J1824" s="416">
        <v>107965023.75</v>
      </c>
      <c r="K1824" s="416">
        <v>43193</v>
      </c>
      <c r="L1824" s="416">
        <v>8643</v>
      </c>
      <c r="M1824" s="416" t="s">
        <v>2112</v>
      </c>
    </row>
    <row r="1825" spans="1:13">
      <c r="A1825" s="416" t="s">
        <v>3489</v>
      </c>
      <c r="B1825" s="416" t="s">
        <v>3375</v>
      </c>
      <c r="C1825" s="416">
        <v>32.1</v>
      </c>
      <c r="D1825" s="416">
        <v>34.35</v>
      </c>
      <c r="E1825" s="416">
        <v>32.1</v>
      </c>
      <c r="F1825" s="416">
        <v>33.1</v>
      </c>
      <c r="G1825" s="416">
        <v>33.1</v>
      </c>
      <c r="H1825" s="416">
        <v>33.15</v>
      </c>
      <c r="I1825" s="416">
        <v>3258</v>
      </c>
      <c r="J1825" s="416">
        <v>107866.95</v>
      </c>
      <c r="K1825" s="416">
        <v>43193</v>
      </c>
      <c r="L1825" s="416">
        <v>24</v>
      </c>
      <c r="M1825" s="416" t="s">
        <v>3490</v>
      </c>
    </row>
    <row r="1826" spans="1:13">
      <c r="A1826" s="416" t="s">
        <v>2508</v>
      </c>
      <c r="B1826" s="416" t="s">
        <v>395</v>
      </c>
      <c r="C1826" s="416">
        <v>91.45</v>
      </c>
      <c r="D1826" s="416">
        <v>94</v>
      </c>
      <c r="E1826" s="416">
        <v>90.55</v>
      </c>
      <c r="F1826" s="416">
        <v>91.95</v>
      </c>
      <c r="G1826" s="416">
        <v>91.55</v>
      </c>
      <c r="H1826" s="416">
        <v>92.3</v>
      </c>
      <c r="I1826" s="416">
        <v>347944</v>
      </c>
      <c r="J1826" s="416">
        <v>32071295.850000001</v>
      </c>
      <c r="K1826" s="416">
        <v>43193</v>
      </c>
      <c r="L1826" s="416">
        <v>2067</v>
      </c>
      <c r="M1826" s="416" t="s">
        <v>2509</v>
      </c>
    </row>
    <row r="1827" spans="1:13">
      <c r="A1827" s="416" t="s">
        <v>2242</v>
      </c>
      <c r="B1827" s="416" t="s">
        <v>395</v>
      </c>
      <c r="C1827" s="416">
        <v>1055.0999999999999</v>
      </c>
      <c r="D1827" s="416">
        <v>1080</v>
      </c>
      <c r="E1827" s="416">
        <v>1048.5</v>
      </c>
      <c r="F1827" s="416">
        <v>1056.1500000000001</v>
      </c>
      <c r="G1827" s="416">
        <v>1054.2</v>
      </c>
      <c r="H1827" s="416">
        <v>1060.2</v>
      </c>
      <c r="I1827" s="416">
        <v>2094</v>
      </c>
      <c r="J1827" s="416">
        <v>2223052.35</v>
      </c>
      <c r="K1827" s="416">
        <v>43193</v>
      </c>
      <c r="L1827" s="416">
        <v>297</v>
      </c>
      <c r="M1827" s="416" t="s">
        <v>2243</v>
      </c>
    </row>
    <row r="1828" spans="1:13">
      <c r="A1828" s="416" t="s">
        <v>2113</v>
      </c>
      <c r="B1828" s="416" t="s">
        <v>395</v>
      </c>
      <c r="C1828" s="416">
        <v>46.5</v>
      </c>
      <c r="D1828" s="416">
        <v>46.5</v>
      </c>
      <c r="E1828" s="416">
        <v>45.05</v>
      </c>
      <c r="F1828" s="416">
        <v>46.45</v>
      </c>
      <c r="G1828" s="416">
        <v>45.8</v>
      </c>
      <c r="H1828" s="416">
        <v>44.3</v>
      </c>
      <c r="I1828" s="416">
        <v>8070</v>
      </c>
      <c r="J1828" s="416">
        <v>374306.15</v>
      </c>
      <c r="K1828" s="416">
        <v>43193</v>
      </c>
      <c r="L1828" s="416">
        <v>72</v>
      </c>
      <c r="M1828" s="416" t="s">
        <v>2114</v>
      </c>
    </row>
    <row r="1829" spans="1:13">
      <c r="A1829" s="416" t="s">
        <v>2115</v>
      </c>
      <c r="B1829" s="416" t="s">
        <v>395</v>
      </c>
      <c r="C1829" s="416">
        <v>134.80000000000001</v>
      </c>
      <c r="D1829" s="416">
        <v>140.1</v>
      </c>
      <c r="E1829" s="416">
        <v>133.6</v>
      </c>
      <c r="F1829" s="416">
        <v>139.25</v>
      </c>
      <c r="G1829" s="416">
        <v>140</v>
      </c>
      <c r="H1829" s="416">
        <v>135.75</v>
      </c>
      <c r="I1829" s="416">
        <v>356440</v>
      </c>
      <c r="J1829" s="416">
        <v>48658497.350000001</v>
      </c>
      <c r="K1829" s="416">
        <v>43193</v>
      </c>
      <c r="L1829" s="416">
        <v>5538</v>
      </c>
      <c r="M1829" s="416" t="s">
        <v>2116</v>
      </c>
    </row>
    <row r="1830" spans="1:13">
      <c r="A1830" s="416" t="s">
        <v>2117</v>
      </c>
      <c r="B1830" s="416" t="s">
        <v>395</v>
      </c>
      <c r="C1830" s="416">
        <v>147.1</v>
      </c>
      <c r="D1830" s="416">
        <v>154.35</v>
      </c>
      <c r="E1830" s="416">
        <v>145.6</v>
      </c>
      <c r="F1830" s="416">
        <v>152.4</v>
      </c>
      <c r="G1830" s="416">
        <v>153</v>
      </c>
      <c r="H1830" s="416">
        <v>147.1</v>
      </c>
      <c r="I1830" s="416">
        <v>321350</v>
      </c>
      <c r="J1830" s="416">
        <v>48161462.25</v>
      </c>
      <c r="K1830" s="416">
        <v>43193</v>
      </c>
      <c r="L1830" s="416">
        <v>2716</v>
      </c>
      <c r="M1830" s="416" t="s">
        <v>2118</v>
      </c>
    </row>
    <row r="1831" spans="1:13">
      <c r="A1831" s="416" t="s">
        <v>3210</v>
      </c>
      <c r="B1831" s="416" t="s">
        <v>395</v>
      </c>
      <c r="C1831" s="416">
        <v>143.1</v>
      </c>
      <c r="D1831" s="416">
        <v>152.25</v>
      </c>
      <c r="E1831" s="416">
        <v>143.1</v>
      </c>
      <c r="F1831" s="416">
        <v>151.35</v>
      </c>
      <c r="G1831" s="416">
        <v>152.25</v>
      </c>
      <c r="H1831" s="416">
        <v>149.19999999999999</v>
      </c>
      <c r="I1831" s="416">
        <v>1736</v>
      </c>
      <c r="J1831" s="416">
        <v>259212</v>
      </c>
      <c r="K1831" s="416">
        <v>43193</v>
      </c>
      <c r="L1831" s="416">
        <v>29</v>
      </c>
      <c r="M1831" s="416" t="s">
        <v>3211</v>
      </c>
    </row>
    <row r="1832" spans="1:13">
      <c r="A1832" s="416" t="s">
        <v>2119</v>
      </c>
      <c r="B1832" s="416" t="s">
        <v>395</v>
      </c>
      <c r="C1832" s="416">
        <v>57.9</v>
      </c>
      <c r="D1832" s="416">
        <v>59.15</v>
      </c>
      <c r="E1832" s="416">
        <v>57.7</v>
      </c>
      <c r="F1832" s="416">
        <v>58</v>
      </c>
      <c r="G1832" s="416">
        <v>58</v>
      </c>
      <c r="H1832" s="416">
        <v>57.7</v>
      </c>
      <c r="I1832" s="416">
        <v>1227357</v>
      </c>
      <c r="J1832" s="416">
        <v>71428666.5</v>
      </c>
      <c r="K1832" s="416">
        <v>43193</v>
      </c>
      <c r="L1832" s="416">
        <v>6615</v>
      </c>
      <c r="M1832" s="416" t="s">
        <v>2120</v>
      </c>
    </row>
    <row r="1833" spans="1:13">
      <c r="A1833" s="416" t="s">
        <v>2121</v>
      </c>
      <c r="B1833" s="416" t="s">
        <v>395</v>
      </c>
      <c r="C1833" s="416">
        <v>2580</v>
      </c>
      <c r="D1833" s="416">
        <v>3049.95</v>
      </c>
      <c r="E1833" s="416">
        <v>2526</v>
      </c>
      <c r="F1833" s="416">
        <v>3049.95</v>
      </c>
      <c r="G1833" s="416">
        <v>3049.95</v>
      </c>
      <c r="H1833" s="416">
        <v>2541.65</v>
      </c>
      <c r="I1833" s="416">
        <v>9934</v>
      </c>
      <c r="J1833" s="416">
        <v>28839046.350000001</v>
      </c>
      <c r="K1833" s="416">
        <v>43193</v>
      </c>
      <c r="L1833" s="416">
        <v>1973</v>
      </c>
      <c r="M1833" s="416" t="s">
        <v>2122</v>
      </c>
    </row>
    <row r="1834" spans="1:13">
      <c r="A1834" s="416" t="s">
        <v>2123</v>
      </c>
      <c r="B1834" s="416" t="s">
        <v>395</v>
      </c>
      <c r="C1834" s="416">
        <v>2247</v>
      </c>
      <c r="D1834" s="416">
        <v>2253.5</v>
      </c>
      <c r="E1834" s="416">
        <v>2208</v>
      </c>
      <c r="F1834" s="416">
        <v>2248.15</v>
      </c>
      <c r="G1834" s="416">
        <v>2243</v>
      </c>
      <c r="H1834" s="416">
        <v>2232.75</v>
      </c>
      <c r="I1834" s="416">
        <v>260</v>
      </c>
      <c r="J1834" s="416">
        <v>581375.94999999995</v>
      </c>
      <c r="K1834" s="416">
        <v>43193</v>
      </c>
      <c r="L1834" s="416">
        <v>81</v>
      </c>
      <c r="M1834" s="416" t="s">
        <v>2124</v>
      </c>
    </row>
    <row r="1835" spans="1:13">
      <c r="A1835" s="416" t="s">
        <v>2125</v>
      </c>
      <c r="B1835" s="416" t="s">
        <v>395</v>
      </c>
      <c r="C1835" s="416">
        <v>1556</v>
      </c>
      <c r="D1835" s="416">
        <v>1556</v>
      </c>
      <c r="E1835" s="416">
        <v>1515</v>
      </c>
      <c r="F1835" s="416">
        <v>1519.45</v>
      </c>
      <c r="G1835" s="416">
        <v>1515</v>
      </c>
      <c r="H1835" s="416">
        <v>1540.9</v>
      </c>
      <c r="I1835" s="416">
        <v>43044</v>
      </c>
      <c r="J1835" s="416">
        <v>65634184.649999999</v>
      </c>
      <c r="K1835" s="416">
        <v>43193</v>
      </c>
      <c r="L1835" s="416">
        <v>2203</v>
      </c>
      <c r="M1835" s="416" t="s">
        <v>2126</v>
      </c>
    </row>
    <row r="1836" spans="1:13">
      <c r="A1836" s="416" t="s">
        <v>3491</v>
      </c>
      <c r="B1836" s="416" t="s">
        <v>3375</v>
      </c>
      <c r="C1836" s="416">
        <v>88</v>
      </c>
      <c r="D1836" s="416">
        <v>94.45</v>
      </c>
      <c r="E1836" s="416">
        <v>87.3</v>
      </c>
      <c r="F1836" s="416">
        <v>93.25</v>
      </c>
      <c r="G1836" s="416">
        <v>93.5</v>
      </c>
      <c r="H1836" s="416">
        <v>91</v>
      </c>
      <c r="I1836" s="416">
        <v>1045</v>
      </c>
      <c r="J1836" s="416">
        <v>95080.5</v>
      </c>
      <c r="K1836" s="416">
        <v>43193</v>
      </c>
      <c r="L1836" s="416">
        <v>12</v>
      </c>
      <c r="M1836" s="416" t="s">
        <v>3492</v>
      </c>
    </row>
    <row r="1837" spans="1:13">
      <c r="A1837" s="416" t="s">
        <v>2127</v>
      </c>
      <c r="B1837" s="416" t="s">
        <v>395</v>
      </c>
      <c r="C1837" s="416">
        <v>101.55</v>
      </c>
      <c r="D1837" s="416">
        <v>104.95</v>
      </c>
      <c r="E1837" s="416">
        <v>101</v>
      </c>
      <c r="F1837" s="416">
        <v>104.4</v>
      </c>
      <c r="G1837" s="416">
        <v>104.95</v>
      </c>
      <c r="H1837" s="416">
        <v>102.3</v>
      </c>
      <c r="I1837" s="416">
        <v>94462</v>
      </c>
      <c r="J1837" s="416">
        <v>9779862.3499999996</v>
      </c>
      <c r="K1837" s="416">
        <v>43193</v>
      </c>
      <c r="L1837" s="416">
        <v>600</v>
      </c>
      <c r="M1837" s="416" t="s">
        <v>2128</v>
      </c>
    </row>
    <row r="1838" spans="1:13">
      <c r="A1838" s="416" t="s">
        <v>3493</v>
      </c>
      <c r="B1838" s="416" t="s">
        <v>3375</v>
      </c>
      <c r="C1838" s="416">
        <v>42.6</v>
      </c>
      <c r="D1838" s="416">
        <v>46.5</v>
      </c>
      <c r="E1838" s="416">
        <v>42.3</v>
      </c>
      <c r="F1838" s="416">
        <v>42.3</v>
      </c>
      <c r="G1838" s="416">
        <v>42.3</v>
      </c>
      <c r="H1838" s="416">
        <v>44.5</v>
      </c>
      <c r="I1838" s="416">
        <v>3155</v>
      </c>
      <c r="J1838" s="416">
        <v>134189.65</v>
      </c>
      <c r="K1838" s="416">
        <v>43193</v>
      </c>
      <c r="L1838" s="416">
        <v>22</v>
      </c>
      <c r="M1838" s="416" t="s">
        <v>3494</v>
      </c>
    </row>
    <row r="1839" spans="1:13">
      <c r="A1839" s="416" t="s">
        <v>163</v>
      </c>
      <c r="B1839" s="416" t="s">
        <v>395</v>
      </c>
      <c r="C1839" s="416">
        <v>287.3</v>
      </c>
      <c r="D1839" s="416">
        <v>287.35000000000002</v>
      </c>
      <c r="E1839" s="416">
        <v>283.05</v>
      </c>
      <c r="F1839" s="416">
        <v>283.89999999999998</v>
      </c>
      <c r="G1839" s="416">
        <v>284.25</v>
      </c>
      <c r="H1839" s="416">
        <v>289.64999999999998</v>
      </c>
      <c r="I1839" s="416">
        <v>1612729</v>
      </c>
      <c r="J1839" s="416">
        <v>458101412.64999998</v>
      </c>
      <c r="K1839" s="416">
        <v>43193</v>
      </c>
      <c r="L1839" s="416">
        <v>26861</v>
      </c>
      <c r="M1839" s="416" t="s">
        <v>2129</v>
      </c>
    </row>
    <row r="1840" spans="1:13">
      <c r="A1840" s="416" t="s">
        <v>164</v>
      </c>
      <c r="B1840" s="416" t="s">
        <v>395</v>
      </c>
      <c r="C1840" s="416">
        <v>747.45</v>
      </c>
      <c r="D1840" s="416">
        <v>780</v>
      </c>
      <c r="E1840" s="416">
        <v>742.05</v>
      </c>
      <c r="F1840" s="416">
        <v>778.35</v>
      </c>
      <c r="G1840" s="416">
        <v>778.35</v>
      </c>
      <c r="H1840" s="416">
        <v>749.45</v>
      </c>
      <c r="I1840" s="416">
        <v>1587618</v>
      </c>
      <c r="J1840" s="416">
        <v>1221499581.75</v>
      </c>
      <c r="K1840" s="416">
        <v>43193</v>
      </c>
      <c r="L1840" s="416">
        <v>29787</v>
      </c>
      <c r="M1840" s="416" t="s">
        <v>2130</v>
      </c>
    </row>
    <row r="1841" spans="1:13">
      <c r="A1841" s="416" t="s">
        <v>2131</v>
      </c>
      <c r="B1841" s="416" t="s">
        <v>395</v>
      </c>
      <c r="C1841" s="416">
        <v>353.2</v>
      </c>
      <c r="D1841" s="416">
        <v>364.65</v>
      </c>
      <c r="E1841" s="416">
        <v>350.1</v>
      </c>
      <c r="F1841" s="416">
        <v>363</v>
      </c>
      <c r="G1841" s="416">
        <v>361.1</v>
      </c>
      <c r="H1841" s="416">
        <v>352.55</v>
      </c>
      <c r="I1841" s="416">
        <v>24782</v>
      </c>
      <c r="J1841" s="416">
        <v>8875145.3499999996</v>
      </c>
      <c r="K1841" s="416">
        <v>43193</v>
      </c>
      <c r="L1841" s="416">
        <v>3303</v>
      </c>
      <c r="M1841" s="416" t="s">
        <v>2132</v>
      </c>
    </row>
    <row r="1842" spans="1:13">
      <c r="A1842" s="416" t="s">
        <v>3495</v>
      </c>
      <c r="B1842" s="416" t="s">
        <v>3370</v>
      </c>
      <c r="C1842" s="416">
        <v>95.5</v>
      </c>
      <c r="D1842" s="416">
        <v>95.5</v>
      </c>
      <c r="E1842" s="416">
        <v>95.5</v>
      </c>
      <c r="F1842" s="416">
        <v>95.5</v>
      </c>
      <c r="G1842" s="416">
        <v>95.5</v>
      </c>
      <c r="H1842" s="416">
        <v>98.05</v>
      </c>
      <c r="I1842" s="416">
        <v>6000</v>
      </c>
      <c r="J1842" s="416">
        <v>573000</v>
      </c>
      <c r="K1842" s="416">
        <v>43193</v>
      </c>
      <c r="L1842" s="416">
        <v>2</v>
      </c>
      <c r="M1842" s="416" t="s">
        <v>3496</v>
      </c>
    </row>
    <row r="1843" spans="1:13">
      <c r="A1843" s="416" t="s">
        <v>2690</v>
      </c>
      <c r="B1843" s="416" t="s">
        <v>395</v>
      </c>
      <c r="C1843" s="416">
        <v>5.6</v>
      </c>
      <c r="D1843" s="416">
        <v>6.9</v>
      </c>
      <c r="E1843" s="416">
        <v>5.6</v>
      </c>
      <c r="F1843" s="416">
        <v>6.9</v>
      </c>
      <c r="G1843" s="416">
        <v>6.9</v>
      </c>
      <c r="H1843" s="416">
        <v>5.75</v>
      </c>
      <c r="I1843" s="416">
        <v>76255</v>
      </c>
      <c r="J1843" s="416">
        <v>490896.55</v>
      </c>
      <c r="K1843" s="416">
        <v>43193</v>
      </c>
      <c r="L1843" s="416">
        <v>129</v>
      </c>
      <c r="M1843" s="416" t="s">
        <v>2691</v>
      </c>
    </row>
    <row r="1844" spans="1:13">
      <c r="A1844" s="416" t="s">
        <v>2133</v>
      </c>
      <c r="B1844" s="416" t="s">
        <v>395</v>
      </c>
      <c r="C1844" s="416">
        <v>254.1</v>
      </c>
      <c r="D1844" s="416">
        <v>262</v>
      </c>
      <c r="E1844" s="416">
        <v>247.5</v>
      </c>
      <c r="F1844" s="416">
        <v>259.2</v>
      </c>
      <c r="G1844" s="416">
        <v>259.14999999999998</v>
      </c>
      <c r="H1844" s="416">
        <v>254.1</v>
      </c>
      <c r="I1844" s="416">
        <v>61484</v>
      </c>
      <c r="J1844" s="416">
        <v>15681281.800000001</v>
      </c>
      <c r="K1844" s="416">
        <v>43193</v>
      </c>
      <c r="L1844" s="416">
        <v>1427</v>
      </c>
      <c r="M1844" s="416" t="s">
        <v>2134</v>
      </c>
    </row>
    <row r="1845" spans="1:13">
      <c r="A1845" s="416" t="s">
        <v>2135</v>
      </c>
      <c r="B1845" s="416" t="s">
        <v>395</v>
      </c>
      <c r="C1845" s="416">
        <v>57.9</v>
      </c>
      <c r="D1845" s="416">
        <v>58.35</v>
      </c>
      <c r="E1845" s="416">
        <v>57.7</v>
      </c>
      <c r="F1845" s="416">
        <v>58.15</v>
      </c>
      <c r="G1845" s="416">
        <v>58.15</v>
      </c>
      <c r="H1845" s="416">
        <v>57.7</v>
      </c>
      <c r="I1845" s="416">
        <v>3809</v>
      </c>
      <c r="J1845" s="416">
        <v>221397.05</v>
      </c>
      <c r="K1845" s="416">
        <v>43193</v>
      </c>
      <c r="L1845" s="416">
        <v>30</v>
      </c>
      <c r="M1845" s="416" t="s">
        <v>2136</v>
      </c>
    </row>
    <row r="1846" spans="1:13">
      <c r="A1846" s="416" t="s">
        <v>3497</v>
      </c>
      <c r="B1846" s="416" t="s">
        <v>3375</v>
      </c>
      <c r="C1846" s="416">
        <v>1.9</v>
      </c>
      <c r="D1846" s="416">
        <v>1.9</v>
      </c>
      <c r="E1846" s="416">
        <v>1.9</v>
      </c>
      <c r="F1846" s="416">
        <v>1.9</v>
      </c>
      <c r="G1846" s="416">
        <v>1.9</v>
      </c>
      <c r="H1846" s="416">
        <v>1.95</v>
      </c>
      <c r="I1846" s="416">
        <v>339</v>
      </c>
      <c r="J1846" s="416">
        <v>644.1</v>
      </c>
      <c r="K1846" s="416">
        <v>43193</v>
      </c>
      <c r="L1846" s="416">
        <v>3</v>
      </c>
      <c r="M1846" s="416" t="s">
        <v>3498</v>
      </c>
    </row>
    <row r="1847" spans="1:13">
      <c r="A1847" s="416" t="s">
        <v>3212</v>
      </c>
      <c r="B1847" s="416" t="s">
        <v>395</v>
      </c>
      <c r="C1847" s="416">
        <v>51</v>
      </c>
      <c r="D1847" s="416">
        <v>52.45</v>
      </c>
      <c r="E1847" s="416">
        <v>50.85</v>
      </c>
      <c r="F1847" s="416">
        <v>51.8</v>
      </c>
      <c r="G1847" s="416">
        <v>52.45</v>
      </c>
      <c r="H1847" s="416">
        <v>50.55</v>
      </c>
      <c r="I1847" s="416">
        <v>4268</v>
      </c>
      <c r="J1847" s="416">
        <v>219722.2</v>
      </c>
      <c r="K1847" s="416">
        <v>43193</v>
      </c>
      <c r="L1847" s="416">
        <v>43</v>
      </c>
      <c r="M1847" s="416" t="s">
        <v>3213</v>
      </c>
    </row>
    <row r="1848" spans="1:13">
      <c r="A1848" s="416" t="s">
        <v>165</v>
      </c>
      <c r="B1848" s="416" t="s">
        <v>395</v>
      </c>
      <c r="C1848" s="416">
        <v>306.45</v>
      </c>
      <c r="D1848" s="416">
        <v>314.2</v>
      </c>
      <c r="E1848" s="416">
        <v>304</v>
      </c>
      <c r="F1848" s="416">
        <v>313.10000000000002</v>
      </c>
      <c r="G1848" s="416">
        <v>313</v>
      </c>
      <c r="H1848" s="416">
        <v>306.25</v>
      </c>
      <c r="I1848" s="416">
        <v>10392997</v>
      </c>
      <c r="J1848" s="416">
        <v>3242568660.9499998</v>
      </c>
      <c r="K1848" s="416">
        <v>43193</v>
      </c>
      <c r="L1848" s="416">
        <v>92925</v>
      </c>
      <c r="M1848" s="416" t="s">
        <v>2681</v>
      </c>
    </row>
    <row r="1849" spans="1:13">
      <c r="A1849" s="416" t="s">
        <v>3214</v>
      </c>
      <c r="B1849" s="416" t="s">
        <v>395</v>
      </c>
      <c r="C1849" s="416">
        <v>1890</v>
      </c>
      <c r="D1849" s="416">
        <v>1947.5</v>
      </c>
      <c r="E1849" s="416">
        <v>1870.2</v>
      </c>
      <c r="F1849" s="416">
        <v>1947.5</v>
      </c>
      <c r="G1849" s="416">
        <v>1947.5</v>
      </c>
      <c r="H1849" s="416">
        <v>1854.8</v>
      </c>
      <c r="I1849" s="416">
        <v>2579</v>
      </c>
      <c r="J1849" s="416">
        <v>4980159</v>
      </c>
      <c r="K1849" s="416">
        <v>43193</v>
      </c>
      <c r="L1849" s="416">
        <v>424</v>
      </c>
      <c r="M1849" s="416" t="s">
        <v>3215</v>
      </c>
    </row>
    <row r="1850" spans="1:13">
      <c r="A1850" s="416" t="s">
        <v>166</v>
      </c>
      <c r="B1850" s="416" t="s">
        <v>395</v>
      </c>
      <c r="C1850" s="416">
        <v>581</v>
      </c>
      <c r="D1850" s="416">
        <v>586.5</v>
      </c>
      <c r="E1850" s="416">
        <v>569.20000000000005</v>
      </c>
      <c r="F1850" s="416">
        <v>581.54999999999995</v>
      </c>
      <c r="G1850" s="416">
        <v>580.1</v>
      </c>
      <c r="H1850" s="416">
        <v>578.95000000000005</v>
      </c>
      <c r="I1850" s="416">
        <v>1568079</v>
      </c>
      <c r="J1850" s="416">
        <v>904181574.75</v>
      </c>
      <c r="K1850" s="416">
        <v>43193</v>
      </c>
      <c r="L1850" s="416">
        <v>33313</v>
      </c>
      <c r="M1850" s="416" t="s">
        <v>2137</v>
      </c>
    </row>
    <row r="1851" spans="1:13">
      <c r="A1851" s="416" t="s">
        <v>166</v>
      </c>
      <c r="B1851" s="416" t="s">
        <v>3499</v>
      </c>
      <c r="C1851" s="416">
        <v>7.5</v>
      </c>
      <c r="D1851" s="416">
        <v>7.6</v>
      </c>
      <c r="E1851" s="416">
        <v>7.5</v>
      </c>
      <c r="F1851" s="416">
        <v>7.6</v>
      </c>
      <c r="G1851" s="416">
        <v>7.55</v>
      </c>
      <c r="H1851" s="416">
        <v>7.6</v>
      </c>
      <c r="I1851" s="416">
        <v>1966</v>
      </c>
      <c r="J1851" s="416">
        <v>14856.2</v>
      </c>
      <c r="K1851" s="416">
        <v>43193</v>
      </c>
      <c r="L1851" s="416">
        <v>9</v>
      </c>
      <c r="M1851" s="416" t="s">
        <v>3500</v>
      </c>
    </row>
    <row r="1852" spans="1:13">
      <c r="A1852" s="416" t="s">
        <v>2138</v>
      </c>
      <c r="B1852" s="416" t="s">
        <v>395</v>
      </c>
      <c r="C1852" s="416">
        <v>36.799999999999997</v>
      </c>
      <c r="D1852" s="416">
        <v>36.950000000000003</v>
      </c>
      <c r="E1852" s="416">
        <v>35.549999999999997</v>
      </c>
      <c r="F1852" s="416">
        <v>36.9</v>
      </c>
      <c r="G1852" s="416">
        <v>36.9</v>
      </c>
      <c r="H1852" s="416">
        <v>36.5</v>
      </c>
      <c r="I1852" s="416">
        <v>242092</v>
      </c>
      <c r="J1852" s="416">
        <v>8851882.6999999993</v>
      </c>
      <c r="K1852" s="416">
        <v>43193</v>
      </c>
      <c r="L1852" s="416">
        <v>936</v>
      </c>
      <c r="M1852" s="416" t="s">
        <v>2139</v>
      </c>
    </row>
    <row r="1853" spans="1:13">
      <c r="A1853" s="416" t="s">
        <v>2140</v>
      </c>
      <c r="B1853" s="416" t="s">
        <v>395</v>
      </c>
      <c r="C1853" s="416">
        <v>39.25</v>
      </c>
      <c r="D1853" s="416">
        <v>40.299999999999997</v>
      </c>
      <c r="E1853" s="416">
        <v>38.9</v>
      </c>
      <c r="F1853" s="416">
        <v>39.9</v>
      </c>
      <c r="G1853" s="416">
        <v>39.9</v>
      </c>
      <c r="H1853" s="416">
        <v>39.25</v>
      </c>
      <c r="I1853" s="416">
        <v>408367</v>
      </c>
      <c r="J1853" s="416">
        <v>16172810.699999999</v>
      </c>
      <c r="K1853" s="416">
        <v>43193</v>
      </c>
      <c r="L1853" s="416">
        <v>1564</v>
      </c>
      <c r="M1853" s="416" t="s">
        <v>2749</v>
      </c>
    </row>
    <row r="1854" spans="1:13">
      <c r="A1854" s="416" t="s">
        <v>3501</v>
      </c>
      <c r="B1854" s="416" t="s">
        <v>3375</v>
      </c>
      <c r="C1854" s="416">
        <v>1.85</v>
      </c>
      <c r="D1854" s="416">
        <v>1.85</v>
      </c>
      <c r="E1854" s="416">
        <v>1.85</v>
      </c>
      <c r="F1854" s="416">
        <v>1.85</v>
      </c>
      <c r="G1854" s="416">
        <v>1.85</v>
      </c>
      <c r="H1854" s="416">
        <v>1.9</v>
      </c>
      <c r="I1854" s="416">
        <v>4458</v>
      </c>
      <c r="J1854" s="416">
        <v>8247.2999999999993</v>
      </c>
      <c r="K1854" s="416">
        <v>43193</v>
      </c>
      <c r="L1854" s="416">
        <v>22</v>
      </c>
      <c r="M1854" s="416" t="s">
        <v>3502</v>
      </c>
    </row>
    <row r="1855" spans="1:13">
      <c r="A1855" s="416" t="s">
        <v>2878</v>
      </c>
      <c r="B1855" s="416" t="s">
        <v>395</v>
      </c>
      <c r="C1855" s="416">
        <v>44.5</v>
      </c>
      <c r="D1855" s="416">
        <v>48.7</v>
      </c>
      <c r="E1855" s="416">
        <v>44.5</v>
      </c>
      <c r="F1855" s="416">
        <v>48.2</v>
      </c>
      <c r="G1855" s="416">
        <v>48.3</v>
      </c>
      <c r="H1855" s="416">
        <v>48.45</v>
      </c>
      <c r="I1855" s="416">
        <v>3429</v>
      </c>
      <c r="J1855" s="416">
        <v>159480.29999999999</v>
      </c>
      <c r="K1855" s="416">
        <v>43193</v>
      </c>
      <c r="L1855" s="416">
        <v>61</v>
      </c>
      <c r="M1855" s="416" t="s">
        <v>2879</v>
      </c>
    </row>
    <row r="1856" spans="1:13">
      <c r="A1856" s="416" t="s">
        <v>2141</v>
      </c>
      <c r="B1856" s="416" t="s">
        <v>395</v>
      </c>
      <c r="C1856" s="416">
        <v>911.9</v>
      </c>
      <c r="D1856" s="416">
        <v>911.9</v>
      </c>
      <c r="E1856" s="416">
        <v>890.45</v>
      </c>
      <c r="F1856" s="416">
        <v>904.25</v>
      </c>
      <c r="G1856" s="416">
        <v>905</v>
      </c>
      <c r="H1856" s="416">
        <v>909.2</v>
      </c>
      <c r="I1856" s="416">
        <v>7811</v>
      </c>
      <c r="J1856" s="416">
        <v>7067012.75</v>
      </c>
      <c r="K1856" s="416">
        <v>43193</v>
      </c>
      <c r="L1856" s="416">
        <v>862</v>
      </c>
      <c r="M1856" s="416" t="s">
        <v>2142</v>
      </c>
    </row>
    <row r="1857" spans="1:13">
      <c r="A1857" s="416" t="s">
        <v>2143</v>
      </c>
      <c r="B1857" s="416" t="s">
        <v>395</v>
      </c>
      <c r="C1857" s="416">
        <v>114</v>
      </c>
      <c r="D1857" s="416">
        <v>121.95</v>
      </c>
      <c r="E1857" s="416">
        <v>114</v>
      </c>
      <c r="F1857" s="416">
        <v>118.9</v>
      </c>
      <c r="G1857" s="416">
        <v>119</v>
      </c>
      <c r="H1857" s="416">
        <v>115.15</v>
      </c>
      <c r="I1857" s="416">
        <v>181569</v>
      </c>
      <c r="J1857" s="416">
        <v>21576430.399999999</v>
      </c>
      <c r="K1857" s="416">
        <v>43193</v>
      </c>
      <c r="L1857" s="416">
        <v>2178</v>
      </c>
      <c r="M1857" s="416" t="s">
        <v>2144</v>
      </c>
    </row>
    <row r="1858" spans="1:13">
      <c r="A1858" s="416" t="s">
        <v>2145</v>
      </c>
      <c r="B1858" s="416" t="s">
        <v>395</v>
      </c>
      <c r="C1858" s="416">
        <v>16.25</v>
      </c>
      <c r="D1858" s="416">
        <v>16.649999999999999</v>
      </c>
      <c r="E1858" s="416">
        <v>15.4</v>
      </c>
      <c r="F1858" s="416">
        <v>16.25</v>
      </c>
      <c r="G1858" s="416">
        <v>16.3</v>
      </c>
      <c r="H1858" s="416">
        <v>16.350000000000001</v>
      </c>
      <c r="I1858" s="416">
        <v>98596</v>
      </c>
      <c r="J1858" s="416">
        <v>1581115.95</v>
      </c>
      <c r="K1858" s="416">
        <v>43193</v>
      </c>
      <c r="L1858" s="416">
        <v>532</v>
      </c>
      <c r="M1858" s="416" t="s">
        <v>2146</v>
      </c>
    </row>
    <row r="1859" spans="1:13">
      <c r="A1859" s="416" t="s">
        <v>3503</v>
      </c>
      <c r="B1859" s="416" t="s">
        <v>3370</v>
      </c>
      <c r="C1859" s="416">
        <v>28.5</v>
      </c>
      <c r="D1859" s="416">
        <v>30</v>
      </c>
      <c r="E1859" s="416">
        <v>28.5</v>
      </c>
      <c r="F1859" s="416">
        <v>30</v>
      </c>
      <c r="G1859" s="416">
        <v>30</v>
      </c>
      <c r="H1859" s="416">
        <v>28</v>
      </c>
      <c r="I1859" s="416">
        <v>10000</v>
      </c>
      <c r="J1859" s="416">
        <v>296500</v>
      </c>
      <c r="K1859" s="416">
        <v>43193</v>
      </c>
      <c r="L1859" s="416">
        <v>5</v>
      </c>
      <c r="M1859" s="416" t="s">
        <v>3504</v>
      </c>
    </row>
    <row r="1860" spans="1:13">
      <c r="A1860" s="416" t="s">
        <v>2238</v>
      </c>
      <c r="B1860" s="416" t="s">
        <v>395</v>
      </c>
      <c r="C1860" s="416">
        <v>168.9</v>
      </c>
      <c r="D1860" s="416">
        <v>174</v>
      </c>
      <c r="E1860" s="416">
        <v>165.75</v>
      </c>
      <c r="F1860" s="416">
        <v>171.35</v>
      </c>
      <c r="G1860" s="416">
        <v>171</v>
      </c>
      <c r="H1860" s="416">
        <v>167</v>
      </c>
      <c r="I1860" s="416">
        <v>2494</v>
      </c>
      <c r="J1860" s="416">
        <v>421019.2</v>
      </c>
      <c r="K1860" s="416">
        <v>43193</v>
      </c>
      <c r="L1860" s="416">
        <v>76</v>
      </c>
      <c r="M1860" s="416" t="s">
        <v>2239</v>
      </c>
    </row>
    <row r="1861" spans="1:13">
      <c r="A1861" s="416" t="s">
        <v>3243</v>
      </c>
      <c r="B1861" s="416" t="s">
        <v>395</v>
      </c>
      <c r="C1861" s="416">
        <v>41.75</v>
      </c>
      <c r="D1861" s="416">
        <v>41.8</v>
      </c>
      <c r="E1861" s="416">
        <v>37.1</v>
      </c>
      <c r="F1861" s="416">
        <v>40.75</v>
      </c>
      <c r="G1861" s="416">
        <v>37.9</v>
      </c>
      <c r="H1861" s="416">
        <v>38</v>
      </c>
      <c r="I1861" s="416">
        <v>325</v>
      </c>
      <c r="J1861" s="416">
        <v>13431.35</v>
      </c>
      <c r="K1861" s="416">
        <v>43193</v>
      </c>
      <c r="L1861" s="416">
        <v>9</v>
      </c>
      <c r="M1861" s="416" t="s">
        <v>3244</v>
      </c>
    </row>
    <row r="1862" spans="1:13">
      <c r="A1862" s="416" t="s">
        <v>3505</v>
      </c>
      <c r="B1862" s="416" t="s">
        <v>3370</v>
      </c>
      <c r="C1862" s="416">
        <v>216.5</v>
      </c>
      <c r="D1862" s="416">
        <v>220</v>
      </c>
      <c r="E1862" s="416">
        <v>216.5</v>
      </c>
      <c r="F1862" s="416">
        <v>218.25</v>
      </c>
      <c r="G1862" s="416">
        <v>216.5</v>
      </c>
      <c r="H1862" s="416">
        <v>216.05</v>
      </c>
      <c r="I1862" s="416">
        <v>6000</v>
      </c>
      <c r="J1862" s="416">
        <v>1312075</v>
      </c>
      <c r="K1862" s="416">
        <v>43193</v>
      </c>
      <c r="L1862" s="416">
        <v>12</v>
      </c>
      <c r="M1862" s="416" t="s">
        <v>3506</v>
      </c>
    </row>
    <row r="1863" spans="1:13">
      <c r="A1863" s="416" t="s">
        <v>2147</v>
      </c>
      <c r="B1863" s="416" t="s">
        <v>395</v>
      </c>
      <c r="C1863" s="416">
        <v>495</v>
      </c>
      <c r="D1863" s="416">
        <v>511.5</v>
      </c>
      <c r="E1863" s="416">
        <v>493.1</v>
      </c>
      <c r="F1863" s="416">
        <v>499.55</v>
      </c>
      <c r="G1863" s="416">
        <v>499</v>
      </c>
      <c r="H1863" s="416">
        <v>495.6</v>
      </c>
      <c r="I1863" s="416">
        <v>34789</v>
      </c>
      <c r="J1863" s="416">
        <v>17440000.25</v>
      </c>
      <c r="K1863" s="416">
        <v>43193</v>
      </c>
      <c r="L1863" s="416">
        <v>1532</v>
      </c>
      <c r="M1863" s="416" t="s">
        <v>2148</v>
      </c>
    </row>
    <row r="1864" spans="1:13">
      <c r="A1864" s="416" t="s">
        <v>2149</v>
      </c>
      <c r="B1864" s="416" t="s">
        <v>395</v>
      </c>
      <c r="C1864" s="416">
        <v>175.65</v>
      </c>
      <c r="D1864" s="416">
        <v>191.95</v>
      </c>
      <c r="E1864" s="416">
        <v>175.65</v>
      </c>
      <c r="F1864" s="416">
        <v>187.4</v>
      </c>
      <c r="G1864" s="416">
        <v>188.35</v>
      </c>
      <c r="H1864" s="416">
        <v>176.7</v>
      </c>
      <c r="I1864" s="416">
        <v>251325</v>
      </c>
      <c r="J1864" s="416">
        <v>46937453.549999997</v>
      </c>
      <c r="K1864" s="416">
        <v>43193</v>
      </c>
      <c r="L1864" s="416">
        <v>3670</v>
      </c>
      <c r="M1864" s="416" t="s">
        <v>2150</v>
      </c>
    </row>
    <row r="1865" spans="1:13">
      <c r="A1865" s="416" t="s">
        <v>2151</v>
      </c>
      <c r="B1865" s="416" t="s">
        <v>395</v>
      </c>
      <c r="C1865" s="416">
        <v>1210</v>
      </c>
      <c r="D1865" s="416">
        <v>1245.5</v>
      </c>
      <c r="E1865" s="416">
        <v>1208</v>
      </c>
      <c r="F1865" s="416">
        <v>1239.8499999999999</v>
      </c>
      <c r="G1865" s="416">
        <v>1245.5</v>
      </c>
      <c r="H1865" s="416">
        <v>1215.45</v>
      </c>
      <c r="I1865" s="416">
        <v>7554</v>
      </c>
      <c r="J1865" s="416">
        <v>9307731.5</v>
      </c>
      <c r="K1865" s="416">
        <v>43193</v>
      </c>
      <c r="L1865" s="416">
        <v>735</v>
      </c>
      <c r="M1865" s="416" t="s">
        <v>2152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2018-04-13T02:51:21Z</dcterms:modified>
</cp:coreProperties>
</file>