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3" sheetId="11" state="hidden" r:id="rId7"/>
    <sheet name="Sheet4" sheetId="12" state="hidden" r:id="rId8"/>
    <sheet name="Sheet5" sheetId="13" state="hidden" r:id="rId9"/>
    <sheet name="Call Tracker (Currency)" sheetId="14" state="hidden" r:id="rId10"/>
    <sheet name="Sheet2" sheetId="15" state="hidden" r:id="rId11"/>
  </sheets>
  <definedNames>
    <definedName name="_xlnm._FilterDatabase" localSheetId="5" hidden="1">'Call Tracker (Equity &amp; F&amp;O)'!$R$1:$T$338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38" i="7"/>
  <c r="L38"/>
  <c r="P59"/>
  <c r="P58"/>
  <c r="P27"/>
  <c r="P57"/>
  <c r="P56"/>
  <c r="L42"/>
  <c r="M42" s="1"/>
  <c r="P26"/>
  <c r="L37"/>
  <c r="M37" s="1"/>
  <c r="P25"/>
  <c r="P52"/>
  <c r="L52"/>
  <c r="M52" s="1"/>
  <c r="P51"/>
  <c r="L51"/>
  <c r="M51" s="1"/>
  <c r="P24"/>
  <c r="P55"/>
  <c r="P54"/>
  <c r="L78"/>
  <c r="M78" s="1"/>
  <c r="P21"/>
  <c r="L21"/>
  <c r="M21" s="1"/>
  <c r="L36"/>
  <c r="M36" s="1"/>
  <c r="P14"/>
  <c r="L14"/>
  <c r="M14" s="1"/>
  <c r="P16"/>
  <c r="L16"/>
  <c r="M16" s="1"/>
  <c r="P20"/>
  <c r="L20"/>
  <c r="M20" s="1"/>
  <c r="P68"/>
  <c r="P50"/>
  <c r="P53"/>
  <c r="P49"/>
  <c r="P23"/>
  <c r="P19"/>
  <c r="P18"/>
  <c r="P17"/>
  <c r="P15"/>
  <c r="P13"/>
  <c r="P12"/>
  <c r="P11"/>
  <c r="P10"/>
  <c r="P22"/>
  <c r="L77"/>
  <c r="M77" s="1"/>
  <c r="L19" l="1"/>
  <c r="M19" s="1"/>
  <c r="L35"/>
  <c r="M35" s="1"/>
  <c r="L17"/>
  <c r="M17" s="1"/>
  <c r="L15"/>
  <c r="M15" s="1"/>
  <c r="L13"/>
  <c r="M13" s="1"/>
  <c r="L18" l="1"/>
  <c r="M18" s="1"/>
  <c r="L143"/>
  <c r="M143" s="1"/>
  <c r="L152"/>
  <c r="M152" s="1"/>
  <c r="L200" l="1"/>
  <c r="M200" s="1"/>
  <c r="L198"/>
  <c r="M198" s="1"/>
  <c r="L197" l="1"/>
  <c r="M197" s="1"/>
  <c r="L147" l="1"/>
  <c r="M147" s="1"/>
  <c r="L131"/>
  <c r="M131" s="1"/>
  <c r="L190" l="1"/>
  <c r="M190" s="1"/>
  <c r="N7"/>
  <c r="L202"/>
  <c r="M202" s="1"/>
  <c r="L203"/>
  <c r="M203" s="1"/>
  <c r="L188"/>
  <c r="M188" s="1"/>
  <c r="K55" i="14" l="1"/>
  <c r="L55" s="1"/>
  <c r="K57" l="1"/>
  <c r="L57" s="1"/>
  <c r="K58"/>
  <c r="L58" s="1"/>
  <c r="K56" l="1"/>
  <c r="L56" s="1"/>
  <c r="K54"/>
  <c r="L54" s="1"/>
  <c r="L53"/>
  <c r="K53"/>
  <c r="L195" i="7"/>
  <c r="M195" s="1"/>
  <c r="K52" i="14"/>
  <c r="L52" s="1"/>
  <c r="K51" l="1"/>
  <c r="L51" s="1"/>
  <c r="K49"/>
  <c r="L49" s="1"/>
  <c r="K50"/>
  <c r="L50" s="1"/>
  <c r="L185" i="7"/>
  <c r="M185" s="1"/>
  <c r="L201"/>
  <c r="M201" s="1"/>
  <c r="K47" i="14"/>
  <c r="L47" s="1"/>
  <c r="K48"/>
  <c r="L48" s="1"/>
  <c r="K45"/>
  <c r="L45" s="1"/>
  <c r="K46"/>
  <c r="L46" s="1"/>
  <c r="L158" i="7"/>
  <c r="M158" s="1"/>
  <c r="L196"/>
  <c r="M196" s="1"/>
  <c r="K44" i="14"/>
  <c r="L44" s="1"/>
  <c r="L182" i="7" l="1"/>
  <c r="M182" s="1"/>
  <c r="L191"/>
  <c r="M191" s="1"/>
  <c r="L199"/>
  <c r="M199" s="1"/>
  <c r="L187" l="1"/>
  <c r="M187" s="1"/>
  <c r="L145"/>
  <c r="M145" s="1"/>
  <c r="K43" i="14"/>
  <c r="L43" s="1"/>
  <c r="K41"/>
  <c r="L41" s="1"/>
  <c r="L110" i="7"/>
  <c r="M110" s="1"/>
  <c r="K42" i="14"/>
  <c r="L42" s="1"/>
  <c r="L189" i="7" l="1"/>
  <c r="M189" s="1"/>
  <c r="K40" i="14"/>
  <c r="L40" s="1"/>
  <c r="L194" i="7"/>
  <c r="M194" s="1"/>
  <c r="L173"/>
  <c r="M173" s="1"/>
  <c r="K39" i="14"/>
  <c r="L39" s="1"/>
  <c r="L127" i="7" l="1"/>
  <c r="M127" s="1"/>
  <c r="K38" i="14"/>
  <c r="L38" s="1"/>
  <c r="L193" i="7" l="1"/>
  <c r="M193" s="1"/>
  <c r="K37" i="14"/>
  <c r="L37" s="1"/>
  <c r="K36" l="1"/>
  <c r="L36" s="1"/>
  <c r="K35"/>
  <c r="L35" s="1"/>
  <c r="L192" i="7"/>
  <c r="M192" s="1"/>
  <c r="K34" i="14"/>
  <c r="L34" s="1"/>
  <c r="K33"/>
  <c r="L33" s="1"/>
  <c r="K32"/>
  <c r="L32" s="1"/>
  <c r="K30"/>
  <c r="L30" s="1"/>
  <c r="K28"/>
  <c r="L28" s="1"/>
  <c r="L178" i="7"/>
  <c r="M178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5" i="7"/>
  <c r="M155" s="1"/>
  <c r="L186"/>
  <c r="M186" s="1"/>
  <c r="L180"/>
  <c r="M180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3" i="7" l="1"/>
  <c r="M183" s="1"/>
  <c r="L179"/>
  <c r="M179" s="1"/>
  <c r="L177"/>
  <c r="M177" s="1"/>
  <c r="L176"/>
  <c r="M176" s="1"/>
  <c r="L175"/>
  <c r="M175" s="1"/>
  <c r="L174"/>
  <c r="M174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7"/>
  <c r="M157" s="1"/>
  <c r="L156"/>
  <c r="M156" s="1"/>
  <c r="L154"/>
  <c r="M154" s="1"/>
  <c r="L151"/>
  <c r="M151" s="1"/>
  <c r="L150"/>
  <c r="M150" s="1"/>
  <c r="L149"/>
  <c r="M149" s="1"/>
  <c r="L148"/>
  <c r="M148" s="1"/>
  <c r="L144"/>
  <c r="M144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0"/>
  <c r="M130" s="1"/>
  <c r="L128"/>
  <c r="M128" s="1"/>
  <c r="L126"/>
  <c r="M126" s="1"/>
  <c r="L125"/>
  <c r="M125" s="1"/>
  <c r="H124"/>
  <c r="L124" s="1"/>
  <c r="M124" s="1"/>
  <c r="F123"/>
  <c r="L123" s="1"/>
  <c r="M123" s="1"/>
  <c r="L122"/>
  <c r="M122" s="1"/>
  <c r="L120"/>
  <c r="M120" s="1"/>
  <c r="L118"/>
  <c r="M118" s="1"/>
  <c r="L117"/>
  <c r="M117" s="1"/>
  <c r="L116"/>
  <c r="M116" s="1"/>
  <c r="L115"/>
  <c r="M115" s="1"/>
  <c r="L114"/>
  <c r="M114" s="1"/>
  <c r="L113"/>
  <c r="M113" s="1"/>
  <c r="L112"/>
  <c r="M112" s="1"/>
  <c r="L111"/>
  <c r="M111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A98"/>
  <c r="A99" s="1"/>
  <c r="A100" s="1"/>
  <c r="A101" s="1"/>
  <c r="A102" s="1"/>
  <c r="A103" s="1"/>
  <c r="A104" s="1"/>
  <c r="L97"/>
  <c r="M97" s="1"/>
  <c r="L96"/>
  <c r="M96" s="1"/>
  <c r="A107" l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05"/>
  <c r="A106" s="1"/>
  <c r="L6" i="2" l="1"/>
  <c r="D7" i="6"/>
  <c r="K6" i="4"/>
  <c r="K6" i="3"/>
</calcChain>
</file>

<file path=xl/sharedStrings.xml><?xml version="1.0" encoding="utf-8"?>
<sst xmlns="http://schemas.openxmlformats.org/spreadsheetml/2006/main" count="7410" uniqueCount="3570">
  <si>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</si>
  <si>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</si>
  <si>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</si>
  <si>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</si>
  <si>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</si>
  <si>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</si>
  <si>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</si>
  <si>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</si>
  <si>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</si>
  <si>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</si>
  <si>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</si>
  <si>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</si>
  <si>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</si>
  <si>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</si>
  <si>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</si>
  <si>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</si>
  <si>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</si>
  <si>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</si>
  <si>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</si>
  <si>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</si>
  <si>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</si>
  <si>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</si>
  <si>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</si>
  <si>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</si>
  <si>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</si>
  <si>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</si>
  <si>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</si>
  <si>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</si>
  <si>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</si>
  <si>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</si>
  <si>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</si>
  <si>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</si>
  <si>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</si>
  <si>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</si>
  <si>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</si>
  <si>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</si>
  <si>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</si>
  <si>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</si>
  <si>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</si>
  <si>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</si>
  <si>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</si>
  <si>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</si>
  <si>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</si>
  <si>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</si>
  <si>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</si>
  <si>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</si>
  <si>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</si>
  <si>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</si>
  <si>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</si>
  <si>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</si>
  <si>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</si>
  <si>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</si>
  <si>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</si>
  <si>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</si>
  <si>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</si>
  <si>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</si>
  <si>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</si>
  <si>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</si>
  <si>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</si>
  <si>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</si>
  <si>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</si>
  <si>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</si>
  <si>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</si>
  <si>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</si>
  <si>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</si>
  <si>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</si>
  <si>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</si>
  <si>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</si>
  <si>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</si>
  <si>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</si>
  <si>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</si>
  <si>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</si>
  <si>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</si>
  <si>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</si>
  <si>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</si>
  <si>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</si>
  <si>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</si>
  <si>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</si>
  <si>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</si>
  <si>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</si>
  <si>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</si>
  <si>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</si>
  <si>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</si>
  <si>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</si>
  <si>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</si>
  <si>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</si>
  <si>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</si>
  <si>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</si>
  <si>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</si>
  <si>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</si>
  <si>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</si>
  <si>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</si>
  <si>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</si>
  <si>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</si>
  <si>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</si>
  <si>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</si>
  <si>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</si>
  <si>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</si>
  <si>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</si>
  <si>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</si>
  <si>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</si>
  <si>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</si>
  <si>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</si>
  <si>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</si>
  <si>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</si>
  <si>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</si>
  <si>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</si>
  <si>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</si>
  <si>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</si>
  <si>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</si>
  <si>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</si>
  <si>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</si>
  <si>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</si>
  <si>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</si>
  <si>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</si>
  <si>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</si>
  <si>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</si>
  <si>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</si>
  <si>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</si>
  <si>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</si>
  <si>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</si>
  <si>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</si>
  <si>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</si>
  <si>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</si>
  <si>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</si>
  <si>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</si>
  <si>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</si>
  <si>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</si>
  <si>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</si>
  <si>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</si>
  <si>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</si>
  <si>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</si>
  <si>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</si>
  <si>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</si>
  <si>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</si>
  <si>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</si>
  <si>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</si>
  <si>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</si>
  <si>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</si>
  <si>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</si>
  <si>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</si>
  <si>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</si>
  <si>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</si>
  <si>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</si>
  <si>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</si>
  <si>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</si>
  <si>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</si>
  <si>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</si>
  <si>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</si>
  <si>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</si>
  <si>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</si>
  <si>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</si>
  <si>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</si>
  <si>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</si>
  <si>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</si>
  <si>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</si>
  <si>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</si>
  <si>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</si>
  <si>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</si>
  <si>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</si>
  <si>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</si>
  <si>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</si>
  <si>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</si>
  <si>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</si>
  <si>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</si>
  <si>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</si>
  <si>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</si>
  <si>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</si>
  <si>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</si>
  <si>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</si>
  <si>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</si>
  <si>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</si>
  <si>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</si>
  <si>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</si>
  <si>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</si>
  <si>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</si>
  <si>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</si>
  <si>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</si>
  <si>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</si>
  <si>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</si>
  <si>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</si>
  <si>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</si>
  <si>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</si>
  <si>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</si>
  <si>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</si>
  <si>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</si>
  <si>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</si>
  <si>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</si>
  <si>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</si>
  <si>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</si>
  <si>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</si>
  <si>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</si>
  <si>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</si>
  <si>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</si>
  <si>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</si>
  <si>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</si>
  <si>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</si>
  <si>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</si>
  <si>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</si>
  <si>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</si>
  <si>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</si>
  <si>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</si>
  <si>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</si>
  <si>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</si>
  <si>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</si>
  <si>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</si>
  <si>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</si>
  <si>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</si>
  <si>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</si>
  <si>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</si>
  <si>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</si>
  <si>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</si>
  <si>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</si>
  <si>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</si>
  <si>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</si>
  <si>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</si>
  <si>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</si>
  <si>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</si>
  <si>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</si>
  <si>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</si>
  <si>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</si>
  <si>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</si>
  <si>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</si>
  <si>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</si>
  <si>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</si>
  <si>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</si>
  <si>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</si>
  <si>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</si>
  <si>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</si>
  <si>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</si>
  <si>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</si>
  <si>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</si>
  <si>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</si>
  <si>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</si>
  <si>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</si>
  <si>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</si>
  <si>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</si>
  <si>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</si>
  <si>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</si>
  <si>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</si>
  <si>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</si>
  <si>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</si>
  <si>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</si>
  <si>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</si>
  <si>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</si>
  <si>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</si>
  <si>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</si>
  <si>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</si>
  <si>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</si>
  <si>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</si>
  <si>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</si>
  <si>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</si>
  <si>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</si>
  <si>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</si>
  <si>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</si>
  <si>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</si>
  <si>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</si>
  <si>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</si>
  <si>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</si>
  <si>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</si>
  <si>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</si>
  <si>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</si>
  <si>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</si>
  <si>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</si>
  <si>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</si>
  <si>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</si>
  <si>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</si>
  <si>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</si>
  <si>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</si>
  <si>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</si>
  <si>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</si>
  <si>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</si>
  <si>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</si>
  <si>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</si>
  <si>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</si>
  <si>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</si>
  <si>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</si>
  <si>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</si>
  <si>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</si>
  <si>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</si>
  <si>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</si>
  <si>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</si>
  <si>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</si>
  <si>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</si>
  <si>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</si>
  <si>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</si>
  <si>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</si>
  <si>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</si>
  <si>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</si>
  <si>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</si>
  <si>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</si>
  <si>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</si>
  <si>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</si>
  <si>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</si>
  <si>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</si>
  <si>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</si>
  <si>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</si>
  <si>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</si>
  <si>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</si>
  <si>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</si>
  <si>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</si>
  <si>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</si>
  <si>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</si>
  <si>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</si>
  <si>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</si>
  <si>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</si>
  <si>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</si>
  <si>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</si>
  <si>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</si>
  <si>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</si>
  <si>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</si>
  <si>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</si>
  <si>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</si>
  <si>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</si>
  <si>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</si>
  <si>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</si>
  <si>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</si>
  <si>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</si>
  <si>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</si>
  <si>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</si>
  <si>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</si>
  <si>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</si>
  <si>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</si>
  <si>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</si>
  <si>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</si>
  <si>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</si>
  <si>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</si>
  <si>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</si>
  <si>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</si>
  <si>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</si>
  <si>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</si>
  <si>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</si>
  <si>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</si>
  <si>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</si>
  <si>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</si>
  <si>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</si>
  <si>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</si>
  <si>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</si>
  <si>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</si>
  <si>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</si>
  <si>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</si>
  <si>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</si>
  <si>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</si>
  <si>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</si>
  <si>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</si>
  <si>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</si>
  <si>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</si>
  <si>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</si>
  <si>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</si>
  <si>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</si>
  <si>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</si>
  <si>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</si>
  <si>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</si>
  <si>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</si>
  <si>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</si>
  <si>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</si>
  <si>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</si>
  <si>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</si>
  <si>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</si>
  <si>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</si>
  <si>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</si>
  <si>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</si>
  <si>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</si>
  <si>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</si>
  <si>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</si>
  <si>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</si>
  <si>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</si>
  <si>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</si>
  <si>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</si>
  <si>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</si>
  <si>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</si>
  <si>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</si>
  <si>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</si>
  <si>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</si>
  <si>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</si>
  <si>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</si>
  <si>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</si>
  <si>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</si>
  <si>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</si>
  <si>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</si>
  <si>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</si>
  <si>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</si>
  <si>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</si>
  <si>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</si>
  <si>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</si>
  <si>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</si>
  <si>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</si>
  <si>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</si>
  <si>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</si>
  <si>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</si>
  <si>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</si>
  <si>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</si>
  <si>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</si>
  <si>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</si>
  <si>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</si>
  <si>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</si>
  <si>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</si>
  <si>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</si>
  <si>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</si>
  <si>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</si>
  <si>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</si>
  <si>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</si>
  <si>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</si>
  <si>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</si>
  <si>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</si>
  <si>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</si>
  <si>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</si>
  <si>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</si>
  <si>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</si>
  <si>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</si>
  <si>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</si>
  <si>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</si>
  <si>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</si>
  <si>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</si>
  <si>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</si>
  <si>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</si>
  <si>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</si>
  <si>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</si>
  <si>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</si>
  <si>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</si>
  <si>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</si>
  <si>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</si>
  <si>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</si>
  <si>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</si>
  <si>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</si>
  <si>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</si>
  <si>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</si>
  <si>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</si>
  <si>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</si>
  <si>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</si>
  <si>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</si>
  <si>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</si>
  <si>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</si>
  <si>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</si>
  <si>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</si>
  <si>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</si>
  <si>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</si>
  <si>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</si>
  <si>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</si>
  <si>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</si>
  <si>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</si>
  <si>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</si>
  <si>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</si>
  <si>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</si>
  <si>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</si>
  <si>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</si>
  <si>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</si>
  <si>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</si>
  <si>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</si>
  <si>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</si>
  <si>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</si>
  <si>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</si>
  <si>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</si>
  <si>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</si>
  <si>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</si>
  <si>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</si>
  <si>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</si>
  <si>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</si>
  <si>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</si>
  <si>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</si>
  <si>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</si>
  <si>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</si>
  <si>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</si>
  <si>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</si>
  <si>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</si>
  <si>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</si>
  <si>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</si>
  <si>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</si>
  <si>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</si>
  <si>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</si>
  <si>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</si>
  <si>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</si>
  <si>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</si>
  <si>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</si>
  <si>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</si>
  <si>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</si>
  <si>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</si>
  <si>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</si>
  <si>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</si>
  <si>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</si>
  <si>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</si>
  <si>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</si>
  <si>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</si>
  <si>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</si>
  <si>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</si>
  <si>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</si>
  <si>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</si>
  <si>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</si>
  <si>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</si>
  <si>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</si>
  <si>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</si>
  <si>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</si>
  <si>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</si>
  <si>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</si>
  <si>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</si>
  <si>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</si>
  <si>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</si>
  <si>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</si>
  <si>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</si>
  <si>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</si>
  <si>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</si>
  <si>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</si>
  <si>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</si>
  <si>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</si>
  <si>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</si>
  <si>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</si>
  <si>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</si>
  <si>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</si>
  <si>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</si>
  <si>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</si>
  <si>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</si>
  <si>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</si>
  <si>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</si>
  <si>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</si>
  <si>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</si>
  <si>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</si>
  <si>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</si>
  <si>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</si>
  <si>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</si>
  <si>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</si>
  <si>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</si>
  <si>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</si>
  <si>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</si>
  <si>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</si>
  <si>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</si>
  <si>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</si>
  <si>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</si>
  <si>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</si>
  <si>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</si>
  <si>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</si>
  <si>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</si>
  <si>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</si>
  <si>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</si>
  <si>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</si>
  <si>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</si>
  <si>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</si>
  <si>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</si>
  <si>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</si>
  <si>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</si>
  <si>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</si>
  <si>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</si>
  <si>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</si>
  <si>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</si>
  <si>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</si>
  <si>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</si>
  <si>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</si>
  <si>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</si>
  <si>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</si>
  <si>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</si>
  <si>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</si>
  <si>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</si>
  <si>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</si>
  <si>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</si>
  <si>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</si>
  <si>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</si>
  <si>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</si>
  <si>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</si>
  <si>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</si>
  <si>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</si>
  <si>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</si>
  <si>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</si>
  <si>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</si>
  <si>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</si>
  <si>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</si>
  <si>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</si>
  <si>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</si>
  <si>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</si>
  <si>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</si>
  <si>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</si>
  <si>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</si>
  <si>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</si>
  <si>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</si>
  <si>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</si>
  <si>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</si>
  <si>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</si>
  <si>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</si>
  <si>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</si>
  <si>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</si>
  <si>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</si>
  <si>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</si>
  <si>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</si>
  <si>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</si>
  <si>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</si>
  <si>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</si>
  <si>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</si>
  <si>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</si>
  <si>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</si>
  <si>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</si>
  <si>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</si>
  <si>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</si>
  <si>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</si>
  <si>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</si>
  <si>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</si>
  <si>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</si>
  <si>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</si>
  <si>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</si>
  <si>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</si>
  <si>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</si>
  <si>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</si>
  <si>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</si>
  <si>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</si>
  <si>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</si>
  <si>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</si>
  <si>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</si>
  <si>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</si>
  <si>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</si>
  <si>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</si>
  <si>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</si>
  <si>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</si>
  <si>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</si>
  <si>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</si>
  <si>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</si>
  <si>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</si>
  <si>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</si>
  <si>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</si>
  <si>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</si>
  <si>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</si>
  <si>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</si>
  <si>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</si>
  <si>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</si>
  <si>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</si>
  <si>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</si>
  <si>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</si>
  <si>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</si>
  <si>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</si>
  <si>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</si>
  <si>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</si>
  <si>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</si>
  <si>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</si>
  <si>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</si>
  <si>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</si>
  <si>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</si>
  <si>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</si>
  <si>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</si>
  <si>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</si>
  <si>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</si>
  <si>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</si>
  <si>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</si>
  <si>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</si>
  <si>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</si>
  <si>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</si>
  <si>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</si>
  <si>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</si>
  <si>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</si>
  <si>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</si>
  <si>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</si>
  <si>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</si>
  <si>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</si>
  <si>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</si>
  <si>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</si>
  <si>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</si>
  <si>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</si>
  <si>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</si>
  <si>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</si>
  <si>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</si>
  <si>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</si>
  <si>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</si>
  <si>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</si>
  <si>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</si>
  <si>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</si>
  <si>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</si>
  <si>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</si>
  <si>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</si>
  <si>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</si>
  <si>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</si>
  <si>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</si>
  <si>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</si>
  <si>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</si>
  <si>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</si>
  <si>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</si>
  <si>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</si>
  <si>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</si>
  <si>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</si>
  <si>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</si>
  <si>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</si>
  <si>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</si>
  <si>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</si>
  <si>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</si>
  <si>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</si>
  <si>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</si>
  <si>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</si>
  <si>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</si>
  <si>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</si>
  <si>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</si>
  <si>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</si>
  <si>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</si>
  <si>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</si>
  <si>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</si>
  <si>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</si>
  <si>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</si>
  <si>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</si>
  <si>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</si>
  <si>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</si>
  <si>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</si>
  <si>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</si>
  <si>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</si>
  <si>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</si>
  <si>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</si>
  <si>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</si>
  <si>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</si>
  <si>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</si>
  <si>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</si>
  <si>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</si>
  <si>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</si>
  <si>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</si>
  <si>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</si>
  <si>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</si>
  <si>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</si>
  <si>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</si>
  <si>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</si>
  <si>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</si>
  <si>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</si>
  <si>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</si>
  <si>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</si>
  <si>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</si>
  <si>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</si>
  <si>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</si>
  <si>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</si>
  <si>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</si>
  <si>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</si>
  <si>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</si>
  <si>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</si>
  <si>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</si>
  <si>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</si>
  <si>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</si>
  <si>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</si>
  <si>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</si>
  <si>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</si>
  <si>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</si>
  <si>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</si>
  <si>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</si>
  <si>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</si>
  <si>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</si>
  <si>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</si>
  <si>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</si>
  <si>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</si>
  <si>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</si>
  <si>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</si>
  <si>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</si>
  <si>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</si>
  <si>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</si>
  <si>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</si>
  <si>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</si>
  <si>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</si>
  <si>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</si>
  <si>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</si>
  <si>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</si>
  <si>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</si>
  <si>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</si>
  <si>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</si>
  <si>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</si>
  <si>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</si>
  <si>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</si>
  <si>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</si>
  <si>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</si>
  <si>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</si>
  <si>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</si>
  <si>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</si>
  <si>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</si>
  <si>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</si>
  <si>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</si>
  <si>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</si>
  <si>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</si>
  <si>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</si>
  <si>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</si>
  <si>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</si>
  <si>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</si>
  <si>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</si>
  <si>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</si>
  <si>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</si>
  <si>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</si>
  <si>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</si>
  <si>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</si>
  <si>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</si>
  <si>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</si>
  <si>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</si>
  <si>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</si>
  <si>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</si>
  <si>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</si>
  <si>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</si>
  <si>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</si>
  <si>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</si>
  <si>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</si>
  <si>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</si>
  <si>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</si>
  <si>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</si>
  <si>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</si>
  <si>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</si>
  <si>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</si>
  <si>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</si>
  <si>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</si>
  <si>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</si>
  <si>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</si>
  <si>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</si>
  <si>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</si>
  <si>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</si>
  <si>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</si>
  <si>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</si>
  <si>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</si>
  <si>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</si>
  <si>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</si>
  <si>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</si>
  <si>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</si>
  <si>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</si>
  <si>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</si>
  <si>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</si>
  <si>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</si>
  <si>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</si>
  <si>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</si>
  <si>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</si>
  <si>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</si>
  <si>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</si>
  <si>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</si>
  <si>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</si>
  <si>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</si>
  <si>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</si>
  <si>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</si>
  <si>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</si>
  <si>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</si>
  <si>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</si>
  <si>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</si>
  <si>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</si>
  <si>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</si>
  <si>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</si>
  <si>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</si>
  <si>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</si>
  <si>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</si>
  <si>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</si>
  <si>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</si>
  <si>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</si>
  <si>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</si>
  <si>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</si>
  <si>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</si>
  <si>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</si>
  <si>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</si>
  <si>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</si>
  <si>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</si>
  <si>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</si>
  <si>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</si>
  <si>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</si>
  <si>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</si>
  <si>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</si>
  <si>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</si>
  <si>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</si>
  <si>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</si>
  <si>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</si>
  <si>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</si>
  <si>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</si>
  <si>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</si>
  <si>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</si>
  <si>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</si>
  <si>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</si>
  <si>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</si>
  <si>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</si>
  <si>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</si>
  <si>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</si>
  <si>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</si>
  <si>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</si>
  <si>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</si>
  <si>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</si>
  <si>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</si>
  <si>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</si>
  <si>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</si>
  <si>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</si>
  <si>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</si>
  <si>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</si>
  <si>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</si>
  <si>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</si>
  <si>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</si>
  <si>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</si>
  <si>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</si>
  <si>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</si>
  <si>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</si>
  <si>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</si>
  <si>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</si>
  <si>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</si>
  <si>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</si>
  <si>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</si>
  <si>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</si>
  <si>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</si>
  <si>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</si>
  <si>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</si>
  <si>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</si>
  <si>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</si>
  <si>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</si>
  <si>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</si>
  <si>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</si>
  <si>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</si>
  <si>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</si>
  <si>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</si>
  <si>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</si>
  <si>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</si>
  <si>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</si>
  <si>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</si>
  <si>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</si>
  <si>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</si>
  <si>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</si>
  <si>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</si>
  <si>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</si>
  <si>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</si>
  <si>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</si>
  <si>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</si>
  <si>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</si>
  <si>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</si>
  <si>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</si>
  <si>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</si>
  <si>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</si>
  <si>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</si>
  <si>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</si>
  <si>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</si>
  <si>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</si>
  <si>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</si>
  <si>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</si>
  <si>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</si>
  <si>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</si>
  <si>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</si>
  <si>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</si>
  <si>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</si>
  <si>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</si>
  <si>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</si>
  <si>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</si>
  <si>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</si>
  <si>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</si>
  <si>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</si>
  <si>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</si>
  <si>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</si>
  <si>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</si>
  <si>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</si>
  <si>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</si>
  <si>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</si>
  <si>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</si>
  <si>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</si>
  <si>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</si>
  <si>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</si>
  <si>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</si>
  <si>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</si>
  <si>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</si>
  <si>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</si>
  <si>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</si>
  <si>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</si>
  <si>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</si>
  <si>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</si>
  <si>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</si>
  <si>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</si>
  <si>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</si>
  <si>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</si>
  <si>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</si>
  <si>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</si>
  <si>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</si>
  <si>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</si>
  <si>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</si>
  <si>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</si>
  <si>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</si>
  <si>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</si>
  <si>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</si>
  <si>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</si>
  <si>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</si>
  <si>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</si>
  <si>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</si>
  <si>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</si>
  <si>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</si>
  <si>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</si>
  <si>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</si>
  <si>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</si>
  <si>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</si>
  <si>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</si>
  <si>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</si>
  <si>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</si>
  <si>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</si>
  <si>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</si>
  <si>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</si>
  <si>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</si>
  <si>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</si>
  <si>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</si>
  <si>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</si>
  <si>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</si>
  <si>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</si>
  <si>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</si>
  <si>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</si>
  <si>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</si>
  <si>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</si>
  <si>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</si>
  <si>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</si>
  <si>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</si>
  <si>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</si>
  <si>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</si>
  <si>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</si>
  <si>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</si>
  <si>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</si>
  <si>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</si>
  <si>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</si>
  <si>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</si>
  <si>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</si>
  <si>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</si>
  <si>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</si>
  <si>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</si>
  <si>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</si>
  <si>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</si>
  <si>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</si>
  <si>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</si>
  <si>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</si>
  <si>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</si>
  <si>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</si>
  <si>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</si>
  <si>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</si>
  <si>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</si>
  <si>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</si>
  <si>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</si>
  <si>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</si>
  <si>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</si>
  <si>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</si>
  <si>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</si>
  <si>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</si>
  <si>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</si>
  <si>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</si>
  <si>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</si>
  <si>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</si>
  <si>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</si>
  <si>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</si>
  <si>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</si>
  <si>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</si>
  <si>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</si>
  <si>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</si>
  <si>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</si>
  <si>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</si>
  <si>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</si>
  <si>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</si>
  <si>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</si>
  <si>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</si>
  <si>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</si>
  <si>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</si>
  <si>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</si>
  <si>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</si>
  <si>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</si>
  <si>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</si>
  <si>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</si>
  <si>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</si>
  <si>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</si>
  <si>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</si>
  <si>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</si>
  <si>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</si>
  <si>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</si>
  <si>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</si>
  <si>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</si>
  <si>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</si>
  <si>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</si>
  <si>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</si>
  <si>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</si>
  <si>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</si>
  <si>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</si>
  <si>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</si>
  <si>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</si>
  <si>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</si>
  <si>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</si>
  <si>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</si>
  <si>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</si>
  <si>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</si>
  <si>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</si>
  <si>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</si>
  <si>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</si>
  <si>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</si>
  <si>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</si>
  <si>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</si>
  <si>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</si>
  <si>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</si>
  <si>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</si>
  <si>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</si>
  <si>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</si>
  <si>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</si>
  <si>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</si>
  <si>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</si>
  <si>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</si>
  <si>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</si>
  <si>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</si>
  <si>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</si>
  <si>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</si>
  <si>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</si>
  <si>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</si>
  <si>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</si>
  <si>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</si>
  <si>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</si>
  <si>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</si>
  <si>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</si>
  <si>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</si>
  <si>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</si>
  <si>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</si>
  <si>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</si>
  <si>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</si>
  <si>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</si>
  <si>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</si>
  <si>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</si>
  <si>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</si>
  <si>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</si>
  <si>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</si>
  <si>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</si>
  <si>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</si>
  <si>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</si>
  <si>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</si>
  <si>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</si>
  <si>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</si>
  <si>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</si>
  <si>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</si>
  <si>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</si>
  <si>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</si>
  <si>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</si>
  <si>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</si>
  <si>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</si>
  <si>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</si>
  <si>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</si>
  <si>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</si>
  <si>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</si>
  <si>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</si>
  <si>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</si>
  <si>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</si>
  <si>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</si>
  <si>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</si>
  <si>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</si>
  <si>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</si>
  <si>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</si>
  <si>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</si>
  <si>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</si>
  <si>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</si>
  <si>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</si>
  <si>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</si>
  <si>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</si>
  <si>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</si>
  <si>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</si>
  <si>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</si>
  <si>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</si>
  <si>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</si>
  <si>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</si>
  <si>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</si>
  <si>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</si>
  <si>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</si>
  <si>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</si>
  <si>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</si>
  <si>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</si>
  <si>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</si>
  <si>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</si>
  <si>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</si>
  <si>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</si>
  <si>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</si>
  <si>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</si>
  <si>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</si>
  <si>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</si>
  <si>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</si>
  <si>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</si>
  <si>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</si>
  <si>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</si>
  <si>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</si>
  <si>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</si>
  <si>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</si>
  <si>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</si>
  <si>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</si>
  <si>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</si>
  <si>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</si>
  <si>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</si>
  <si>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</si>
  <si>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</si>
  <si>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</si>
  <si>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</si>
  <si>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</si>
  <si>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</si>
  <si>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</si>
  <si>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</si>
  <si>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</si>
  <si>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</si>
  <si>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</si>
  <si>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</si>
  <si>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</si>
  <si>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</si>
  <si>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</si>
  <si>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</si>
  <si>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</si>
  <si>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</si>
  <si>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</si>
  <si>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</si>
  <si>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</si>
  <si>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</si>
  <si>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</si>
  <si>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</si>
  <si>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</si>
  <si>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</si>
  <si>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</si>
  <si>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</si>
  <si>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</si>
  <si>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</si>
  <si>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</si>
  <si>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</si>
  <si>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</si>
  <si>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</si>
  <si>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</si>
  <si>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</si>
  <si>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</si>
  <si>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</si>
  <si>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</si>
  <si>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</si>
  <si>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</si>
  <si>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</si>
  <si>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</si>
  <si>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</si>
  <si>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</si>
  <si>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</si>
  <si>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</si>
  <si>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</si>
  <si>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</si>
  <si>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</si>
  <si>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</si>
  <si>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</si>
  <si>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</si>
  <si>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</si>
  <si>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</si>
  <si>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</si>
  <si>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</si>
  <si>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</si>
  <si>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</si>
  <si>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</si>
  <si>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</si>
  <si>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</si>
  <si>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</si>
  <si>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</si>
  <si>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</si>
  <si>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</si>
  <si>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</si>
  <si>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</si>
  <si>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</si>
  <si>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</si>
  <si>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</si>
  <si>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</si>
  <si>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</si>
  <si>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</si>
  <si>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</si>
  <si>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</si>
  <si>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</si>
  <si>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</si>
  <si>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</si>
  <si>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</si>
  <si>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</si>
  <si>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</si>
  <si>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</si>
  <si>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</si>
  <si>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</si>
  <si>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</si>
  <si>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</si>
  <si>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</si>
  <si>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</si>
  <si>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</si>
  <si>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</si>
  <si>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</si>
  <si>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</si>
  <si>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</si>
  <si>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</si>
  <si>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</si>
  <si>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</si>
  <si>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</si>
  <si>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</si>
  <si>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</si>
  <si>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</si>
  <si>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</si>
  <si>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</si>
  <si>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</si>
  <si>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</si>
  <si>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</si>
  <si>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</si>
  <si>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</si>
  <si>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</si>
  <si>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</si>
  <si>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</si>
  <si>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</si>
  <si>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</si>
  <si>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</si>
  <si>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</si>
  <si>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</si>
  <si>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</si>
  <si>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</si>
  <si>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</si>
  <si>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</si>
  <si>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</si>
  <si>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</si>
  <si>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</si>
  <si>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</si>
  <si>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</si>
  <si>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</si>
  <si>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</si>
  <si>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</si>
  <si>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</si>
  <si>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</si>
  <si>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</si>
  <si>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</si>
  <si>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</si>
  <si>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</si>
  <si>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</si>
  <si>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</si>
  <si>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</si>
  <si>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</si>
  <si>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</si>
  <si>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</si>
  <si>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</si>
  <si>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</si>
  <si>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</si>
  <si>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</si>
  <si>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</si>
  <si>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</si>
  <si>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</si>
  <si>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</si>
  <si>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</si>
  <si>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</si>
  <si>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</si>
  <si>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</si>
  <si>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</si>
  <si>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</si>
  <si>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</si>
  <si>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</si>
  <si>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</si>
  <si>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</si>
  <si>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</si>
  <si>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</si>
  <si>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</si>
  <si>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</si>
  <si>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</si>
  <si>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</si>
  <si>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</si>
  <si>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</si>
  <si>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</si>
  <si>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</si>
  <si>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</si>
  <si>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</si>
  <si>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</si>
  <si>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</si>
  <si>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</si>
  <si>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</si>
  <si>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</si>
  <si>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</si>
  <si>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</si>
  <si>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</si>
  <si>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</si>
  <si>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</si>
  <si>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</si>
  <si>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</si>
  <si>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</si>
  <si>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</si>
  <si>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</si>
  <si>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</si>
  <si>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</si>
  <si>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</si>
  <si>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</si>
  <si>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</si>
  <si>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</si>
  <si>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</si>
  <si>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</si>
  <si>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</si>
  <si>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</si>
  <si>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</si>
  <si>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</si>
  <si>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</si>
  <si>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</si>
  <si>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</si>
  <si>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</si>
  <si>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</si>
  <si>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</si>
  <si>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</si>
  <si>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</si>
  <si>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</si>
  <si>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</si>
  <si>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</si>
  <si>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</si>
  <si>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</si>
  <si>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</si>
  <si>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</si>
  <si>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</si>
  <si>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</si>
  <si>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</si>
  <si>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</si>
  <si>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</si>
  <si>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</si>
  <si>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</si>
  <si>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</si>
  <si>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</si>
  <si>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</si>
  <si>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</si>
  <si>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</si>
  <si>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</si>
  <si>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</si>
  <si>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</si>
  <si>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</si>
  <si>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</si>
  <si>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</si>
  <si>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</si>
  <si>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</si>
  <si>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</si>
  <si>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</si>
  <si>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</si>
  <si>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</si>
  <si>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</si>
  <si>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</si>
  <si>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</si>
  <si>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</si>
  <si>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</si>
  <si>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</si>
  <si>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</si>
  <si>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</si>
  <si>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</si>
  <si>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</si>
  <si>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</si>
  <si>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</si>
  <si>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</si>
  <si>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</si>
  <si>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</si>
  <si>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</si>
  <si>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</si>
  <si>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</si>
  <si>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</si>
  <si>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</si>
  <si>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</si>
  <si>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</si>
  <si>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</si>
  <si>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</si>
  <si>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</si>
  <si>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</si>
  <si>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</si>
  <si>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</si>
  <si>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</si>
  <si>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</si>
  <si>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</si>
  <si>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</si>
  <si>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</si>
  <si>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</si>
  <si>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</si>
  <si>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</si>
  <si>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</si>
  <si>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</si>
  <si>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</si>
  <si>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</si>
  <si>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</si>
  <si>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</si>
  <si>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</si>
  <si>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</si>
  <si>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</si>
  <si>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</si>
  <si>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</si>
  <si>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</si>
  <si>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</si>
  <si>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</si>
  <si>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</si>
  <si>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</si>
  <si>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</si>
  <si>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</si>
  <si>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</si>
  <si>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</si>
  <si>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</si>
  <si>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</si>
  <si>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</si>
  <si>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</si>
  <si>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</si>
  <si>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</si>
  <si>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</si>
  <si>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</si>
  <si>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</si>
  <si>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</si>
  <si>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</si>
  <si>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</si>
  <si>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</si>
  <si>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</si>
  <si>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</si>
  <si>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</si>
  <si>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</si>
  <si>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</si>
  <si>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</si>
  <si>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</si>
  <si>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</si>
  <si>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</si>
  <si>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</si>
  <si>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</si>
  <si>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</si>
  <si>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</si>
  <si>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</si>
  <si>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</si>
  <si>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</si>
  <si>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</si>
  <si>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</si>
  <si>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</si>
  <si>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</si>
  <si>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</si>
  <si>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</si>
  <si>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</si>
  <si>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</si>
  <si>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</si>
  <si>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</si>
  <si>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</si>
  <si>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</si>
  <si>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</si>
  <si>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</si>
  <si>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</si>
  <si>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</si>
  <si>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</si>
  <si>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</si>
  <si>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</si>
  <si>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</si>
  <si>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</si>
  <si>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</si>
  <si>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</si>
  <si>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</si>
  <si>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</si>
  <si>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</si>
  <si>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</si>
  <si>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</si>
  <si>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</si>
  <si>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</si>
  <si>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</si>
  <si>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</si>
  <si>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</si>
  <si>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</si>
  <si>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</si>
  <si>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</si>
  <si>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</si>
  <si>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</si>
  <si>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</si>
  <si>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</si>
  <si>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</si>
  <si>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</si>
  <si>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</si>
  <si>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</si>
  <si>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</si>
  <si>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</si>
  <si>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</si>
  <si>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</si>
  <si>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</si>
  <si>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</si>
  <si>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</si>
  <si>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</si>
  <si>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</si>
  <si>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</si>
  <si>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</si>
  <si>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</si>
  <si>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</si>
  <si>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</si>
  <si>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</si>
  <si>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</si>
  <si>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</si>
  <si>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</si>
  <si>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</si>
  <si>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</si>
  <si>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</si>
  <si>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</si>
  <si>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</si>
  <si>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</si>
  <si>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</si>
  <si>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</si>
  <si>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</si>
  <si>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</si>
  <si>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</si>
  <si>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</si>
  <si>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</si>
  <si>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</si>
  <si>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</si>
  <si>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</si>
  <si>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</si>
  <si>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</si>
  <si>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</si>
  <si>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</si>
  <si>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</si>
  <si>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</si>
  <si>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</si>
  <si>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</si>
  <si>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</si>
  <si>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</si>
  <si>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</si>
  <si>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</si>
  <si>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</si>
  <si>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</si>
  <si>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</si>
  <si>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</si>
  <si>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</si>
  <si>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</si>
  <si>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</si>
  <si>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</si>
  <si>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</si>
  <si>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</si>
  <si>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</si>
  <si>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</si>
  <si>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</si>
  <si>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</si>
  <si>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</si>
  <si>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</si>
  <si>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</si>
  <si>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</si>
  <si>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</si>
  <si>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</si>
  <si>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</si>
  <si>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</si>
  <si>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</si>
  <si>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</si>
  <si>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</si>
  <si>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</si>
  <si>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</si>
  <si>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</si>
  <si>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</si>
  <si>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</si>
  <si>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</si>
  <si>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</si>
  <si>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</si>
  <si>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</si>
  <si>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</si>
  <si>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</si>
  <si>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</si>
  <si>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</si>
  <si>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</si>
  <si>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</si>
  <si>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</si>
  <si>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</si>
  <si>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</si>
  <si>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</si>
  <si>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</si>
  <si>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</si>
  <si>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</si>
  <si>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</si>
  <si>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</si>
  <si>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</si>
  <si>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</si>
  <si>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</si>
  <si>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</si>
  <si>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</si>
  <si>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</si>
  <si>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</si>
  <si>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</si>
  <si>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</si>
  <si>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</si>
  <si>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</si>
  <si>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</si>
  <si>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</si>
  <si>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</si>
  <si>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</si>
  <si>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</si>
  <si>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</si>
  <si>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</si>
  <si>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</si>
  <si>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</si>
  <si>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</si>
  <si>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</si>
  <si>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</si>
  <si>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</si>
  <si>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</si>
  <si>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</si>
  <si>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</si>
  <si>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</si>
  <si>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</si>
  <si>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</si>
  <si>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</si>
  <si>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</si>
  <si>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</si>
  <si>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</si>
  <si>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</si>
  <si>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</si>
  <si>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</si>
  <si>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</si>
  <si>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</si>
  <si>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</si>
  <si>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</si>
  <si>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</si>
  <si>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</si>
  <si>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</si>
  <si>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</si>
  <si>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</si>
  <si>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</si>
  <si>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</si>
  <si>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</si>
  <si>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</si>
  <si>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</si>
  <si>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</si>
  <si>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</si>
  <si>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</si>
  <si>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</si>
  <si>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</si>
  <si>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</si>
  <si>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</si>
  <si>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</si>
  <si>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</si>
  <si>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</si>
  <si>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</si>
  <si>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</si>
  <si>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</si>
  <si>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</si>
  <si>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</si>
  <si>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</si>
  <si>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</si>
  <si>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</si>
  <si>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</si>
  <si>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</si>
  <si>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</si>
  <si>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</si>
  <si>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</si>
  <si>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</si>
  <si>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</si>
  <si>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</si>
  <si>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</si>
  <si>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</si>
  <si>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</si>
  <si>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</si>
  <si>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</si>
  <si>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</si>
  <si>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</si>
  <si>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</si>
  <si>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</si>
  <si>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</si>
  <si>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</si>
  <si>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</si>
  <si>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</si>
  <si>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</si>
  <si>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</si>
  <si>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</si>
  <si>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</si>
  <si>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</si>
  <si>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</si>
  <si>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</si>
  <si>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</si>
  <si>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</si>
  <si>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</si>
  <si>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</si>
  <si>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</si>
  <si>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</si>
  <si>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</si>
  <si>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</si>
  <si>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</si>
  <si>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</si>
  <si>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</si>
  <si>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</si>
  <si>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</si>
  <si>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</si>
  <si>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</si>
  <si>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</si>
  <si>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</si>
  <si>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</si>
  <si>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</si>
  <si>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</si>
  <si>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</si>
  <si>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</si>
  <si>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</si>
  <si>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</si>
  <si>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</si>
  <si>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</si>
  <si>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</si>
  <si>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</si>
  <si>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</si>
  <si>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</si>
  <si>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</si>
  <si>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</si>
  <si>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</si>
  <si>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</si>
  <si>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</si>
  <si>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</si>
  <si>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</si>
  <si>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</si>
  <si>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</si>
  <si>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</si>
  <si>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</si>
  <si>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</si>
  <si>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</si>
  <si>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</si>
  <si>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</si>
  <si>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</si>
  <si>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</si>
  <si>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</si>
  <si>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</si>
  <si>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</si>
  <si>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</si>
  <si>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</si>
  <si>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</si>
  <si>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</si>
  <si>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</si>
  <si>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</si>
  <si>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</si>
  <si>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</si>
  <si>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</si>
  <si>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</si>
  <si>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</si>
  <si>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</si>
  <si>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</si>
  <si>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</si>
  <si>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</si>
  <si>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</si>
  <si>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</si>
  <si>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</si>
  <si>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</si>
  <si>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</si>
  <si>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</si>
  <si>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</si>
  <si>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</si>
  <si>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</si>
  <si>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</si>
  <si>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</si>
  <si>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</si>
  <si>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</si>
  <si>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</si>
  <si>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</si>
  <si>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</si>
  <si>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</si>
  <si>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</si>
  <si>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</si>
  <si>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</si>
  <si>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</si>
  <si>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</si>
  <si>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</si>
  <si>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</si>
  <si>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</si>
  <si>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</si>
  <si>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</si>
  <si>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</si>
  <si>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</si>
  <si>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</si>
  <si>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</si>
  <si>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</si>
  <si>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</si>
  <si>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</si>
  <si>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</si>
  <si>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</si>
  <si>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</si>
  <si>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</si>
  <si>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</si>
  <si>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</si>
  <si>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</si>
  <si>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</si>
  <si>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</si>
  <si>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</si>
  <si>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</si>
  <si>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</si>
  <si>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</si>
  <si>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</si>
  <si>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</si>
  <si>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</si>
  <si>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</si>
  <si>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</si>
  <si>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</si>
  <si>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</si>
  <si>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</si>
  <si>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</si>
  <si>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</si>
  <si>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</si>
  <si>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</si>
  <si>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</si>
  <si>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</si>
  <si>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</si>
  <si>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</si>
  <si>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</si>
  <si>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</si>
  <si>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</si>
  <si>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</si>
  <si>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</si>
  <si>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</si>
  <si>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</si>
  <si>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</si>
  <si>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</si>
  <si>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</si>
  <si>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</si>
  <si>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</si>
  <si>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</si>
  <si>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</si>
  <si>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</si>
  <si>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</si>
  <si>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</si>
  <si>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</si>
  <si>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</si>
  <si>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</si>
  <si>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</si>
  <si>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</si>
  <si>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</si>
  <si>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</si>
  <si>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</si>
  <si>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</si>
  <si>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</si>
  <si>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</si>
  <si>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</si>
  <si>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</si>
  <si>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</si>
  <si>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</si>
  <si>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</si>
  <si>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</si>
  <si>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</si>
  <si>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</si>
  <si>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</si>
  <si>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</si>
  <si>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</si>
  <si>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</si>
  <si>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</si>
  <si>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</si>
  <si>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</si>
  <si>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</si>
  <si>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</si>
  <si>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</si>
  <si>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</si>
  <si>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</si>
  <si>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</si>
  <si>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</si>
  <si>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</si>
  <si>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</si>
  <si>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</si>
  <si>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</si>
  <si>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</si>
  <si>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</si>
  <si>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</si>
  <si>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</si>
  <si>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</si>
  <si>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</si>
  <si>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</si>
  <si>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</si>
  <si>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</si>
  <si>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</si>
  <si>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</si>
  <si>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</si>
  <si>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</si>
  <si>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</si>
  <si>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</si>
  <si>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</si>
  <si>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</si>
  <si>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</si>
  <si>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</si>
  <si>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</si>
  <si>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</si>
  <si>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</si>
  <si>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</si>
  <si>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</si>
  <si>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</si>
  <si>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</si>
  <si>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</si>
  <si>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</si>
  <si>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</si>
  <si>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</si>
  <si>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</si>
  <si>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</si>
  <si>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</si>
  <si>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</si>
  <si>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</si>
  <si>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</si>
  <si>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</si>
  <si>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</si>
  <si>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</si>
  <si>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</si>
  <si>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</si>
  <si>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</si>
  <si>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</si>
  <si>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</si>
  <si>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</si>
  <si>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</si>
  <si>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</si>
  <si>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</si>
  <si>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</si>
  <si>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</si>
  <si>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</si>
  <si>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</si>
  <si>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</si>
  <si>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</si>
  <si>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</si>
  <si>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</si>
  <si>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</si>
  <si>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</si>
  <si>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</si>
  <si>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</si>
  <si>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</si>
  <si>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</si>
  <si>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</si>
  <si>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</si>
  <si>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</si>
  <si>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</si>
  <si>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</si>
  <si>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</si>
  <si>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</si>
  <si>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</si>
  <si>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</si>
  <si>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</si>
  <si>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</si>
  <si>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</si>
  <si>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</si>
  <si>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</si>
  <si>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</si>
  <si>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</si>
  <si>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</si>
  <si>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</si>
  <si>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</si>
  <si>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</si>
  <si>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</si>
  <si>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</si>
  <si>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</si>
  <si>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</si>
  <si>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</si>
  <si>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</si>
  <si>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</si>
  <si>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</si>
  <si>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</si>
  <si>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</si>
  <si>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</si>
  <si>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</si>
  <si>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</si>
  <si>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</si>
  <si>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</si>
  <si>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</si>
  <si>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</si>
  <si>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</si>
  <si>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</si>
  <si>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</si>
  <si>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</si>
  <si>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</si>
  <si>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</si>
  <si>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</si>
  <si>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</si>
  <si>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</si>
  <si>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</si>
  <si>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</si>
  <si>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</si>
  <si>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</si>
  <si>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</si>
  <si>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</si>
  <si>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</si>
  <si>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</si>
  <si>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</si>
  <si>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</si>
  <si>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</si>
  <si>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</si>
  <si>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</si>
  <si>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</si>
  <si>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</si>
  <si>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</si>
  <si>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</si>
  <si>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</si>
  <si>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</si>
  <si>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</si>
  <si>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</si>
  <si>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</si>
  <si>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</si>
  <si>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</si>
  <si>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</si>
  <si>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</si>
  <si>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</si>
  <si>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</si>
  <si>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</si>
  <si>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</si>
  <si>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</si>
  <si>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</si>
  <si>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</si>
  <si>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</si>
  <si>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</si>
  <si>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</si>
  <si>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</si>
  <si>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</si>
  <si>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</si>
  <si>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</si>
  <si>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</si>
  <si>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</si>
  <si>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</si>
  <si>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</si>
  <si>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</si>
  <si>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</si>
  <si>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</si>
  <si>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</si>
  <si>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</si>
  <si>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</si>
  <si>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</si>
  <si>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</si>
  <si>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</si>
  <si>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</si>
  <si>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</si>
  <si>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</si>
  <si>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</si>
  <si>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</si>
  <si>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</si>
  <si>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</si>
  <si>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</si>
  <si>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</si>
  <si>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</si>
  <si>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</si>
  <si>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</si>
  <si>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</si>
  <si>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</si>
  <si>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</si>
  <si>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</si>
  <si>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</si>
  <si>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</si>
  <si>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</si>
  <si>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</si>
  <si>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</si>
  <si>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</si>
  <si>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</si>
  <si>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</si>
  <si>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</si>
  <si>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</si>
  <si>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</si>
  <si>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</si>
  <si>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</si>
  <si>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</si>
  <si>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</si>
  <si>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</si>
  <si>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</si>
  <si>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</si>
  <si>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</si>
  <si>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</si>
  <si>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</si>
  <si>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</si>
  <si>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</si>
  <si>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</si>
  <si>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</si>
  <si>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</si>
  <si>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</si>
  <si>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</si>
  <si>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</si>
  <si>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</si>
  <si>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</si>
  <si>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</si>
  <si>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</si>
  <si>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</si>
  <si>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</si>
  <si>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</si>
  <si>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</si>
  <si>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</si>
  <si>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</si>
  <si>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</si>
  <si>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</si>
  <si>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</si>
  <si>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</si>
  <si>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</si>
  <si>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</si>
  <si>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</si>
  <si>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</si>
  <si>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</si>
  <si>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</si>
  <si>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</si>
  <si>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</si>
  <si>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</si>
  <si>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</si>
  <si>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</si>
  <si>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</si>
  <si>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</si>
  <si>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</si>
  <si>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</si>
  <si>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</si>
  <si>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</si>
  <si>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</si>
  <si>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</si>
  <si>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</si>
  <si>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</si>
  <si>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</si>
  <si>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</si>
  <si>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</si>
  <si>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</si>
  <si>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</si>
  <si>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</si>
  <si>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</si>
  <si>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</si>
  <si>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</si>
  <si>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</si>
  <si>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</si>
  <si>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</si>
  <si>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</si>
  <si>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</si>
  <si>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</si>
  <si>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</si>
  <si>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</si>
  <si>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</si>
  <si>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</si>
  <si>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</si>
  <si>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</si>
  <si>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</si>
  <si>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</si>
  <si>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</si>
  <si>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</si>
  <si>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</si>
  <si>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</si>
  <si>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</si>
  <si>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</si>
  <si>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</si>
  <si>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</si>
  <si>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</si>
  <si>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</si>
  <si>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</si>
  <si>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</si>
  <si>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</si>
  <si>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</si>
  <si>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</si>
  <si>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</si>
  <si>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</si>
  <si>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</si>
  <si>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</si>
  <si>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</si>
  <si>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</si>
  <si>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</si>
  <si>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</si>
  <si>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</si>
  <si>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</si>
  <si>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</si>
  <si>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</si>
  <si>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</si>
  <si>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</si>
  <si>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</si>
  <si>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</si>
  <si>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</si>
  <si>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</si>
  <si>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</si>
  <si>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</si>
  <si>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</si>
  <si>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</si>
  <si>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</si>
  <si>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</si>
  <si>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</si>
  <si>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</si>
  <si>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</si>
  <si>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</si>
  <si>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</si>
  <si>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</si>
  <si>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</si>
  <si>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</si>
  <si>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</si>
  <si>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</si>
  <si>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</si>
  <si>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</si>
  <si>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</si>
  <si>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</si>
  <si>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</si>
  <si>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</si>
  <si>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</si>
  <si>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</si>
  <si>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</si>
  <si>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</si>
  <si>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</si>
  <si>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</si>
  <si>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</si>
  <si>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</si>
  <si>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</si>
  <si>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</si>
  <si>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</si>
  <si>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</si>
  <si>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</si>
  <si>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</si>
  <si>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</si>
  <si>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</si>
  <si>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</si>
  <si>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</si>
  <si>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</si>
  <si>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</si>
  <si>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</si>
  <si>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</si>
  <si>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</si>
  <si>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</si>
  <si>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</si>
  <si>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</si>
  <si>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</si>
  <si>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</si>
  <si>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</si>
  <si>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</si>
  <si>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</si>
  <si>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</si>
  <si>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</si>
  <si>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</si>
  <si>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</si>
  <si>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</si>
  <si>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</si>
  <si>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</si>
  <si>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</si>
  <si>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</si>
  <si>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</si>
  <si>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</si>
  <si>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</si>
  <si>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</si>
  <si>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</si>
  <si>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</si>
  <si>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</si>
  <si>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</si>
  <si>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</si>
  <si>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</si>
  <si>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</si>
  <si>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</si>
  <si>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</si>
  <si>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</si>
  <si>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</si>
  <si>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</si>
  <si>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</si>
  <si>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</si>
  <si>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</si>
  <si>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</si>
  <si>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</si>
  <si>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</si>
  <si>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</si>
  <si>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</si>
  <si>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</si>
  <si>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</si>
  <si>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</si>
  <si>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</si>
  <si>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</si>
  <si>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</si>
  <si>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</si>
  <si>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</si>
  <si>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</si>
  <si>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</si>
  <si>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</si>
  <si>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</si>
  <si>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</si>
  <si>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</si>
  <si>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</si>
  <si>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</si>
  <si>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</si>
  <si>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</si>
  <si>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</si>
  <si>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</si>
  <si>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</si>
  <si>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</si>
  <si>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</si>
  <si>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</si>
  <si>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</si>
  <si>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</si>
  <si>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</si>
  <si>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</si>
  <si>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</si>
  <si>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</si>
  <si>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</si>
  <si>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</si>
  <si>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</si>
  <si>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</si>
  <si>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</si>
  <si>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</si>
  <si>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</si>
  <si>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</si>
  <si>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</si>
  <si>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</si>
  <si>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</si>
  <si>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</si>
  <si>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</si>
  <si>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</si>
  <si>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</si>
  <si>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</si>
  <si>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</si>
  <si>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</si>
  <si>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</si>
  <si>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</si>
  <si>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</si>
  <si>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</si>
  <si>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</si>
  <si>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</si>
  <si>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</si>
  <si>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</si>
  <si>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</si>
  <si>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</si>
  <si>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</si>
  <si>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</si>
  <si>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</si>
  <si>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</si>
  <si>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</si>
  <si>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</si>
  <si>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</si>
  <si>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</si>
  <si>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</si>
  <si>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</si>
  <si>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</si>
  <si>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</si>
  <si>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</si>
  <si>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</si>
  <si>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</si>
  <si>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</si>
  <si>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</si>
  <si>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</si>
  <si>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</si>
  <si>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</si>
  <si>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</si>
  <si>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</si>
  <si>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</si>
  <si>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</si>
  <si>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</si>
  <si>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</si>
  <si>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</si>
  <si>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</si>
  <si>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</si>
  <si>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</si>
  <si>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</si>
  <si>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</si>
  <si>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</si>
  <si>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</si>
  <si>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</si>
  <si>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</si>
  <si>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</si>
  <si>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</si>
  <si>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</si>
  <si>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</si>
  <si>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</si>
  <si>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</si>
  <si>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</si>
  <si>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</si>
  <si>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</si>
  <si>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</si>
  <si>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</si>
  <si>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</si>
  <si>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</si>
  <si>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</si>
  <si>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</si>
  <si>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</si>
  <si>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</si>
  <si>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</si>
  <si>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</si>
  <si>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</si>
  <si>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</si>
  <si>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</si>
  <si>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</si>
  <si>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</si>
  <si>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</si>
  <si>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</si>
  <si>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</si>
  <si>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</si>
  <si>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</si>
  <si>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</si>
  <si>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</si>
  <si>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</si>
  <si>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</si>
  <si>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</si>
  <si>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</si>
  <si>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</si>
  <si>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</si>
  <si>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</si>
  <si>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</si>
  <si>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</si>
  <si>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</si>
  <si>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</si>
  <si>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</si>
  <si>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</si>
  <si>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</si>
  <si>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</si>
  <si>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</si>
  <si>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</si>
  <si>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</si>
  <si>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</si>
  <si>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</si>
  <si>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</si>
  <si>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</si>
  <si>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</si>
  <si>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</si>
  <si>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</si>
  <si>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</si>
  <si>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</si>
  <si>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</si>
  <si>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</si>
  <si>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</si>
  <si>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</si>
  <si>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</si>
  <si>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</si>
  <si>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</si>
  <si>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</si>
  <si>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</si>
  <si>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</si>
  <si>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</si>
  <si>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</si>
  <si>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</si>
  <si>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</si>
  <si>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</si>
  <si>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</si>
  <si>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</si>
  <si>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</si>
  <si>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</si>
  <si>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</si>
  <si>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</si>
  <si>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</si>
  <si>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</si>
  <si>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</si>
  <si>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</si>
  <si>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</si>
  <si>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</si>
  <si>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</si>
  <si>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</si>
  <si>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</si>
  <si>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</si>
  <si>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</si>
  <si>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</si>
  <si>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</si>
  <si>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</si>
  <si>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</si>
  <si>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</si>
  <si>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</si>
  <si>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</si>
  <si>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</si>
  <si>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</si>
  <si>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</si>
  <si>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</si>
  <si>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</si>
  <si>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</si>
  <si>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</si>
  <si>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</si>
  <si>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</si>
  <si>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</si>
  <si>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</si>
  <si>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</si>
  <si>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</si>
  <si>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</si>
  <si>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</si>
  <si>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</si>
  <si>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</si>
  <si>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</si>
  <si>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</si>
  <si>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</si>
  <si>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</si>
  <si>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</si>
  <si>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</si>
  <si>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</si>
  <si>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</si>
  <si>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</si>
  <si>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</si>
  <si>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</si>
  <si>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</si>
  <si>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</si>
  <si>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</si>
  <si>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</si>
  <si>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</si>
  <si>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</si>
  <si>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</si>
  <si>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</si>
  <si>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</si>
  <si>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</si>
  <si>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</si>
  <si>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</si>
  <si>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</si>
  <si>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</si>
  <si>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</si>
  <si>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</si>
  <si>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</si>
  <si>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</si>
  <si>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</si>
  <si>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</si>
  <si>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</si>
  <si>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</si>
  <si>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</si>
  <si>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</si>
  <si>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</si>
  <si>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</si>
  <si>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</si>
  <si>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</si>
  <si>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</si>
  <si>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</si>
  <si>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</si>
  <si>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</si>
  <si>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</si>
  <si>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</si>
  <si>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</si>
  <si>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</si>
  <si>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</si>
  <si>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</si>
  <si>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</si>
  <si>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</si>
  <si>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</si>
  <si>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</si>
  <si>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</si>
  <si>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</si>
  <si>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</si>
  <si>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</si>
  <si>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</si>
  <si>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</si>
  <si>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</si>
  <si>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</si>
  <si>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</si>
  <si>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</si>
  <si>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</si>
  <si>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</si>
  <si>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</si>
  <si>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</si>
  <si>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</si>
  <si>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</si>
  <si>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</si>
  <si>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</si>
  <si>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</si>
  <si>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</si>
  <si>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</si>
  <si>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</si>
  <si>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</si>
  <si>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</si>
  <si>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</si>
  <si>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</si>
  <si>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</si>
  <si>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</si>
  <si>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</si>
  <si>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</si>
  <si>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</si>
  <si>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</si>
  <si>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</si>
  <si>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</si>
  <si>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</si>
  <si>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</si>
  <si>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</si>
  <si>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</si>
  <si>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</si>
  <si>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</si>
  <si>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</si>
  <si>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</si>
  <si>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</si>
  <si>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</si>
  <si>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</si>
  <si>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</si>
  <si>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</si>
  <si>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</si>
  <si>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</si>
  <si>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</si>
  <si>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</si>
  <si>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</si>
  <si>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</si>
  <si>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</si>
  <si>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</si>
  <si>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</si>
  <si>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</si>
  <si>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</si>
  <si>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</si>
  <si>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</si>
  <si>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</si>
  <si>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</si>
  <si>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</si>
  <si>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</si>
  <si>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</si>
  <si>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</si>
  <si>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</si>
  <si>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</si>
  <si>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</si>
  <si>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</si>
  <si>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</si>
  <si>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</si>
  <si>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</si>
  <si>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</si>
  <si>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</si>
  <si>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</si>
  <si>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</si>
  <si>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</si>
  <si>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</si>
  <si>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</si>
  <si>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</si>
  <si>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</si>
  <si>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</si>
  <si>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</si>
  <si>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</si>
  <si>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</si>
  <si>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</si>
  <si>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</si>
  <si>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</si>
  <si>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</si>
  <si>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</si>
  <si>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</si>
  <si>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</si>
  <si>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</si>
  <si>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</si>
  <si>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</si>
  <si>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</si>
  <si>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</si>
  <si>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</si>
  <si>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</si>
  <si>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</si>
  <si>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</si>
  <si>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</si>
  <si>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</si>
  <si>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</si>
  <si>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</si>
  <si>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</si>
  <si>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</si>
  <si>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</si>
  <si>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</si>
  <si>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</si>
  <si>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</si>
  <si>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</si>
  <si>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</si>
  <si>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</si>
  <si>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</si>
  <si>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</si>
  <si>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</si>
  <si>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</si>
  <si>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</si>
  <si>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</si>
  <si>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</si>
  <si>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</si>
  <si>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</si>
  <si>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</si>
  <si>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</si>
  <si>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</si>
  <si>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</si>
  <si>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</si>
  <si>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</si>
  <si>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</si>
  <si>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</si>
  <si>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</si>
  <si>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</si>
  <si>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</si>
  <si>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</si>
  <si>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</si>
  <si>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</si>
  <si>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</si>
  <si>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</si>
  <si>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</si>
  <si>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</si>
  <si>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</si>
  <si>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</si>
  <si>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</si>
  <si>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</si>
  <si>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</si>
  <si>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</si>
  <si>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</si>
  <si>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</si>
  <si>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</si>
  <si>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</si>
  <si>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</si>
  <si>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</si>
  <si>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</si>
  <si>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</si>
  <si>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</si>
  <si>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</si>
  <si>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</si>
  <si>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</si>
  <si>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</si>
  <si>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</si>
  <si>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</si>
  <si>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</si>
  <si>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</si>
  <si>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</si>
  <si>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</si>
  <si>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</si>
  <si>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</si>
  <si>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</si>
  <si>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</si>
  <si>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</si>
  <si>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</si>
  <si>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</si>
  <si>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</si>
  <si>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</si>
  <si>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</si>
  <si>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</si>
  <si>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</si>
  <si>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</si>
  <si>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</si>
  <si>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</si>
  <si>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</si>
  <si>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</si>
  <si>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</si>
  <si>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</si>
  <si>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</si>
  <si>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</si>
  <si>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</si>
  <si>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</si>
  <si>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</si>
  <si>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</si>
  <si>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</si>
  <si>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</si>
  <si>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</si>
  <si>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</si>
  <si>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</si>
  <si>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</si>
  <si>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</si>
  <si>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</si>
  <si>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</si>
  <si>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</si>
  <si>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</si>
  <si>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</si>
  <si>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</si>
  <si>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</si>
  <si>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</si>
  <si>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</si>
  <si>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</si>
  <si>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</si>
  <si>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</si>
  <si>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</si>
  <si>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</si>
  <si>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</si>
  <si>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</si>
  <si>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</si>
  <si>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</si>
  <si>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</si>
  <si>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</si>
  <si>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</si>
  <si>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</si>
  <si>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</si>
  <si>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</si>
  <si>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</si>
  <si>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</si>
  <si>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</si>
  <si>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</si>
  <si>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</si>
  <si>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</si>
  <si>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</si>
  <si>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</si>
  <si>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</si>
  <si>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</si>
  <si>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</si>
  <si>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</si>
  <si>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</si>
  <si>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</si>
  <si>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</si>
  <si>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</si>
  <si>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</si>
  <si>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</si>
  <si>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</si>
  <si>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</si>
  <si>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</si>
  <si>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</si>
  <si>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</si>
  <si>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</si>
  <si>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</si>
  <si>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</si>
  <si>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</si>
  <si>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</si>
  <si>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</si>
  <si>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</si>
  <si>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</si>
  <si>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</si>
  <si>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</si>
  <si>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</si>
  <si>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</si>
  <si>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</si>
  <si>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</si>
  <si>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</si>
  <si>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</si>
  <si>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</si>
  <si>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</si>
  <si>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</si>
  <si>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</si>
  <si>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</si>
  <si>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</si>
  <si>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</si>
  <si>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</si>
  <si>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</si>
  <si>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</si>
  <si>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</si>
  <si>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</si>
  <si>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</si>
  <si>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</si>
  <si>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</si>
  <si>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</si>
  <si>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</si>
  <si>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</si>
  <si>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</si>
  <si>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</si>
  <si>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</si>
  <si>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</si>
  <si>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</si>
  <si>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</si>
  <si>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</si>
  <si>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</si>
  <si>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</si>
  <si>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</si>
  <si>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</si>
  <si>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</si>
  <si>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</si>
  <si>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</si>
  <si>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</si>
  <si>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</si>
  <si>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</si>
  <si>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</si>
  <si>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</si>
  <si>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</si>
  <si>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</si>
  <si>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</si>
  <si>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</si>
  <si>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</si>
  <si>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</si>
  <si>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</si>
  <si>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</si>
  <si>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</si>
  <si>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</si>
  <si>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</si>
  <si>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</si>
  <si>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</si>
  <si>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</si>
  <si>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</si>
  <si>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</si>
  <si>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</si>
  <si>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</si>
  <si>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</si>
  <si>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</si>
  <si>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</si>
  <si>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</si>
  <si>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</si>
  <si>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</si>
  <si>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</si>
  <si>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</si>
  <si>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</si>
  <si>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</si>
  <si>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</si>
  <si>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</si>
  <si>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</si>
  <si>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</si>
  <si>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</si>
  <si>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</si>
  <si>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</si>
  <si>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</si>
  <si>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</si>
  <si>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</si>
  <si>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</si>
  <si>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</si>
  <si>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</si>
  <si>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</si>
  <si>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</si>
  <si>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</si>
  <si>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</si>
  <si>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</si>
  <si>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</si>
  <si>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</si>
  <si>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</si>
  <si>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</si>
  <si>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</si>
  <si>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</si>
  <si>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</si>
  <si>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</si>
  <si>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</si>
  <si>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</si>
  <si>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</si>
  <si>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</si>
  <si>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</si>
  <si>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</si>
  <si>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</si>
  <si>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</si>
  <si>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</si>
  <si>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</si>
  <si>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</si>
  <si>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</si>
  <si>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</si>
  <si>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</si>
  <si>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</si>
  <si>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</si>
  <si>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</si>
  <si>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</si>
  <si>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</si>
  <si>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</si>
  <si>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</si>
  <si>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</si>
  <si>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</si>
  <si>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</si>
  <si>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</si>
  <si>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</si>
  <si>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</si>
  <si>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</si>
  <si>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</si>
  <si>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</si>
  <si>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</si>
  <si>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</si>
  <si>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</si>
  <si>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</si>
  <si>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</si>
  <si>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</si>
  <si>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</si>
  <si>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</si>
  <si>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</si>
  <si>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</si>
  <si>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</si>
  <si>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</si>
  <si>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</si>
  <si>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</si>
  <si>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</si>
  <si>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</si>
  <si>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</si>
  <si>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</si>
  <si>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</si>
  <si>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</si>
  <si>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</si>
  <si>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</si>
  <si>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</si>
  <si>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</si>
  <si>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</si>
  <si>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</si>
  <si>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</si>
  <si>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</si>
  <si>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</si>
  <si>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</si>
  <si>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</si>
  <si>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</si>
  <si>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</si>
  <si>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</si>
  <si>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</si>
  <si>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</si>
  <si>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</si>
  <si>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</si>
  <si>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</si>
  <si>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</si>
  <si>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</si>
  <si>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</si>
  <si>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</si>
  <si>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</si>
  <si>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</si>
  <si>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</si>
  <si>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</si>
  <si>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</si>
  <si>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</si>
  <si>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</si>
  <si>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</si>
  <si>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</si>
  <si>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</si>
  <si>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</si>
  <si>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</si>
  <si>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</si>
  <si>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</si>
  <si>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</si>
  <si>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</si>
  <si>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</si>
  <si>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</si>
  <si>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</si>
  <si>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</si>
  <si>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</si>
  <si>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</si>
  <si>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</si>
  <si>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</si>
  <si>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</si>
  <si>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</si>
  <si>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</si>
  <si>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</si>
  <si>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</si>
  <si>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</si>
  <si>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</si>
  <si>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</si>
  <si>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</si>
  <si>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</si>
  <si>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</si>
  <si>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</si>
  <si>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</si>
  <si>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</si>
  <si>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</si>
  <si>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</si>
  <si>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</si>
  <si>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</si>
  <si>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</si>
  <si>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</si>
  <si>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</si>
  <si>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</si>
  <si>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</si>
  <si>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</si>
  <si>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</si>
  <si>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</si>
  <si>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</si>
  <si>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</si>
  <si>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</si>
  <si>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</si>
  <si>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</si>
  <si>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</si>
  <si>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</si>
  <si>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</si>
  <si>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</si>
  <si>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</si>
  <si>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</si>
  <si>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</si>
  <si>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</si>
  <si>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</si>
  <si>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</si>
  <si>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</si>
  <si>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</si>
  <si>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</si>
  <si>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</si>
  <si>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</si>
  <si>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</si>
  <si>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</si>
  <si>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</si>
  <si>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</si>
  <si>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</si>
  <si>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</si>
  <si>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</si>
  <si>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</si>
  <si>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</si>
  <si>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</si>
  <si>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</si>
  <si>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</si>
  <si>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</si>
  <si>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</si>
  <si>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</si>
  <si>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</si>
  <si>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</si>
  <si>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</si>
  <si>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</si>
  <si>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</si>
  <si>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</si>
  <si>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</si>
  <si>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</si>
  <si>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</si>
  <si>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</si>
  <si>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</si>
  <si>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</si>
  <si>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</si>
  <si>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</si>
  <si>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</si>
  <si>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</si>
  <si>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</si>
  <si>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</si>
  <si>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</si>
  <si>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</si>
  <si>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</si>
  <si>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</si>
  <si>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</si>
  <si>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</si>
  <si>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</si>
  <si>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</si>
  <si>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</si>
  <si>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</si>
  <si>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</si>
  <si>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</si>
  <si>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</si>
  <si>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</si>
  <si>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</si>
  <si>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</si>
  <si>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</si>
  <si>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</si>
  <si>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</si>
  <si>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</si>
  <si>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</si>
  <si>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</si>
  <si>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</si>
  <si>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</si>
  <si>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</si>
  <si>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</si>
  <si>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</si>
  <si>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</si>
  <si>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</si>
  <si>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</si>
  <si>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</si>
  <si>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</si>
  <si>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</si>
  <si>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</si>
  <si>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</si>
  <si>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</si>
  <si>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</si>
  <si>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</si>
  <si>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</si>
  <si>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</si>
  <si>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</si>
  <si>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</si>
  <si>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</si>
  <si>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</si>
  <si>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</si>
  <si>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</si>
  <si>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</si>
  <si>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</si>
  <si>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</si>
  <si>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</si>
  <si>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</si>
  <si>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</si>
  <si>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</si>
  <si>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</si>
  <si>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</si>
  <si>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</si>
  <si>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</si>
  <si>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</si>
  <si>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</si>
  <si>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</si>
  <si>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</si>
  <si>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</si>
  <si>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</si>
  <si>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</si>
  <si>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</si>
  <si>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</si>
  <si>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</si>
  <si>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</si>
  <si>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</si>
  <si>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</si>
  <si>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</si>
  <si>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</si>
  <si>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</si>
  <si>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</si>
  <si>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</si>
  <si>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</si>
  <si>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</si>
  <si>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</si>
  <si>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</si>
  <si>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</si>
  <si>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</si>
  <si>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</si>
  <si>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</si>
  <si>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</si>
  <si>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</si>
  <si>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</si>
  <si>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</si>
  <si>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</si>
  <si>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</si>
  <si>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</si>
  <si>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</si>
  <si>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</si>
  <si>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</si>
  <si>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</si>
  <si>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</si>
  <si>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</si>
  <si>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</si>
  <si>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</si>
  <si>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</si>
  <si>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</si>
  <si>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</si>
  <si>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</si>
  <si>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</si>
  <si>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</si>
  <si>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</si>
  <si>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</si>
  <si>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</si>
  <si>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</si>
  <si>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</si>
  <si>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</si>
  <si>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</si>
  <si>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</si>
  <si>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</si>
  <si>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</si>
  <si>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</si>
  <si>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</si>
  <si>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</si>
  <si>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</si>
  <si>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</si>
  <si>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</si>
  <si>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</si>
  <si>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</si>
  <si>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</si>
  <si>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</si>
  <si>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</si>
  <si>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</si>
  <si>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</si>
  <si>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</si>
  <si>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</si>
  <si>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</si>
  <si>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</si>
  <si>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</si>
  <si>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</si>
  <si>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</si>
  <si>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</si>
  <si>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</si>
  <si>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</si>
  <si>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</si>
  <si>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</si>
  <si>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</si>
  <si>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</si>
  <si>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</si>
  <si>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</si>
  <si>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</si>
  <si>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</si>
  <si>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</si>
  <si>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</si>
  <si>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</si>
  <si>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</si>
  <si>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</si>
  <si>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</si>
  <si>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</si>
  <si>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</si>
  <si>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</si>
  <si>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</si>
  <si>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</si>
  <si>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</si>
  <si>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</si>
  <si>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</si>
  <si>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</si>
  <si>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</si>
  <si>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</si>
  <si>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</si>
  <si>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</si>
  <si>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</si>
  <si>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</si>
  <si>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</si>
  <si>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</si>
  <si>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</si>
  <si>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</si>
  <si>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</si>
  <si>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</si>
  <si>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</si>
  <si>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</si>
  <si>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</si>
  <si>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</si>
  <si>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</si>
  <si>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</si>
  <si>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</si>
  <si>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</si>
  <si>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</si>
  <si>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</si>
  <si>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</si>
  <si>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</si>
  <si>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</si>
  <si>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</si>
  <si>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</si>
  <si>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</si>
  <si>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</si>
  <si>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</si>
  <si>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</si>
  <si>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</si>
  <si>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</si>
  <si>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</si>
  <si>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</si>
  <si>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</si>
  <si>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</si>
  <si>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</si>
  <si>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</si>
  <si>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</si>
  <si>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</si>
  <si>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</si>
  <si>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</si>
  <si>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</si>
  <si>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</si>
  <si>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</si>
  <si>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</si>
  <si>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</si>
  <si>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</si>
  <si>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</si>
  <si>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</si>
  <si>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</si>
  <si>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</si>
  <si>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</si>
  <si>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</si>
  <si>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</si>
  <si>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</si>
  <si>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</si>
  <si>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</si>
  <si>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</si>
  <si>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</si>
  <si>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</si>
  <si>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</si>
  <si>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</si>
  <si>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</si>
  <si>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</si>
  <si>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</si>
  <si>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</si>
  <si>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</si>
  <si>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</si>
  <si>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</si>
  <si>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</si>
  <si>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</si>
  <si>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</si>
  <si>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</si>
  <si>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</si>
  <si>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</si>
  <si>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</si>
  <si>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</si>
  <si>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</si>
  <si>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</si>
  <si>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</si>
  <si>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</si>
  <si>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</si>
  <si>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</si>
  <si>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</si>
  <si>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</si>
  <si>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</si>
  <si>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</si>
  <si>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</si>
  <si>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</si>
  <si>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</si>
  <si>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</si>
  <si>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</si>
  <si>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</si>
  <si>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</si>
  <si>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</si>
  <si>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</si>
  <si>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</si>
  <si>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</si>
  <si>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</si>
  <si>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</si>
  <si>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</si>
  <si>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</si>
  <si>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</si>
  <si>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</si>
  <si>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</si>
  <si>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</si>
  <si>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</si>
  <si>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</si>
  <si>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</si>
  <si>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</si>
  <si>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</si>
  <si>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</si>
  <si>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1830-1836</t>
  </si>
  <si>
    <t>ASTERDM</t>
  </si>
  <si>
    <t>INE914M01019</t>
  </si>
  <si>
    <t>BSLGOLDETF</t>
  </si>
  <si>
    <t>INF209K01HT2</t>
  </si>
  <si>
    <t>RELNV20</t>
  </si>
  <si>
    <t>INF204KA17D8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</si>
  <si>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</si>
  <si>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</si>
  <si>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</si>
  <si>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</si>
  <si>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</si>
  <si>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</si>
  <si>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</si>
  <si>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</si>
  <si>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</si>
  <si>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</si>
  <si>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</si>
  <si>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DBSTOCKBRO</t>
  </si>
  <si>
    <t>INE921B01025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</si>
  <si>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</si>
  <si>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</si>
  <si>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</si>
  <si>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</si>
  <si>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</si>
  <si>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</si>
  <si>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</si>
  <si>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</si>
  <si>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</si>
  <si>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</si>
  <si>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</si>
  <si>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</si>
  <si>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</si>
  <si>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</si>
  <si>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</si>
  <si>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</si>
  <si>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</si>
  <si>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</si>
  <si>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</si>
  <si>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</si>
  <si>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</si>
  <si>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</si>
  <si>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</si>
  <si>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</si>
  <si>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</si>
  <si>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</si>
  <si>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</si>
  <si>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</si>
  <si>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</si>
  <si>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</si>
  <si>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</si>
  <si>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</si>
  <si>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</si>
  <si>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UTISENSETF</t>
  </si>
  <si>
    <t>INF789FB1X58</t>
  </si>
  <si>
    <t>ANGEL</t>
  </si>
  <si>
    <t>KAPILRAJ</t>
  </si>
  <si>
    <t>AJAY DHIRAJLAL NATHWANI</t>
  </si>
  <si>
    <t>CKPLEISURE</t>
  </si>
  <si>
    <t>CKP Leisure Limited</t>
  </si>
  <si>
    <t>153-155</t>
  </si>
  <si>
    <t>1280-1290</t>
  </si>
  <si>
    <t>1370-1400</t>
  </si>
  <si>
    <t>160.5-162.5</t>
  </si>
  <si>
    <t>175-180</t>
  </si>
  <si>
    <t>INFY MAR FUT</t>
  </si>
  <si>
    <t>Loss of Rs.12.5/-</t>
  </si>
  <si>
    <t>Loss of Rs.10.5/-</t>
  </si>
  <si>
    <t>NIFTY MAR FUT</t>
  </si>
  <si>
    <t>10380-10400</t>
  </si>
  <si>
    <t>141-143</t>
  </si>
  <si>
    <t>Profit of Rs.18.5/-</t>
  </si>
  <si>
    <t>1276-1280</t>
  </si>
  <si>
    <t>BANKNIFTY 8 Mar 24300 CE</t>
  </si>
  <si>
    <t>Profit of Rs.28/-</t>
  </si>
  <si>
    <t>434-438</t>
  </si>
  <si>
    <t>455-460</t>
  </si>
  <si>
    <t>900-905</t>
  </si>
  <si>
    <t>383-387</t>
  </si>
  <si>
    <t>DARJEELING</t>
  </si>
  <si>
    <t>GLAZE CONSTRUCTION PRIVATE LIMITED</t>
  </si>
  <si>
    <t>HIMANSHU SHAH</t>
  </si>
  <si>
    <t>GGL</t>
  </si>
  <si>
    <t>LINKUP FINANCIAL CONSULTANTS PRIVATE LIMITED</t>
  </si>
  <si>
    <t>JAY KAMLESHBHAI BHAVSAR</t>
  </si>
  <si>
    <t>OASIS</t>
  </si>
  <si>
    <t>KRUTI KEVIN KAPADIA</t>
  </si>
  <si>
    <t>SAGAR</t>
  </si>
  <si>
    <t>UNICON TIE UP PRIVATE LIMITED</t>
  </si>
  <si>
    <t>CHANDARANA INTERMEDIARIES BROKERS PRIVATE LIMITED</t>
  </si>
  <si>
    <t>NARESH KUMAR AGGARWAL</t>
  </si>
  <si>
    <t>Vaswani Ind Ltd</t>
  </si>
  <si>
    <t>GIRDHAR TRANSPORT COMPANY</t>
  </si>
  <si>
    <t>Websol Energy System Ltd</t>
  </si>
  <si>
    <t>GARNET INTERNATIONAL LIMITED</t>
  </si>
  <si>
    <t>BSLNIFTY</t>
  </si>
  <si>
    <t>INF209K01IR4</t>
  </si>
  <si>
    <t>EQ30</t>
  </si>
  <si>
    <t>INF754K01EM9</t>
  </si>
  <si>
    <t>HDFCSENETF</t>
  </si>
  <si>
    <t>INF179KB1KQ1</t>
  </si>
  <si>
    <t>HNGSNGBEES</t>
  </si>
  <si>
    <t>INF732E01227</t>
  </si>
  <si>
    <t>223-225</t>
  </si>
  <si>
    <t>230-235</t>
  </si>
  <si>
    <t>216-217</t>
  </si>
  <si>
    <t>Profit of Rs.80/-</t>
  </si>
  <si>
    <t>535-540</t>
  </si>
  <si>
    <t>7NR</t>
  </si>
  <si>
    <t>SANGHVI BELA SAMIR</t>
  </si>
  <si>
    <t>MANISH BHAVANJI BHEDA</t>
  </si>
  <si>
    <t>ADARSH</t>
  </si>
  <si>
    <t>ASHISH CHHAWCHHARIA</t>
  </si>
  <si>
    <t>HEMANGI VINIMOY PRIVATE LIMITED</t>
  </si>
  <si>
    <t>AMFL</t>
  </si>
  <si>
    <t>VIVIDOFFSET PRINTERS PRIVATELIMITED</t>
  </si>
  <si>
    <t>SHERWOOD SECURITIES PVT LTD</t>
  </si>
  <si>
    <t>HASMUKHBHAI CHUNILAL PARMAR</t>
  </si>
  <si>
    <t>AREALTY</t>
  </si>
  <si>
    <t>OVERSKUD MULTI ASSET MANAGEMENT PRIVATE LIMITED</t>
  </si>
  <si>
    <t>ROOPSHRI FINVEST PVT LTD</t>
  </si>
  <si>
    <t>ANTARA INDIA EVERGREEN FUND LTD</t>
  </si>
  <si>
    <t>PLUTUS TERRA INDIA FUND</t>
  </si>
  <si>
    <t>ARYACAPM</t>
  </si>
  <si>
    <t>NAMRATA SAJANKUMAR BAJAJ</t>
  </si>
  <si>
    <t>SHRI RAVINDRA MEDIA VENTURES PRIVATE LIMITED</t>
  </si>
  <si>
    <t>CROWNTOURS</t>
  </si>
  <si>
    <t>HIMANSHU CHANDRAKANT BHANSALI</t>
  </si>
  <si>
    <t>KETANBHAI AMRUTLAL JOBALIA</t>
  </si>
  <si>
    <t>DARSHANORNA</t>
  </si>
  <si>
    <t>N G INDUSTRIES LTD</t>
  </si>
  <si>
    <t>GANPATI DEALCOM PVT LTD</t>
  </si>
  <si>
    <t>ASHOK KUMAR GOENKA</t>
  </si>
  <si>
    <t>GOENKA SECURITIES PVT LTD</t>
  </si>
  <si>
    <t>ESSARSEC</t>
  </si>
  <si>
    <t>JAISHREE PRAKASH SHAH</t>
  </si>
  <si>
    <t>HEMANT RATILAL SHAH</t>
  </si>
  <si>
    <t>ESSAR CAPITAL LIMITED</t>
  </si>
  <si>
    <t>MANOJ AGARWAL</t>
  </si>
  <si>
    <t>ALPA NALIN VED</t>
  </si>
  <si>
    <t>FISCHER</t>
  </si>
  <si>
    <t>SURESH SABANNA ITKAL</t>
  </si>
  <si>
    <t>OMKAR ASHOK SHINDE</t>
  </si>
  <si>
    <t>HCKKVENTURE</t>
  </si>
  <si>
    <t>HARISH VEERAPPA KANCHAN</t>
  </si>
  <si>
    <t>DHANANJAY P PATHAK</t>
  </si>
  <si>
    <t>KENVI</t>
  </si>
  <si>
    <t>AMRAPALI CAPITAL AND FINANCE SERVICES LIMITED</t>
  </si>
  <si>
    <t>KUBERJI</t>
  </si>
  <si>
    <t>D K INVESTMENTS</t>
  </si>
  <si>
    <t>ARCHNABEN BHAVESHKUMAR SHAH</t>
  </si>
  <si>
    <t>MEDICO</t>
  </si>
  <si>
    <t>ARYAMAN BROKING LIMITED</t>
  </si>
  <si>
    <t>NATECO</t>
  </si>
  <si>
    <t>VIJAY JAYANTIBHAI PRAJAPATI</t>
  </si>
  <si>
    <t>NFIL</t>
  </si>
  <si>
    <t>NEERAJ RAJENDRAKUMAR AGRAWAL</t>
  </si>
  <si>
    <t>CHETAN SHAH</t>
  </si>
  <si>
    <t>RATNABHUMI</t>
  </si>
  <si>
    <t>MUKESH BABULAL SHAH</t>
  </si>
  <si>
    <t>TIA ENTERPRISES PRIVATE LIMITED</t>
  </si>
  <si>
    <t>ANAND MOHAN</t>
  </si>
  <si>
    <t>STAMPEDE</t>
  </si>
  <si>
    <t>SETU SECURITIES PRIVATE LIMITED</t>
  </si>
  <si>
    <t>CHETAN RASIKLAL SHAH</t>
  </si>
  <si>
    <t>VISHWAMURTE TRAD INVEST PE LTD</t>
  </si>
  <si>
    <t>LOPA SAUMIL BHAVNAGARI</t>
  </si>
  <si>
    <t>PARVEEN KUMAR</t>
  </si>
  <si>
    <t>PRATEEK BANSAL</t>
  </si>
  <si>
    <t>TARINI</t>
  </si>
  <si>
    <t>NEERAJ YADAV</t>
  </si>
  <si>
    <t>TRANSFRE</t>
  </si>
  <si>
    <t>SHPL ENTERPRISES</t>
  </si>
  <si>
    <t>AJAY HANUMAN PRASAD KHEMKA</t>
  </si>
  <si>
    <t>TRCFIN</t>
  </si>
  <si>
    <t>SEEMA YOGESH ASHER</t>
  </si>
  <si>
    <t>SHAILESH GHISULAL HINGARH</t>
  </si>
  <si>
    <t>VAL</t>
  </si>
  <si>
    <t>SAJANKUMAR RAMESHWARLAL BAJAJ</t>
  </si>
  <si>
    <t>AMD Industries Limited</t>
  </si>
  <si>
    <t>Avadh Sug &amp; Energy Ltd</t>
  </si>
  <si>
    <t>MUGI CONSTRUCTIONS PRIVATE LIMITED</t>
  </si>
  <si>
    <t>PEENA MARKETING PRIVATE LIMITED</t>
  </si>
  <si>
    <t>CMMIPL</t>
  </si>
  <si>
    <t>CMM Infraprojects Limited</t>
  </si>
  <si>
    <t>BHADHA HUTOXY KERSI</t>
  </si>
  <si>
    <t>HGINFRA</t>
  </si>
  <si>
    <t>H.G.Infra Engineering Ltd</t>
  </si>
  <si>
    <t>ALPHAGREP COMMODITIES PRIVATE LIMITED</t>
  </si>
  <si>
    <t>FLORENCE SECURITIES PRIVATE LIMITED</t>
  </si>
  <si>
    <t>MANOHAR GAURAIAN KODAM</t>
  </si>
  <si>
    <t>TWO ROADS TRADING PRIVATE LIMITED</t>
  </si>
  <si>
    <t>HINDCON</t>
  </si>
  <si>
    <t>Hindcon Chemicals Limited</t>
  </si>
  <si>
    <t>ASHWIN STOCKS AND INVESTMENT PRIVATE LIMITED</t>
  </si>
  <si>
    <t>JAJODIA FINANCE LIMITED</t>
  </si>
  <si>
    <t>MANOJ KUAMR MEHTA</t>
  </si>
  <si>
    <t>NAVY STOCK CONSULTANT PRIVATE LIMITED</t>
  </si>
  <si>
    <t>PAUL THOM JOSE</t>
  </si>
  <si>
    <t>SHETH BROTHERS</t>
  </si>
  <si>
    <t>MKPL</t>
  </si>
  <si>
    <t>M K Proteins Limited</t>
  </si>
  <si>
    <t>RAJENDER KUMAR JAIN</t>
  </si>
  <si>
    <t>Shyam Century Ferrous Ltd</t>
  </si>
  <si>
    <t>BRIJ BHUSHAN AGARWAL FAMILY TRUST</t>
  </si>
  <si>
    <t>MAHABIR PRASAD AGARWAL &amp; SONS (HUF)</t>
  </si>
  <si>
    <t>PATEL MAYUR DASHRATHLAL HUF</t>
  </si>
  <si>
    <t>RITU SONTHALIA</t>
  </si>
  <si>
    <t>BHADHA DELNA</t>
  </si>
  <si>
    <t>Dhampur Sugar Mills Ltd</t>
  </si>
  <si>
    <t>Ackruti City Limited</t>
  </si>
  <si>
    <t>KETAN J KARANI</t>
  </si>
  <si>
    <t>KSK</t>
  </si>
  <si>
    <t>KSK Energy Ventures Limit</t>
  </si>
  <si>
    <t>IFCI LTD.</t>
  </si>
  <si>
    <t>JINDAL AND GARG COMMODITY HOUSE PROP UMESH AGGARWAL</t>
  </si>
  <si>
    <t>SHYAM METALICS AND ENERGY LIMITED</t>
  </si>
  <si>
    <t>TIRUPATIFL</t>
  </si>
  <si>
    <t>Tirupati Forge Limited</t>
  </si>
  <si>
    <t>DIPESH PRAVINBHAI RUPARELIA</t>
  </si>
  <si>
    <t>INE926X01010</t>
  </si>
  <si>
    <t>IVZINNIFTY</t>
  </si>
  <si>
    <t>INF205K01DA9</t>
  </si>
  <si>
    <t>LICNETFGSC</t>
  </si>
  <si>
    <t>INF767K01MV5</t>
  </si>
  <si>
    <t>RADAAN</t>
  </si>
  <si>
    <t>INE874F01027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</si>
</sst>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  <font>
      <sz val="10"/>
      <name val="Arial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7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7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0" fillId="66" borderId="16" xfId="0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154" applyFont="1"/>
    <xf numFmtId="15" fontId="69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0" borderId="16" xfId="38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center" wrapText="1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ill="1" applyBorder="1" applyAlignment="1">
      <alignment horizontal="center"/>
    </xf>
    <xf numFmtId="0" fontId="0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3" borderId="12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4" t="s">
        <v>265</v>
      </c>
      <c r="J2" s="604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99" t="s">
        <v>2619</v>
      </c>
      <c r="J3" s="599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99" t="s">
        <v>2621</v>
      </c>
      <c r="J4" s="599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99" t="s">
        <v>2629</v>
      </c>
      <c r="J5" s="599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601" t="s">
        <v>2623</v>
      </c>
      <c r="J6" s="601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606" t="s">
        <v>2630</v>
      </c>
      <c r="J7" s="606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99" t="s">
        <v>2624</v>
      </c>
      <c r="J8" s="599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601" t="s">
        <v>2625</v>
      </c>
      <c r="J9" s="601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99" t="s">
        <v>2626</v>
      </c>
      <c r="J10" s="599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605" t="s">
        <v>2627</v>
      </c>
      <c r="J11" s="605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600" t="s">
        <v>2631</v>
      </c>
      <c r="J12" s="601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600" t="s">
        <v>2631</v>
      </c>
      <c r="J13" s="601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99" t="s">
        <v>2621</v>
      </c>
      <c r="J14" s="599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99" t="s">
        <v>2632</v>
      </c>
      <c r="J15" s="599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600" t="s">
        <v>2637</v>
      </c>
      <c r="J16" s="601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600" t="s">
        <v>2638</v>
      </c>
      <c r="J17" s="601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600" t="s">
        <v>2635</v>
      </c>
      <c r="J18" s="601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99" t="s">
        <v>2636</v>
      </c>
      <c r="J19" s="599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600" t="s">
        <v>2689</v>
      </c>
      <c r="J20" s="601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2692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99" t="s">
        <v>2693</v>
      </c>
      <c r="J21" s="599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2692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99" t="s">
        <v>2696</v>
      </c>
      <c r="J22" s="599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2692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99" t="s">
        <v>2693</v>
      </c>
      <c r="J23" s="599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2692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98" t="s">
        <v>2696</v>
      </c>
      <c r="J24" s="599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2692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98" t="s">
        <v>2693</v>
      </c>
      <c r="J25" s="599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2697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98" t="s">
        <v>2698</v>
      </c>
      <c r="J26" s="599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2692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98" t="s">
        <v>2626</v>
      </c>
      <c r="J27" s="599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2692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98" t="s">
        <v>2726</v>
      </c>
      <c r="J28" s="599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2692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600" t="s">
        <v>2625</v>
      </c>
      <c r="J29" s="601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2692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98" t="s">
        <v>2713</v>
      </c>
      <c r="J30" s="599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2692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600" t="s">
        <v>2725</v>
      </c>
      <c r="J31" s="601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2692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602" t="s">
        <v>2716</v>
      </c>
      <c r="J32" s="603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2717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98" t="s">
        <v>2693</v>
      </c>
      <c r="J33" s="599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2717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98" t="s">
        <v>2626</v>
      </c>
      <c r="J34" s="599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2731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98" t="s">
        <v>2732</v>
      </c>
      <c r="J35" s="599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2717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98" t="s">
        <v>2733</v>
      </c>
      <c r="J36" s="599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2717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98" t="s">
        <v>2696</v>
      </c>
      <c r="J37" s="599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2717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98" t="s">
        <v>2696</v>
      </c>
      <c r="J38" s="599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2717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600" t="s">
        <v>2757</v>
      </c>
      <c r="J39" s="601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2717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98" t="s">
        <v>2693</v>
      </c>
      <c r="J40" s="599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2717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98" t="s">
        <v>2732</v>
      </c>
      <c r="J41" s="599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2779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98" t="s">
        <v>2696</v>
      </c>
      <c r="J42" s="599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2717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98" t="s">
        <v>2626</v>
      </c>
      <c r="J43" s="599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2805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600" t="s">
        <v>2810</v>
      </c>
      <c r="J44" s="601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2806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98" t="s">
        <v>2693</v>
      </c>
      <c r="J45" s="599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2805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98" t="s">
        <v>2693</v>
      </c>
      <c r="J46" s="599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2805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98" t="s">
        <v>2696</v>
      </c>
      <c r="J47" s="599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2816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98" t="s">
        <v>2696</v>
      </c>
      <c r="J48" s="599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2881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600" t="s">
        <v>2889</v>
      </c>
      <c r="J49" s="601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2806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98" t="s">
        <v>2890</v>
      </c>
      <c r="J50" s="599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2881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98" t="s">
        <v>2891</v>
      </c>
      <c r="J51" s="599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2805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600" t="s">
        <v>2897</v>
      </c>
      <c r="J52" s="601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2898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98" t="s">
        <v>2902</v>
      </c>
      <c r="J53" s="599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2899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600" t="s">
        <v>2903</v>
      </c>
      <c r="J54" s="601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2900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600" t="s">
        <v>2889</v>
      </c>
      <c r="J55" s="601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2901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600" t="s">
        <v>2889</v>
      </c>
      <c r="J56" s="601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2901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98" t="s">
        <v>2891</v>
      </c>
      <c r="J57" s="599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2899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98" t="s">
        <v>2624</v>
      </c>
      <c r="J58" s="599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96"/>
      <c r="J59" s="597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96"/>
      <c r="J60" s="597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96"/>
      <c r="J61" s="597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96"/>
      <c r="J62" s="597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96"/>
      <c r="J63" s="597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96"/>
      <c r="J64" s="597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96"/>
      <c r="J65" s="597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96"/>
      <c r="J66" s="597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96"/>
      <c r="J67" s="597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96"/>
      <c r="J68" s="597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96"/>
      <c r="J69" s="597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96"/>
      <c r="J70" s="597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96"/>
      <c r="J71" s="597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96"/>
      <c r="J72" s="597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96"/>
      <c r="J73" s="597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96"/>
      <c r="J74" s="597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96"/>
      <c r="J75" s="597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96"/>
      <c r="J76" s="597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96"/>
      <c r="J77" s="597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96"/>
      <c r="J78" s="597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96"/>
      <c r="J79" s="597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96"/>
      <c r="J80" s="597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96"/>
      <c r="J81" s="597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96"/>
      <c r="J82" s="597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96"/>
      <c r="J83" s="597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96"/>
      <c r="J84" s="597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96"/>
      <c r="J85" s="597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96"/>
      <c r="J86" s="597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96"/>
      <c r="J87" s="597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96"/>
      <c r="J88" s="597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96"/>
      <c r="J89" s="597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96"/>
      <c r="J90" s="597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96"/>
      <c r="J91" s="597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96"/>
      <c r="J92" s="597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96"/>
      <c r="J93" s="597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96"/>
      <c r="J94" s="597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96"/>
      <c r="J95" s="597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96"/>
      <c r="J96" s="597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96"/>
      <c r="J97" s="597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96"/>
      <c r="J98" s="597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96"/>
      <c r="J99" s="597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96"/>
      <c r="J100" s="597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96"/>
      <c r="J101" s="597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96"/>
      <c r="J102" s="597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96"/>
      <c r="J103" s="597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96"/>
      <c r="J104" s="597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96"/>
      <c r="J105" s="597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96"/>
      <c r="J106" s="597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96"/>
      <c r="J107" s="597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96"/>
      <c r="J108" s="597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96"/>
      <c r="J109" s="597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96"/>
      <c r="J110" s="597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96"/>
      <c r="J111" s="597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96"/>
      <c r="J112" s="597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96"/>
      <c r="J113" s="597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96"/>
      <c r="J114" s="597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96"/>
      <c r="J115" s="597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96"/>
      <c r="J116" s="597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96"/>
      <c r="J117" s="597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96"/>
      <c r="J118" s="597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96"/>
      <c r="J119" s="597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96"/>
      <c r="J120" s="597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96"/>
      <c r="J121" s="597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96"/>
      <c r="J122" s="597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96"/>
      <c r="J123" s="597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96"/>
      <c r="J124" s="597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96"/>
      <c r="J125" s="597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M1521"/>
    </sheetView>
  </sheetViews>
  <sheetFormatPr defaultRowHeight="12.75"/>
  <cols>
    <col min="1" max="1" width="15" style="496" bestFit="1" customWidth="1"/>
    <col min="2" max="9" width="9.140625" style="496"/>
    <col min="10" max="10" width="14" style="496" bestFit="1" customWidth="1"/>
    <col min="11" max="11" width="11.7109375" style="496" bestFit="1" customWidth="1"/>
    <col min="12" max="16384" width="9.140625" style="496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45</v>
      </c>
      <c r="D2" s="119">
        <v>46</v>
      </c>
      <c r="E2" s="119">
        <v>42.3</v>
      </c>
      <c r="F2" s="119">
        <v>42.55</v>
      </c>
      <c r="G2" s="119">
        <v>42.85</v>
      </c>
      <c r="H2" s="119">
        <v>44.75</v>
      </c>
      <c r="I2" s="119">
        <v>105299</v>
      </c>
      <c r="J2" s="119">
        <v>4641535.75</v>
      </c>
      <c r="K2" s="121">
        <v>43168</v>
      </c>
      <c r="L2" s="119">
        <v>927</v>
      </c>
      <c r="M2" s="119" t="s">
        <v>396</v>
      </c>
    </row>
    <row r="3" spans="1:13">
      <c r="A3" s="119" t="s">
        <v>397</v>
      </c>
      <c r="B3" s="119" t="s">
        <v>395</v>
      </c>
      <c r="C3" s="119">
        <v>5.4</v>
      </c>
      <c r="D3" s="119">
        <v>5.5</v>
      </c>
      <c r="E3" s="119">
        <v>5.15</v>
      </c>
      <c r="F3" s="119">
        <v>5.2</v>
      </c>
      <c r="G3" s="119">
        <v>5.25</v>
      </c>
      <c r="H3" s="119">
        <v>5.4</v>
      </c>
      <c r="I3" s="119">
        <v>3664531</v>
      </c>
      <c r="J3" s="119">
        <v>19657333.699999999</v>
      </c>
      <c r="K3" s="121">
        <v>43168</v>
      </c>
      <c r="L3" s="119">
        <v>1640</v>
      </c>
      <c r="M3" s="119" t="s">
        <v>398</v>
      </c>
    </row>
    <row r="4" spans="1:13">
      <c r="A4" s="119" t="s">
        <v>399</v>
      </c>
      <c r="B4" s="119" t="s">
        <v>395</v>
      </c>
      <c r="C4" s="119">
        <v>20367.2</v>
      </c>
      <c r="D4" s="119">
        <v>20913</v>
      </c>
      <c r="E4" s="119">
        <v>20152</v>
      </c>
      <c r="F4" s="119">
        <v>20253.099999999999</v>
      </c>
      <c r="G4" s="119">
        <v>20158</v>
      </c>
      <c r="H4" s="119">
        <v>20349.3</v>
      </c>
      <c r="I4" s="119">
        <v>2296</v>
      </c>
      <c r="J4" s="119">
        <v>46553795</v>
      </c>
      <c r="K4" s="121">
        <v>43168</v>
      </c>
      <c r="L4" s="119">
        <v>367</v>
      </c>
      <c r="M4" s="119" t="s">
        <v>400</v>
      </c>
    </row>
    <row r="5" spans="1:13">
      <c r="A5" s="119" t="s">
        <v>2386</v>
      </c>
      <c r="B5" s="119" t="s">
        <v>395</v>
      </c>
      <c r="C5" s="119">
        <v>83.95</v>
      </c>
      <c r="D5" s="119">
        <v>83.95</v>
      </c>
      <c r="E5" s="119">
        <v>80.05</v>
      </c>
      <c r="F5" s="119">
        <v>80.8</v>
      </c>
      <c r="G5" s="119">
        <v>80.95</v>
      </c>
      <c r="H5" s="119">
        <v>83.25</v>
      </c>
      <c r="I5" s="119">
        <v>167231</v>
      </c>
      <c r="J5" s="119">
        <v>13670507.85</v>
      </c>
      <c r="K5" s="121">
        <v>43168</v>
      </c>
      <c r="L5" s="119">
        <v>2076</v>
      </c>
      <c r="M5" s="119" t="s">
        <v>843</v>
      </c>
    </row>
    <row r="6" spans="1:13">
      <c r="A6" s="119" t="s">
        <v>401</v>
      </c>
      <c r="B6" s="119" t="s">
        <v>395</v>
      </c>
      <c r="C6" s="119">
        <v>699</v>
      </c>
      <c r="D6" s="119">
        <v>719</v>
      </c>
      <c r="E6" s="119">
        <v>679.15</v>
      </c>
      <c r="F6" s="119">
        <v>693.95</v>
      </c>
      <c r="G6" s="119">
        <v>696</v>
      </c>
      <c r="H6" s="119">
        <v>690.15</v>
      </c>
      <c r="I6" s="119">
        <v>188917</v>
      </c>
      <c r="J6" s="119">
        <v>132590529.34999999</v>
      </c>
      <c r="K6" s="121">
        <v>43168</v>
      </c>
      <c r="L6" s="119">
        <v>8958</v>
      </c>
      <c r="M6" s="119" t="s">
        <v>2280</v>
      </c>
    </row>
    <row r="7" spans="1:13">
      <c r="A7" s="119" t="s">
        <v>402</v>
      </c>
      <c r="B7" s="119" t="s">
        <v>395</v>
      </c>
      <c r="C7" s="119">
        <v>30.85</v>
      </c>
      <c r="D7" s="119">
        <v>31.3</v>
      </c>
      <c r="E7" s="119">
        <v>29.75</v>
      </c>
      <c r="F7" s="119">
        <v>29.95</v>
      </c>
      <c r="G7" s="119">
        <v>29.95</v>
      </c>
      <c r="H7" s="119">
        <v>30.65</v>
      </c>
      <c r="I7" s="119">
        <v>444801</v>
      </c>
      <c r="J7" s="119">
        <v>13567164.65</v>
      </c>
      <c r="K7" s="121">
        <v>43168</v>
      </c>
      <c r="L7" s="119">
        <v>2274</v>
      </c>
      <c r="M7" s="119" t="s">
        <v>403</v>
      </c>
    </row>
    <row r="8" spans="1:13">
      <c r="A8" s="119" t="s">
        <v>404</v>
      </c>
      <c r="B8" s="119" t="s">
        <v>395</v>
      </c>
      <c r="C8" s="119">
        <v>562</v>
      </c>
      <c r="D8" s="119">
        <v>570</v>
      </c>
      <c r="E8" s="119">
        <v>543.79999999999995</v>
      </c>
      <c r="F8" s="119">
        <v>558.85</v>
      </c>
      <c r="G8" s="119">
        <v>555</v>
      </c>
      <c r="H8" s="119">
        <v>558.6</v>
      </c>
      <c r="I8" s="119">
        <v>15094</v>
      </c>
      <c r="J8" s="119">
        <v>8454216.1999999993</v>
      </c>
      <c r="K8" s="121">
        <v>43168</v>
      </c>
      <c r="L8" s="119">
        <v>983</v>
      </c>
      <c r="M8" s="119" t="s">
        <v>405</v>
      </c>
    </row>
    <row r="9" spans="1:13">
      <c r="A9" s="119" t="s">
        <v>406</v>
      </c>
      <c r="B9" s="119" t="s">
        <v>395</v>
      </c>
      <c r="C9" s="119">
        <v>1165.9000000000001</v>
      </c>
      <c r="D9" s="119">
        <v>1170</v>
      </c>
      <c r="E9" s="119">
        <v>1151.05</v>
      </c>
      <c r="F9" s="119">
        <v>1168</v>
      </c>
      <c r="G9" s="119">
        <v>1167.95</v>
      </c>
      <c r="H9" s="119">
        <v>1165.9000000000001</v>
      </c>
      <c r="I9" s="119">
        <v>19272</v>
      </c>
      <c r="J9" s="119">
        <v>22435200.75</v>
      </c>
      <c r="K9" s="121">
        <v>43168</v>
      </c>
      <c r="L9" s="119">
        <v>2287</v>
      </c>
      <c r="M9" s="119" t="s">
        <v>407</v>
      </c>
    </row>
    <row r="10" spans="1:13">
      <c r="A10" s="119" t="s">
        <v>2823</v>
      </c>
      <c r="B10" s="119" t="s">
        <v>395</v>
      </c>
      <c r="C10" s="119">
        <v>45.8</v>
      </c>
      <c r="D10" s="119">
        <v>46.4</v>
      </c>
      <c r="E10" s="119">
        <v>43.95</v>
      </c>
      <c r="F10" s="119">
        <v>44.95</v>
      </c>
      <c r="G10" s="119">
        <v>44.55</v>
      </c>
      <c r="H10" s="119">
        <v>43.85</v>
      </c>
      <c r="I10" s="119">
        <v>20306</v>
      </c>
      <c r="J10" s="119">
        <v>907947.95</v>
      </c>
      <c r="K10" s="121">
        <v>43168</v>
      </c>
      <c r="L10" s="119">
        <v>159</v>
      </c>
      <c r="M10" s="119" t="s">
        <v>2824</v>
      </c>
    </row>
    <row r="11" spans="1:13">
      <c r="A11" s="119" t="s">
        <v>408</v>
      </c>
      <c r="B11" s="119" t="s">
        <v>395</v>
      </c>
      <c r="C11" s="119">
        <v>156.65</v>
      </c>
      <c r="D11" s="119">
        <v>159.5</v>
      </c>
      <c r="E11" s="119">
        <v>154.55000000000001</v>
      </c>
      <c r="F11" s="119">
        <v>156.69999999999999</v>
      </c>
      <c r="G11" s="119">
        <v>156.44999999999999</v>
      </c>
      <c r="H11" s="119">
        <v>156.6</v>
      </c>
      <c r="I11" s="119">
        <v>661761</v>
      </c>
      <c r="J11" s="119">
        <v>103899437</v>
      </c>
      <c r="K11" s="121">
        <v>43168</v>
      </c>
      <c r="L11" s="119">
        <v>8553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1432</v>
      </c>
      <c r="D12" s="119">
        <v>1450.4</v>
      </c>
      <c r="E12" s="119">
        <v>1431</v>
      </c>
      <c r="F12" s="119">
        <v>1437.7</v>
      </c>
      <c r="G12" s="119">
        <v>1438</v>
      </c>
      <c r="H12" s="119">
        <v>1425.75</v>
      </c>
      <c r="I12" s="119">
        <v>157434</v>
      </c>
      <c r="J12" s="119">
        <v>226677361.84999999</v>
      </c>
      <c r="K12" s="121">
        <v>43168</v>
      </c>
      <c r="L12" s="119">
        <v>3893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5640</v>
      </c>
      <c r="D13" s="119">
        <v>5675.3</v>
      </c>
      <c r="E13" s="119">
        <v>5601</v>
      </c>
      <c r="F13" s="119">
        <v>5616.9</v>
      </c>
      <c r="G13" s="119">
        <v>5627</v>
      </c>
      <c r="H13" s="119">
        <v>5619.2</v>
      </c>
      <c r="I13" s="119">
        <v>586</v>
      </c>
      <c r="J13" s="119">
        <v>3301447.95</v>
      </c>
      <c r="K13" s="121">
        <v>43168</v>
      </c>
      <c r="L13" s="119">
        <v>204</v>
      </c>
      <c r="M13" s="119" t="s">
        <v>412</v>
      </c>
    </row>
    <row r="14" spans="1:13">
      <c r="A14" s="119" t="s">
        <v>2700</v>
      </c>
      <c r="B14" s="119" t="s">
        <v>395</v>
      </c>
      <c r="C14" s="119">
        <v>155</v>
      </c>
      <c r="D14" s="119">
        <v>155.85</v>
      </c>
      <c r="E14" s="119">
        <v>152.1</v>
      </c>
      <c r="F14" s="119">
        <v>153.25</v>
      </c>
      <c r="G14" s="119">
        <v>153</v>
      </c>
      <c r="H14" s="119">
        <v>154.94999999999999</v>
      </c>
      <c r="I14" s="119">
        <v>1626974</v>
      </c>
      <c r="J14" s="119">
        <v>250323833.44999999</v>
      </c>
      <c r="K14" s="121">
        <v>43168</v>
      </c>
      <c r="L14" s="119">
        <v>12675</v>
      </c>
      <c r="M14" s="119" t="s">
        <v>2701</v>
      </c>
    </row>
    <row r="15" spans="1:13">
      <c r="A15" s="119" t="s">
        <v>413</v>
      </c>
      <c r="B15" s="119" t="s">
        <v>395</v>
      </c>
      <c r="C15" s="119">
        <v>149</v>
      </c>
      <c r="D15" s="119">
        <v>149.15</v>
      </c>
      <c r="E15" s="119">
        <v>140.5</v>
      </c>
      <c r="F15" s="119">
        <v>144.1</v>
      </c>
      <c r="G15" s="119">
        <v>142.9</v>
      </c>
      <c r="H15" s="119">
        <v>147.69999999999999</v>
      </c>
      <c r="I15" s="119">
        <v>444968</v>
      </c>
      <c r="J15" s="119">
        <v>64435949.600000001</v>
      </c>
      <c r="K15" s="121">
        <v>43168</v>
      </c>
      <c r="L15" s="119">
        <v>4897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1554</v>
      </c>
      <c r="D16" s="119">
        <v>1554</v>
      </c>
      <c r="E16" s="119">
        <v>1528</v>
      </c>
      <c r="F16" s="119">
        <v>1531.85</v>
      </c>
      <c r="G16" s="119">
        <v>1528.1</v>
      </c>
      <c r="H16" s="119">
        <v>1544.95</v>
      </c>
      <c r="I16" s="119">
        <v>289181</v>
      </c>
      <c r="J16" s="119">
        <v>444095508</v>
      </c>
      <c r="K16" s="121">
        <v>43168</v>
      </c>
      <c r="L16" s="119">
        <v>13874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1339.65</v>
      </c>
      <c r="D17" s="119">
        <v>1370</v>
      </c>
      <c r="E17" s="119">
        <v>1337</v>
      </c>
      <c r="F17" s="119">
        <v>1360.25</v>
      </c>
      <c r="G17" s="119">
        <v>1340.85</v>
      </c>
      <c r="H17" s="119">
        <v>1339.9</v>
      </c>
      <c r="I17" s="119">
        <v>4168</v>
      </c>
      <c r="J17" s="119">
        <v>5646767.6500000004</v>
      </c>
      <c r="K17" s="121">
        <v>43168</v>
      </c>
      <c r="L17" s="119">
        <v>1667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173.25</v>
      </c>
      <c r="D18" s="119">
        <v>173.9</v>
      </c>
      <c r="E18" s="119">
        <v>168.55</v>
      </c>
      <c r="F18" s="119">
        <v>170.65</v>
      </c>
      <c r="G18" s="119">
        <v>171.45</v>
      </c>
      <c r="H18" s="119">
        <v>172.85</v>
      </c>
      <c r="I18" s="119">
        <v>375226</v>
      </c>
      <c r="J18" s="119">
        <v>64268856.799999997</v>
      </c>
      <c r="K18" s="121">
        <v>43168</v>
      </c>
      <c r="L18" s="119">
        <v>4316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168.95</v>
      </c>
      <c r="D19" s="119">
        <v>170.5</v>
      </c>
      <c r="E19" s="119">
        <v>154.65</v>
      </c>
      <c r="F19" s="119">
        <v>156.1</v>
      </c>
      <c r="G19" s="119">
        <v>156</v>
      </c>
      <c r="H19" s="119">
        <v>168.95</v>
      </c>
      <c r="I19" s="119">
        <v>17088755</v>
      </c>
      <c r="J19" s="119">
        <v>2749493264</v>
      </c>
      <c r="K19" s="121">
        <v>43168</v>
      </c>
      <c r="L19" s="119">
        <v>79470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392</v>
      </c>
      <c r="D20" s="119">
        <v>393.65</v>
      </c>
      <c r="E20" s="119">
        <v>373.8</v>
      </c>
      <c r="F20" s="119">
        <v>377.9</v>
      </c>
      <c r="G20" s="119">
        <v>379.9</v>
      </c>
      <c r="H20" s="119">
        <v>387.95</v>
      </c>
      <c r="I20" s="119">
        <v>5352078</v>
      </c>
      <c r="J20" s="119">
        <v>2049907581.45</v>
      </c>
      <c r="K20" s="121">
        <v>43168</v>
      </c>
      <c r="L20" s="119">
        <v>78145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26.1</v>
      </c>
      <c r="D21" s="119">
        <v>26.3</v>
      </c>
      <c r="E21" s="119">
        <v>25.05</v>
      </c>
      <c r="F21" s="119">
        <v>25.45</v>
      </c>
      <c r="G21" s="119">
        <v>25.6</v>
      </c>
      <c r="H21" s="119">
        <v>26.1</v>
      </c>
      <c r="I21" s="119">
        <v>15513863</v>
      </c>
      <c r="J21" s="119">
        <v>398462434.85000002</v>
      </c>
      <c r="K21" s="121">
        <v>43168</v>
      </c>
      <c r="L21" s="119">
        <v>24077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177.55</v>
      </c>
      <c r="D22" s="119">
        <v>184.7</v>
      </c>
      <c r="E22" s="119">
        <v>170</v>
      </c>
      <c r="F22" s="119">
        <v>182.75</v>
      </c>
      <c r="G22" s="119">
        <v>182.5</v>
      </c>
      <c r="H22" s="119">
        <v>177.5</v>
      </c>
      <c r="I22" s="119">
        <v>1162366</v>
      </c>
      <c r="J22" s="119">
        <v>205641162.55000001</v>
      </c>
      <c r="K22" s="121">
        <v>43168</v>
      </c>
      <c r="L22" s="119">
        <v>15876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221.5</v>
      </c>
      <c r="D23" s="119">
        <v>229.75</v>
      </c>
      <c r="E23" s="119">
        <v>220</v>
      </c>
      <c r="F23" s="119">
        <v>221.45</v>
      </c>
      <c r="G23" s="119">
        <v>221.5</v>
      </c>
      <c r="H23" s="119">
        <v>220.95</v>
      </c>
      <c r="I23" s="119">
        <v>298481</v>
      </c>
      <c r="J23" s="119">
        <v>66903753.450000003</v>
      </c>
      <c r="K23" s="121">
        <v>43168</v>
      </c>
      <c r="L23" s="119">
        <v>3782</v>
      </c>
      <c r="M23" s="119" t="s">
        <v>426</v>
      </c>
    </row>
    <row r="24" spans="1:13">
      <c r="A24" s="119" t="s">
        <v>2976</v>
      </c>
      <c r="B24" s="119" t="s">
        <v>395</v>
      </c>
      <c r="C24" s="119">
        <v>4.2</v>
      </c>
      <c r="D24" s="119">
        <v>4.3499999999999996</v>
      </c>
      <c r="E24" s="119">
        <v>4.05</v>
      </c>
      <c r="F24" s="119">
        <v>4.05</v>
      </c>
      <c r="G24" s="119">
        <v>4.0999999999999996</v>
      </c>
      <c r="H24" s="119">
        <v>4.25</v>
      </c>
      <c r="I24" s="119">
        <v>56351</v>
      </c>
      <c r="J24" s="119">
        <v>231827.05</v>
      </c>
      <c r="K24" s="121">
        <v>43168</v>
      </c>
      <c r="L24" s="119">
        <v>96</v>
      </c>
      <c r="M24" s="119" t="s">
        <v>2977</v>
      </c>
    </row>
    <row r="25" spans="1:13">
      <c r="A25" s="119" t="s">
        <v>2978</v>
      </c>
      <c r="B25" s="119" t="s">
        <v>395</v>
      </c>
      <c r="C25" s="119">
        <v>66.8</v>
      </c>
      <c r="D25" s="119">
        <v>66.8</v>
      </c>
      <c r="E25" s="119">
        <v>61.1</v>
      </c>
      <c r="F25" s="119">
        <v>62.1</v>
      </c>
      <c r="G25" s="119">
        <v>62.25</v>
      </c>
      <c r="H25" s="119">
        <v>64.3</v>
      </c>
      <c r="I25" s="119">
        <v>39495</v>
      </c>
      <c r="J25" s="119">
        <v>2452576.1</v>
      </c>
      <c r="K25" s="121">
        <v>43168</v>
      </c>
      <c r="L25" s="119">
        <v>199</v>
      </c>
      <c r="M25" s="119" t="s">
        <v>2979</v>
      </c>
    </row>
    <row r="26" spans="1:13">
      <c r="A26" s="119" t="s">
        <v>2980</v>
      </c>
      <c r="B26" s="119" t="s">
        <v>395</v>
      </c>
      <c r="C26" s="119">
        <v>51.9</v>
      </c>
      <c r="D26" s="119">
        <v>52.3</v>
      </c>
      <c r="E26" s="119">
        <v>50.75</v>
      </c>
      <c r="F26" s="119">
        <v>51.05</v>
      </c>
      <c r="G26" s="119">
        <v>51.15</v>
      </c>
      <c r="H26" s="119">
        <v>51.25</v>
      </c>
      <c r="I26" s="119">
        <v>105900</v>
      </c>
      <c r="J26" s="119">
        <v>5432750.25</v>
      </c>
      <c r="K26" s="121">
        <v>43168</v>
      </c>
      <c r="L26" s="119">
        <v>697</v>
      </c>
      <c r="M26" s="119" t="s">
        <v>2981</v>
      </c>
    </row>
    <row r="27" spans="1:13">
      <c r="A27" s="119" t="s">
        <v>428</v>
      </c>
      <c r="B27" s="119" t="s">
        <v>395</v>
      </c>
      <c r="C27" s="119">
        <v>386.05</v>
      </c>
      <c r="D27" s="119">
        <v>402.85</v>
      </c>
      <c r="E27" s="119">
        <v>386</v>
      </c>
      <c r="F27" s="119">
        <v>398.15</v>
      </c>
      <c r="G27" s="119">
        <v>402.5</v>
      </c>
      <c r="H27" s="119">
        <v>386.75</v>
      </c>
      <c r="I27" s="119">
        <v>71042</v>
      </c>
      <c r="J27" s="119">
        <v>28246139.449999999</v>
      </c>
      <c r="K27" s="121">
        <v>43168</v>
      </c>
      <c r="L27" s="119">
        <v>816</v>
      </c>
      <c r="M27" s="119" t="s">
        <v>429</v>
      </c>
    </row>
    <row r="28" spans="1:13">
      <c r="A28" s="119" t="s">
        <v>2982</v>
      </c>
      <c r="B28" s="119" t="s">
        <v>395</v>
      </c>
      <c r="C28" s="119">
        <v>22.85</v>
      </c>
      <c r="D28" s="119">
        <v>22.85</v>
      </c>
      <c r="E28" s="119">
        <v>21.25</v>
      </c>
      <c r="F28" s="119">
        <v>22.3</v>
      </c>
      <c r="G28" s="119">
        <v>22.1</v>
      </c>
      <c r="H28" s="119">
        <v>21.9</v>
      </c>
      <c r="I28" s="119">
        <v>10682</v>
      </c>
      <c r="J28" s="119">
        <v>233571.20000000001</v>
      </c>
      <c r="K28" s="121">
        <v>43168</v>
      </c>
      <c r="L28" s="119">
        <v>56</v>
      </c>
      <c r="M28" s="119" t="s">
        <v>2983</v>
      </c>
    </row>
    <row r="29" spans="1:13">
      <c r="A29" s="119" t="s">
        <v>430</v>
      </c>
      <c r="B29" s="119" t="s">
        <v>395</v>
      </c>
      <c r="C29" s="119">
        <v>57.75</v>
      </c>
      <c r="D29" s="119">
        <v>58.9</v>
      </c>
      <c r="E29" s="119">
        <v>57.15</v>
      </c>
      <c r="F29" s="119">
        <v>57.75</v>
      </c>
      <c r="G29" s="119">
        <v>57.35</v>
      </c>
      <c r="H29" s="119">
        <v>57.5</v>
      </c>
      <c r="I29" s="119">
        <v>9273</v>
      </c>
      <c r="J29" s="119">
        <v>536220.30000000005</v>
      </c>
      <c r="K29" s="121">
        <v>43168</v>
      </c>
      <c r="L29" s="119">
        <v>151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215.6</v>
      </c>
      <c r="D30" s="119">
        <v>219</v>
      </c>
      <c r="E30" s="119">
        <v>213.45</v>
      </c>
      <c r="F30" s="119">
        <v>214.55</v>
      </c>
      <c r="G30" s="119">
        <v>214.55</v>
      </c>
      <c r="H30" s="119">
        <v>215.4</v>
      </c>
      <c r="I30" s="119">
        <v>177090</v>
      </c>
      <c r="J30" s="119">
        <v>38284820.25</v>
      </c>
      <c r="K30" s="121">
        <v>43168</v>
      </c>
      <c r="L30" s="119">
        <v>4204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245.45</v>
      </c>
      <c r="D31" s="119">
        <v>248</v>
      </c>
      <c r="E31" s="119">
        <v>240.05</v>
      </c>
      <c r="F31" s="119">
        <v>243.1</v>
      </c>
      <c r="G31" s="119">
        <v>242.25</v>
      </c>
      <c r="H31" s="119">
        <v>244.2</v>
      </c>
      <c r="I31" s="119">
        <v>177872</v>
      </c>
      <c r="J31" s="119">
        <v>43383808.850000001</v>
      </c>
      <c r="K31" s="121">
        <v>43168</v>
      </c>
      <c r="L31" s="119">
        <v>5922</v>
      </c>
      <c r="M31" s="119" t="s">
        <v>433</v>
      </c>
    </row>
    <row r="32" spans="1:13">
      <c r="A32" s="119" t="s">
        <v>2934</v>
      </c>
      <c r="B32" s="119" t="s">
        <v>395</v>
      </c>
      <c r="C32" s="119">
        <v>54</v>
      </c>
      <c r="D32" s="119">
        <v>55.5</v>
      </c>
      <c r="E32" s="119">
        <v>53</v>
      </c>
      <c r="F32" s="119">
        <v>54.7</v>
      </c>
      <c r="G32" s="119">
        <v>54.05</v>
      </c>
      <c r="H32" s="119">
        <v>53.3</v>
      </c>
      <c r="I32" s="119">
        <v>11141</v>
      </c>
      <c r="J32" s="119">
        <v>603904.6</v>
      </c>
      <c r="K32" s="121">
        <v>43168</v>
      </c>
      <c r="L32" s="119">
        <v>52</v>
      </c>
      <c r="M32" s="119" t="s">
        <v>2935</v>
      </c>
    </row>
    <row r="33" spans="1:13">
      <c r="A33" s="119" t="s">
        <v>2984</v>
      </c>
      <c r="B33" s="119" t="s">
        <v>395</v>
      </c>
      <c r="C33" s="119">
        <v>118.45</v>
      </c>
      <c r="D33" s="119">
        <v>118.45</v>
      </c>
      <c r="E33" s="119">
        <v>113.2</v>
      </c>
      <c r="F33" s="119">
        <v>116.2</v>
      </c>
      <c r="G33" s="119">
        <v>118</v>
      </c>
      <c r="H33" s="119">
        <v>115.85</v>
      </c>
      <c r="I33" s="119">
        <v>1657</v>
      </c>
      <c r="J33" s="119">
        <v>190386.85</v>
      </c>
      <c r="K33" s="121">
        <v>43168</v>
      </c>
      <c r="L33" s="119">
        <v>46</v>
      </c>
      <c r="M33" s="119" t="s">
        <v>2985</v>
      </c>
    </row>
    <row r="34" spans="1:13">
      <c r="A34" s="119" t="s">
        <v>2581</v>
      </c>
      <c r="B34" s="119" t="s">
        <v>395</v>
      </c>
      <c r="C34" s="119">
        <v>99.9</v>
      </c>
      <c r="D34" s="119">
        <v>106.95</v>
      </c>
      <c r="E34" s="119">
        <v>98.15</v>
      </c>
      <c r="F34" s="119">
        <v>99.1</v>
      </c>
      <c r="G34" s="119">
        <v>100.9</v>
      </c>
      <c r="H34" s="119">
        <v>99.75</v>
      </c>
      <c r="I34" s="119">
        <v>41604</v>
      </c>
      <c r="J34" s="119">
        <v>4179726.25</v>
      </c>
      <c r="K34" s="121">
        <v>43168</v>
      </c>
      <c r="L34" s="119">
        <v>263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135.9</v>
      </c>
      <c r="D35" s="119">
        <v>140</v>
      </c>
      <c r="E35" s="119">
        <v>133.30000000000001</v>
      </c>
      <c r="F35" s="119">
        <v>134.25</v>
      </c>
      <c r="G35" s="119">
        <v>134.44999999999999</v>
      </c>
      <c r="H35" s="119">
        <v>135.44999999999999</v>
      </c>
      <c r="I35" s="119">
        <v>30350</v>
      </c>
      <c r="J35" s="119">
        <v>4129323.8</v>
      </c>
      <c r="K35" s="121">
        <v>43168</v>
      </c>
      <c r="L35" s="119">
        <v>971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366.55</v>
      </c>
      <c r="D36" s="119">
        <v>371.3</v>
      </c>
      <c r="E36" s="119">
        <v>366.55</v>
      </c>
      <c r="F36" s="119">
        <v>368.6</v>
      </c>
      <c r="G36" s="119">
        <v>367</v>
      </c>
      <c r="H36" s="119">
        <v>366.3</v>
      </c>
      <c r="I36" s="119">
        <v>6064</v>
      </c>
      <c r="J36" s="119">
        <v>2240014.25</v>
      </c>
      <c r="K36" s="121">
        <v>43168</v>
      </c>
      <c r="L36" s="119">
        <v>254</v>
      </c>
      <c r="M36" s="119" t="s">
        <v>435</v>
      </c>
    </row>
    <row r="37" spans="1:13">
      <c r="A37" s="119" t="s">
        <v>2986</v>
      </c>
      <c r="B37" s="119" t="s">
        <v>395</v>
      </c>
      <c r="C37" s="119">
        <v>255.55</v>
      </c>
      <c r="D37" s="119">
        <v>264</v>
      </c>
      <c r="E37" s="119">
        <v>255.55</v>
      </c>
      <c r="F37" s="119">
        <v>262</v>
      </c>
      <c r="G37" s="119">
        <v>262</v>
      </c>
      <c r="H37" s="119">
        <v>265</v>
      </c>
      <c r="I37" s="119">
        <v>4423</v>
      </c>
      <c r="J37" s="119">
        <v>1161248.8500000001</v>
      </c>
      <c r="K37" s="121">
        <v>43168</v>
      </c>
      <c r="L37" s="119">
        <v>69</v>
      </c>
      <c r="M37" s="119" t="s">
        <v>2987</v>
      </c>
    </row>
    <row r="38" spans="1:13">
      <c r="A38" s="119" t="s">
        <v>436</v>
      </c>
      <c r="B38" s="119" t="s">
        <v>395</v>
      </c>
      <c r="C38" s="119">
        <v>1434.95</v>
      </c>
      <c r="D38" s="119">
        <v>1455</v>
      </c>
      <c r="E38" s="119">
        <v>1408</v>
      </c>
      <c r="F38" s="119">
        <v>1446.3</v>
      </c>
      <c r="G38" s="119">
        <v>1455</v>
      </c>
      <c r="H38" s="119">
        <v>1425.8</v>
      </c>
      <c r="I38" s="119">
        <v>8921</v>
      </c>
      <c r="J38" s="119">
        <v>12804218.65</v>
      </c>
      <c r="K38" s="121">
        <v>43168</v>
      </c>
      <c r="L38" s="119">
        <v>2203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475</v>
      </c>
      <c r="D39" s="119">
        <v>484.95</v>
      </c>
      <c r="E39" s="119">
        <v>462.4</v>
      </c>
      <c r="F39" s="119">
        <v>469.45</v>
      </c>
      <c r="G39" s="119">
        <v>467</v>
      </c>
      <c r="H39" s="119">
        <v>473.6</v>
      </c>
      <c r="I39" s="119">
        <v>244027</v>
      </c>
      <c r="J39" s="119">
        <v>115383214.34999999</v>
      </c>
      <c r="K39" s="121">
        <v>43168</v>
      </c>
      <c r="L39" s="119">
        <v>4015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1360</v>
      </c>
      <c r="D40" s="119">
        <v>1371.95</v>
      </c>
      <c r="E40" s="119">
        <v>1313</v>
      </c>
      <c r="F40" s="119">
        <v>1321.65</v>
      </c>
      <c r="G40" s="119">
        <v>1321</v>
      </c>
      <c r="H40" s="119">
        <v>1352.8</v>
      </c>
      <c r="I40" s="119">
        <v>112163</v>
      </c>
      <c r="J40" s="119">
        <v>150477496.55000001</v>
      </c>
      <c r="K40" s="121">
        <v>43168</v>
      </c>
      <c r="L40" s="119">
        <v>5188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241.45</v>
      </c>
      <c r="D41" s="119">
        <v>242.95</v>
      </c>
      <c r="E41" s="119">
        <v>235</v>
      </c>
      <c r="F41" s="119">
        <v>237.5</v>
      </c>
      <c r="G41" s="119">
        <v>239.5</v>
      </c>
      <c r="H41" s="119">
        <v>238</v>
      </c>
      <c r="I41" s="119">
        <v>81158</v>
      </c>
      <c r="J41" s="119">
        <v>19442096.5</v>
      </c>
      <c r="K41" s="121">
        <v>43168</v>
      </c>
      <c r="L41" s="119">
        <v>1856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635.5</v>
      </c>
      <c r="D42" s="119">
        <v>644.35</v>
      </c>
      <c r="E42" s="119">
        <v>622.25</v>
      </c>
      <c r="F42" s="119">
        <v>624.70000000000005</v>
      </c>
      <c r="G42" s="119">
        <v>625.25</v>
      </c>
      <c r="H42" s="119">
        <v>634.45000000000005</v>
      </c>
      <c r="I42" s="119">
        <v>3263</v>
      </c>
      <c r="J42" s="119">
        <v>2068658.8</v>
      </c>
      <c r="K42" s="121">
        <v>43168</v>
      </c>
      <c r="L42" s="119">
        <v>258</v>
      </c>
      <c r="M42" s="119" t="s">
        <v>2446</v>
      </c>
    </row>
    <row r="43" spans="1:13">
      <c r="A43" s="119" t="s">
        <v>2988</v>
      </c>
      <c r="B43" s="119" t="s">
        <v>395</v>
      </c>
      <c r="C43" s="119">
        <v>32.049999999999997</v>
      </c>
      <c r="D43" s="119">
        <v>33.35</v>
      </c>
      <c r="E43" s="119">
        <v>31.6</v>
      </c>
      <c r="F43" s="119">
        <v>31.95</v>
      </c>
      <c r="G43" s="119">
        <v>31.7</v>
      </c>
      <c r="H43" s="119">
        <v>31.8</v>
      </c>
      <c r="I43" s="119">
        <v>1594724</v>
      </c>
      <c r="J43" s="119">
        <v>51812000.549999997</v>
      </c>
      <c r="K43" s="121">
        <v>43168</v>
      </c>
      <c r="L43" s="119">
        <v>3772</v>
      </c>
      <c r="M43" s="119" t="s">
        <v>2989</v>
      </c>
    </row>
    <row r="44" spans="1:13">
      <c r="A44" s="119" t="s">
        <v>444</v>
      </c>
      <c r="B44" s="119" t="s">
        <v>395</v>
      </c>
      <c r="C44" s="119">
        <v>1779.9</v>
      </c>
      <c r="D44" s="119">
        <v>1779.9</v>
      </c>
      <c r="E44" s="119">
        <v>1750</v>
      </c>
      <c r="F44" s="119">
        <v>1756.1</v>
      </c>
      <c r="G44" s="119">
        <v>1755</v>
      </c>
      <c r="H44" s="119">
        <v>1771.15</v>
      </c>
      <c r="I44" s="119">
        <v>2718</v>
      </c>
      <c r="J44" s="119">
        <v>4792974.45</v>
      </c>
      <c r="K44" s="121">
        <v>43168</v>
      </c>
      <c r="L44" s="119">
        <v>391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50.95</v>
      </c>
      <c r="D45" s="119">
        <v>50.95</v>
      </c>
      <c r="E45" s="119">
        <v>48.6</v>
      </c>
      <c r="F45" s="119">
        <v>48.95</v>
      </c>
      <c r="G45" s="119">
        <v>48.6</v>
      </c>
      <c r="H45" s="119">
        <v>49.75</v>
      </c>
      <c r="I45" s="119">
        <v>74103</v>
      </c>
      <c r="J45" s="119">
        <v>3683811.05</v>
      </c>
      <c r="K45" s="121">
        <v>43168</v>
      </c>
      <c r="L45" s="119">
        <v>672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46.55</v>
      </c>
      <c r="D46" s="119">
        <v>46.65</v>
      </c>
      <c r="E46" s="119">
        <v>44.4</v>
      </c>
      <c r="F46" s="119">
        <v>45.45</v>
      </c>
      <c r="G46" s="119">
        <v>45.45</v>
      </c>
      <c r="H46" s="119">
        <v>46.5</v>
      </c>
      <c r="I46" s="119">
        <v>7020500</v>
      </c>
      <c r="J46" s="119">
        <v>317361958.60000002</v>
      </c>
      <c r="K46" s="121">
        <v>43168</v>
      </c>
      <c r="L46" s="119">
        <v>21665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61.7</v>
      </c>
      <c r="D47" s="119">
        <v>62.25</v>
      </c>
      <c r="E47" s="119">
        <v>61.1</v>
      </c>
      <c r="F47" s="119">
        <v>61.45</v>
      </c>
      <c r="G47" s="119">
        <v>61.85</v>
      </c>
      <c r="H47" s="119">
        <v>61.25</v>
      </c>
      <c r="I47" s="119">
        <v>363694</v>
      </c>
      <c r="J47" s="119">
        <v>22396868.75</v>
      </c>
      <c r="K47" s="121">
        <v>43168</v>
      </c>
      <c r="L47" s="119">
        <v>2272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589.04999999999995</v>
      </c>
      <c r="D48" s="119">
        <v>599.70000000000005</v>
      </c>
      <c r="E48" s="119">
        <v>588</v>
      </c>
      <c r="F48" s="119">
        <v>588.25</v>
      </c>
      <c r="G48" s="119">
        <v>588</v>
      </c>
      <c r="H48" s="119">
        <v>587.85</v>
      </c>
      <c r="I48" s="119">
        <v>2164</v>
      </c>
      <c r="J48" s="119">
        <v>1281959.7</v>
      </c>
      <c r="K48" s="121">
        <v>43168</v>
      </c>
      <c r="L48" s="119">
        <v>95</v>
      </c>
      <c r="M48" s="119" t="s">
        <v>450</v>
      </c>
    </row>
    <row r="49" spans="1:13">
      <c r="A49" s="119" t="s">
        <v>2825</v>
      </c>
      <c r="B49" s="119" t="s">
        <v>395</v>
      </c>
      <c r="C49" s="119">
        <v>78.95</v>
      </c>
      <c r="D49" s="119">
        <v>78.95</v>
      </c>
      <c r="E49" s="119">
        <v>76.25</v>
      </c>
      <c r="F49" s="119">
        <v>77.55</v>
      </c>
      <c r="G49" s="119">
        <v>77.95</v>
      </c>
      <c r="H49" s="119">
        <v>76.55</v>
      </c>
      <c r="I49" s="119">
        <v>1596</v>
      </c>
      <c r="J49" s="119">
        <v>123913.55</v>
      </c>
      <c r="K49" s="121">
        <v>43168</v>
      </c>
      <c r="L49" s="119">
        <v>57</v>
      </c>
      <c r="M49" s="119" t="s">
        <v>2826</v>
      </c>
    </row>
    <row r="50" spans="1:13">
      <c r="A50" s="119" t="s">
        <v>451</v>
      </c>
      <c r="B50" s="119" t="s">
        <v>395</v>
      </c>
      <c r="C50" s="119">
        <v>2236</v>
      </c>
      <c r="D50" s="119">
        <v>2245</v>
      </c>
      <c r="E50" s="119">
        <v>2213</v>
      </c>
      <c r="F50" s="119">
        <v>2216.85</v>
      </c>
      <c r="G50" s="119">
        <v>2214.85</v>
      </c>
      <c r="H50" s="119">
        <v>2236.8000000000002</v>
      </c>
      <c r="I50" s="119">
        <v>10855</v>
      </c>
      <c r="J50" s="119">
        <v>24138764.449999999</v>
      </c>
      <c r="K50" s="121">
        <v>43168</v>
      </c>
      <c r="L50" s="119">
        <v>2121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607</v>
      </c>
      <c r="D51" s="119">
        <v>609.6</v>
      </c>
      <c r="E51" s="119">
        <v>590</v>
      </c>
      <c r="F51" s="119">
        <v>602.1</v>
      </c>
      <c r="G51" s="119">
        <v>600</v>
      </c>
      <c r="H51" s="119">
        <v>606.1</v>
      </c>
      <c r="I51" s="119">
        <v>2929</v>
      </c>
      <c r="J51" s="119">
        <v>1759746.45</v>
      </c>
      <c r="K51" s="121">
        <v>43168</v>
      </c>
      <c r="L51" s="119">
        <v>165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161.30000000000001</v>
      </c>
      <c r="D52" s="119">
        <v>162.80000000000001</v>
      </c>
      <c r="E52" s="119">
        <v>159</v>
      </c>
      <c r="F52" s="119">
        <v>159.65</v>
      </c>
      <c r="G52" s="119">
        <v>160.05000000000001</v>
      </c>
      <c r="H52" s="119">
        <v>161.25</v>
      </c>
      <c r="I52" s="119">
        <v>211354</v>
      </c>
      <c r="J52" s="119">
        <v>33930042.049999997</v>
      </c>
      <c r="K52" s="121">
        <v>43168</v>
      </c>
      <c r="L52" s="119">
        <v>5891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336</v>
      </c>
      <c r="D53" s="119">
        <v>345</v>
      </c>
      <c r="E53" s="119">
        <v>336</v>
      </c>
      <c r="F53" s="119">
        <v>338.15</v>
      </c>
      <c r="G53" s="119">
        <v>339</v>
      </c>
      <c r="H53" s="119">
        <v>342.5</v>
      </c>
      <c r="I53" s="119">
        <v>7663</v>
      </c>
      <c r="J53" s="119">
        <v>2611997.65</v>
      </c>
      <c r="K53" s="121">
        <v>43168</v>
      </c>
      <c r="L53" s="119">
        <v>172</v>
      </c>
      <c r="M53" s="119" t="s">
        <v>458</v>
      </c>
    </row>
    <row r="54" spans="1:13">
      <c r="A54" s="119" t="s">
        <v>2990</v>
      </c>
      <c r="B54" s="119" t="s">
        <v>395</v>
      </c>
      <c r="C54" s="119">
        <v>23.6</v>
      </c>
      <c r="D54" s="119">
        <v>23.6</v>
      </c>
      <c r="E54" s="119">
        <v>23</v>
      </c>
      <c r="F54" s="119">
        <v>23.1</v>
      </c>
      <c r="G54" s="119">
        <v>23</v>
      </c>
      <c r="H54" s="119">
        <v>23.7</v>
      </c>
      <c r="I54" s="119">
        <v>1062</v>
      </c>
      <c r="J54" s="119">
        <v>24696.7</v>
      </c>
      <c r="K54" s="121">
        <v>43168</v>
      </c>
      <c r="L54" s="119">
        <v>9</v>
      </c>
      <c r="M54" s="119" t="s">
        <v>2991</v>
      </c>
    </row>
    <row r="55" spans="1:13">
      <c r="A55" s="119" t="s">
        <v>2992</v>
      </c>
      <c r="B55" s="119" t="s">
        <v>395</v>
      </c>
      <c r="C55" s="119">
        <v>2.95</v>
      </c>
      <c r="D55" s="119">
        <v>3</v>
      </c>
      <c r="E55" s="119">
        <v>2.85</v>
      </c>
      <c r="F55" s="119">
        <v>2.9</v>
      </c>
      <c r="G55" s="119">
        <v>2.85</v>
      </c>
      <c r="H55" s="119">
        <v>2.95</v>
      </c>
      <c r="I55" s="119">
        <v>3746819</v>
      </c>
      <c r="J55" s="119">
        <v>10958512.949999999</v>
      </c>
      <c r="K55" s="121">
        <v>43168</v>
      </c>
      <c r="L55" s="119">
        <v>910</v>
      </c>
      <c r="M55" s="119" t="s">
        <v>2993</v>
      </c>
    </row>
    <row r="56" spans="1:13">
      <c r="A56" s="119" t="s">
        <v>2641</v>
      </c>
      <c r="B56" s="119" t="s">
        <v>395</v>
      </c>
      <c r="C56" s="119">
        <v>43.85</v>
      </c>
      <c r="D56" s="119">
        <v>43.85</v>
      </c>
      <c r="E56" s="119">
        <v>41.3</v>
      </c>
      <c r="F56" s="119">
        <v>41.55</v>
      </c>
      <c r="G56" s="119">
        <v>41.95</v>
      </c>
      <c r="H56" s="119">
        <v>41.8</v>
      </c>
      <c r="I56" s="119">
        <v>43032</v>
      </c>
      <c r="J56" s="119">
        <v>1849894.35</v>
      </c>
      <c r="K56" s="121">
        <v>43168</v>
      </c>
      <c r="L56" s="119">
        <v>306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780</v>
      </c>
      <c r="D57" s="119">
        <v>786.9</v>
      </c>
      <c r="E57" s="119">
        <v>755</v>
      </c>
      <c r="F57" s="119">
        <v>758.55</v>
      </c>
      <c r="G57" s="119">
        <v>757.95</v>
      </c>
      <c r="H57" s="119">
        <v>777.05</v>
      </c>
      <c r="I57" s="119">
        <v>14287</v>
      </c>
      <c r="J57" s="119">
        <v>10943212.35</v>
      </c>
      <c r="K57" s="121">
        <v>43168</v>
      </c>
      <c r="L57" s="119">
        <v>1023</v>
      </c>
      <c r="M57" s="119" t="s">
        <v>459</v>
      </c>
    </row>
    <row r="58" spans="1:13">
      <c r="A58" s="119" t="s">
        <v>2994</v>
      </c>
      <c r="B58" s="119" t="s">
        <v>395</v>
      </c>
      <c r="C58" s="119">
        <v>4.05</v>
      </c>
      <c r="D58" s="119">
        <v>4.2</v>
      </c>
      <c r="E58" s="119">
        <v>3.9</v>
      </c>
      <c r="F58" s="119">
        <v>4.0999999999999996</v>
      </c>
      <c r="G58" s="119">
        <v>4.05</v>
      </c>
      <c r="H58" s="119">
        <v>4.05</v>
      </c>
      <c r="I58" s="119">
        <v>28672</v>
      </c>
      <c r="J58" s="119">
        <v>116438.8</v>
      </c>
      <c r="K58" s="121">
        <v>43168</v>
      </c>
      <c r="L58" s="119">
        <v>47</v>
      </c>
      <c r="M58" s="119" t="s">
        <v>2995</v>
      </c>
    </row>
    <row r="59" spans="1:13">
      <c r="A59" s="119" t="s">
        <v>187</v>
      </c>
      <c r="B59" s="119" t="s">
        <v>395</v>
      </c>
      <c r="C59" s="119">
        <v>800</v>
      </c>
      <c r="D59" s="119">
        <v>801.85</v>
      </c>
      <c r="E59" s="119">
        <v>785.55</v>
      </c>
      <c r="F59" s="119">
        <v>793.7</v>
      </c>
      <c r="G59" s="119">
        <v>797.6</v>
      </c>
      <c r="H59" s="119">
        <v>794.05</v>
      </c>
      <c r="I59" s="119">
        <v>492436</v>
      </c>
      <c r="J59" s="119">
        <v>391998798</v>
      </c>
      <c r="K59" s="121">
        <v>43168</v>
      </c>
      <c r="L59" s="119">
        <v>10431</v>
      </c>
      <c r="M59" s="119" t="s">
        <v>461</v>
      </c>
    </row>
    <row r="60" spans="1:13">
      <c r="A60" s="119" t="s">
        <v>2964</v>
      </c>
      <c r="B60" s="119" t="s">
        <v>395</v>
      </c>
      <c r="C60" s="119">
        <v>1120</v>
      </c>
      <c r="D60" s="119">
        <v>1120</v>
      </c>
      <c r="E60" s="119">
        <v>1095.45</v>
      </c>
      <c r="F60" s="119">
        <v>1106.45</v>
      </c>
      <c r="G60" s="119">
        <v>1109</v>
      </c>
      <c r="H60" s="119">
        <v>1110.45</v>
      </c>
      <c r="I60" s="119">
        <v>35342</v>
      </c>
      <c r="J60" s="119">
        <v>39131759.299999997</v>
      </c>
      <c r="K60" s="121">
        <v>43168</v>
      </c>
      <c r="L60" s="119">
        <v>2481</v>
      </c>
      <c r="M60" s="119" t="s">
        <v>2965</v>
      </c>
    </row>
    <row r="61" spans="1:13">
      <c r="A61" s="119" t="s">
        <v>462</v>
      </c>
      <c r="B61" s="119" t="s">
        <v>395</v>
      </c>
      <c r="C61" s="119">
        <v>1305</v>
      </c>
      <c r="D61" s="119">
        <v>1310</v>
      </c>
      <c r="E61" s="119">
        <v>1288.6500000000001</v>
      </c>
      <c r="F61" s="119">
        <v>1299.8499999999999</v>
      </c>
      <c r="G61" s="119">
        <v>1300.05</v>
      </c>
      <c r="H61" s="119">
        <v>1291.2</v>
      </c>
      <c r="I61" s="119">
        <v>4233</v>
      </c>
      <c r="J61" s="119">
        <v>5513059.5</v>
      </c>
      <c r="K61" s="121">
        <v>43168</v>
      </c>
      <c r="L61" s="119">
        <v>412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237.5</v>
      </c>
      <c r="D62" s="119">
        <v>237.95</v>
      </c>
      <c r="E62" s="119">
        <v>234.2</v>
      </c>
      <c r="F62" s="119">
        <v>235.4</v>
      </c>
      <c r="G62" s="119">
        <v>235</v>
      </c>
      <c r="H62" s="119">
        <v>236.25</v>
      </c>
      <c r="I62" s="119">
        <v>1257500</v>
      </c>
      <c r="J62" s="119">
        <v>296561660.85000002</v>
      </c>
      <c r="K62" s="121">
        <v>43168</v>
      </c>
      <c r="L62" s="119">
        <v>13160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43.1</v>
      </c>
      <c r="D63" s="119">
        <v>43.6</v>
      </c>
      <c r="E63" s="119">
        <v>41.1</v>
      </c>
      <c r="F63" s="119">
        <v>42.3</v>
      </c>
      <c r="G63" s="119">
        <v>41.1</v>
      </c>
      <c r="H63" s="119">
        <v>42.95</v>
      </c>
      <c r="I63" s="119">
        <v>284387</v>
      </c>
      <c r="J63" s="119">
        <v>12005927.699999999</v>
      </c>
      <c r="K63" s="121">
        <v>43168</v>
      </c>
      <c r="L63" s="119">
        <v>890</v>
      </c>
      <c r="M63" s="119" t="s">
        <v>466</v>
      </c>
    </row>
    <row r="64" spans="1:13">
      <c r="A64" s="119" t="s">
        <v>2954</v>
      </c>
      <c r="B64" s="119" t="s">
        <v>395</v>
      </c>
      <c r="C64" s="119">
        <v>26</v>
      </c>
      <c r="D64" s="119">
        <v>26</v>
      </c>
      <c r="E64" s="119">
        <v>24.3</v>
      </c>
      <c r="F64" s="119">
        <v>24.5</v>
      </c>
      <c r="G64" s="119">
        <v>24.4</v>
      </c>
      <c r="H64" s="119">
        <v>24.55</v>
      </c>
      <c r="I64" s="119">
        <v>3217</v>
      </c>
      <c r="J64" s="119">
        <v>79964.25</v>
      </c>
      <c r="K64" s="121">
        <v>43168</v>
      </c>
      <c r="L64" s="119">
        <v>30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550.29999999999995</v>
      </c>
      <c r="D65" s="119">
        <v>568.5</v>
      </c>
      <c r="E65" s="119">
        <v>550.29999999999995</v>
      </c>
      <c r="F65" s="119">
        <v>561</v>
      </c>
      <c r="G65" s="119">
        <v>558</v>
      </c>
      <c r="H65" s="119">
        <v>550.35</v>
      </c>
      <c r="I65" s="119">
        <v>6111</v>
      </c>
      <c r="J65" s="119">
        <v>3437206.5</v>
      </c>
      <c r="K65" s="121">
        <v>43168</v>
      </c>
      <c r="L65" s="119">
        <v>338</v>
      </c>
      <c r="M65" s="119" t="s">
        <v>468</v>
      </c>
    </row>
    <row r="66" spans="1:13">
      <c r="A66" s="119" t="s">
        <v>2996</v>
      </c>
      <c r="B66" s="119" t="s">
        <v>395</v>
      </c>
      <c r="C66" s="119">
        <v>24.85</v>
      </c>
      <c r="D66" s="119">
        <v>24.85</v>
      </c>
      <c r="E66" s="119">
        <v>24.85</v>
      </c>
      <c r="F66" s="119">
        <v>24.85</v>
      </c>
      <c r="G66" s="119">
        <v>24.85</v>
      </c>
      <c r="H66" s="119">
        <v>23.7</v>
      </c>
      <c r="I66" s="119">
        <v>178071</v>
      </c>
      <c r="J66" s="119">
        <v>4425064.3499999996</v>
      </c>
      <c r="K66" s="121">
        <v>43168</v>
      </c>
      <c r="L66" s="119">
        <v>547</v>
      </c>
      <c r="M66" s="119" t="s">
        <v>2997</v>
      </c>
    </row>
    <row r="67" spans="1:13">
      <c r="A67" s="119" t="s">
        <v>469</v>
      </c>
      <c r="B67" s="119" t="s">
        <v>395</v>
      </c>
      <c r="C67" s="119">
        <v>51</v>
      </c>
      <c r="D67" s="119">
        <v>51.6</v>
      </c>
      <c r="E67" s="119">
        <v>50.15</v>
      </c>
      <c r="F67" s="119">
        <v>50.45</v>
      </c>
      <c r="G67" s="119">
        <v>50.85</v>
      </c>
      <c r="H67" s="119">
        <v>50.9</v>
      </c>
      <c r="I67" s="119">
        <v>653095</v>
      </c>
      <c r="J67" s="119">
        <v>33197683.350000001</v>
      </c>
      <c r="K67" s="121">
        <v>43168</v>
      </c>
      <c r="L67" s="119">
        <v>3092</v>
      </c>
      <c r="M67" s="119" t="s">
        <v>470</v>
      </c>
    </row>
    <row r="68" spans="1:13">
      <c r="A68" s="119" t="s">
        <v>36</v>
      </c>
      <c r="B68" s="119" t="s">
        <v>395</v>
      </c>
      <c r="C68" s="119">
        <v>39.549999999999997</v>
      </c>
      <c r="D68" s="119">
        <v>39.6</v>
      </c>
      <c r="E68" s="119">
        <v>38.200000000000003</v>
      </c>
      <c r="F68" s="119">
        <v>38.549999999999997</v>
      </c>
      <c r="G68" s="119">
        <v>38.549999999999997</v>
      </c>
      <c r="H68" s="119">
        <v>39.4</v>
      </c>
      <c r="I68" s="119">
        <v>4141137</v>
      </c>
      <c r="J68" s="119">
        <v>159856096.25</v>
      </c>
      <c r="K68" s="121">
        <v>43168</v>
      </c>
      <c r="L68" s="119">
        <v>13406</v>
      </c>
      <c r="M68" s="119" t="s">
        <v>471</v>
      </c>
    </row>
    <row r="69" spans="1:13">
      <c r="A69" s="119" t="s">
        <v>2827</v>
      </c>
      <c r="B69" s="119" t="s">
        <v>395</v>
      </c>
      <c r="C69" s="119">
        <v>10.25</v>
      </c>
      <c r="D69" s="119">
        <v>10.6</v>
      </c>
      <c r="E69" s="119">
        <v>10</v>
      </c>
      <c r="F69" s="119">
        <v>10.1</v>
      </c>
      <c r="G69" s="119">
        <v>10.1</v>
      </c>
      <c r="H69" s="119">
        <v>10.25</v>
      </c>
      <c r="I69" s="119">
        <v>104734</v>
      </c>
      <c r="J69" s="119">
        <v>1078877.6499999999</v>
      </c>
      <c r="K69" s="121">
        <v>43168</v>
      </c>
      <c r="L69" s="119">
        <v>295</v>
      </c>
      <c r="M69" s="119" t="s">
        <v>2828</v>
      </c>
    </row>
    <row r="70" spans="1:13">
      <c r="A70" s="119" t="s">
        <v>472</v>
      </c>
      <c r="B70" s="119" t="s">
        <v>395</v>
      </c>
      <c r="C70" s="119">
        <v>459.9</v>
      </c>
      <c r="D70" s="119">
        <v>462.9</v>
      </c>
      <c r="E70" s="119">
        <v>424.4</v>
      </c>
      <c r="F70" s="119">
        <v>440.6</v>
      </c>
      <c r="G70" s="119">
        <v>439.3</v>
      </c>
      <c r="H70" s="119">
        <v>452.4</v>
      </c>
      <c r="I70" s="119">
        <v>102139</v>
      </c>
      <c r="J70" s="119">
        <v>44452654.350000001</v>
      </c>
      <c r="K70" s="121">
        <v>43168</v>
      </c>
      <c r="L70" s="119">
        <v>2635</v>
      </c>
      <c r="M70" s="119" t="s">
        <v>473</v>
      </c>
    </row>
    <row r="71" spans="1:13">
      <c r="A71" s="119" t="s">
        <v>2998</v>
      </c>
      <c r="B71" s="119" t="s">
        <v>395</v>
      </c>
      <c r="C71" s="119">
        <v>4.95</v>
      </c>
      <c r="D71" s="119">
        <v>5.35</v>
      </c>
      <c r="E71" s="119">
        <v>4.9000000000000004</v>
      </c>
      <c r="F71" s="119">
        <v>5.15</v>
      </c>
      <c r="G71" s="119">
        <v>5.05</v>
      </c>
      <c r="H71" s="119">
        <v>5.15</v>
      </c>
      <c r="I71" s="119">
        <v>14583</v>
      </c>
      <c r="J71" s="119">
        <v>75029.899999999994</v>
      </c>
      <c r="K71" s="121">
        <v>43168</v>
      </c>
      <c r="L71" s="119">
        <v>71</v>
      </c>
      <c r="M71" s="119" t="s">
        <v>2999</v>
      </c>
    </row>
    <row r="72" spans="1:13">
      <c r="A72" s="119" t="s">
        <v>2643</v>
      </c>
      <c r="B72" s="119" t="s">
        <v>395</v>
      </c>
      <c r="C72" s="119">
        <v>37.700000000000003</v>
      </c>
      <c r="D72" s="119">
        <v>38.25</v>
      </c>
      <c r="E72" s="119">
        <v>34.5</v>
      </c>
      <c r="F72" s="119">
        <v>34.75</v>
      </c>
      <c r="G72" s="119">
        <v>34.549999999999997</v>
      </c>
      <c r="H72" s="119">
        <v>35.85</v>
      </c>
      <c r="I72" s="119">
        <v>17225</v>
      </c>
      <c r="J72" s="119">
        <v>603497.6</v>
      </c>
      <c r="K72" s="121">
        <v>43168</v>
      </c>
      <c r="L72" s="119">
        <v>143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20.25</v>
      </c>
      <c r="D73" s="119">
        <v>20.45</v>
      </c>
      <c r="E73" s="119">
        <v>19</v>
      </c>
      <c r="F73" s="119">
        <v>19.2</v>
      </c>
      <c r="G73" s="119">
        <v>19.05</v>
      </c>
      <c r="H73" s="119">
        <v>19.95</v>
      </c>
      <c r="I73" s="119">
        <v>185587</v>
      </c>
      <c r="J73" s="119">
        <v>3614552.35</v>
      </c>
      <c r="K73" s="121">
        <v>43168</v>
      </c>
      <c r="L73" s="119">
        <v>571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20.399999999999999</v>
      </c>
      <c r="D74" s="119">
        <v>20.9</v>
      </c>
      <c r="E74" s="119">
        <v>20.05</v>
      </c>
      <c r="F74" s="119">
        <v>20.350000000000001</v>
      </c>
      <c r="G74" s="119">
        <v>20.25</v>
      </c>
      <c r="H74" s="119">
        <v>20.25</v>
      </c>
      <c r="I74" s="119">
        <v>52502</v>
      </c>
      <c r="J74" s="119">
        <v>1075074.75</v>
      </c>
      <c r="K74" s="121">
        <v>43168</v>
      </c>
      <c r="L74" s="119">
        <v>253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765</v>
      </c>
      <c r="D75" s="119">
        <v>775</v>
      </c>
      <c r="E75" s="119">
        <v>755.55</v>
      </c>
      <c r="F75" s="119">
        <v>761.3</v>
      </c>
      <c r="G75" s="119">
        <v>755.55</v>
      </c>
      <c r="H75" s="119">
        <v>770.85</v>
      </c>
      <c r="I75" s="119">
        <v>2084</v>
      </c>
      <c r="J75" s="119">
        <v>1589079.15</v>
      </c>
      <c r="K75" s="121">
        <v>43168</v>
      </c>
      <c r="L75" s="119">
        <v>376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184.4</v>
      </c>
      <c r="D76" s="119">
        <v>184.95</v>
      </c>
      <c r="E76" s="119">
        <v>176</v>
      </c>
      <c r="F76" s="119">
        <v>177.9</v>
      </c>
      <c r="G76" s="119">
        <v>178.9</v>
      </c>
      <c r="H76" s="119">
        <v>177.45</v>
      </c>
      <c r="I76" s="119">
        <v>3430</v>
      </c>
      <c r="J76" s="119">
        <v>615536.80000000005</v>
      </c>
      <c r="K76" s="121">
        <v>43168</v>
      </c>
      <c r="L76" s="119">
        <v>64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506</v>
      </c>
      <c r="D77" s="119">
        <v>511.45</v>
      </c>
      <c r="E77" s="119">
        <v>498</v>
      </c>
      <c r="F77" s="119">
        <v>499.75</v>
      </c>
      <c r="G77" s="119">
        <v>504</v>
      </c>
      <c r="H77" s="119">
        <v>503.45</v>
      </c>
      <c r="I77" s="119">
        <v>4777</v>
      </c>
      <c r="J77" s="119">
        <v>2400149.2999999998</v>
      </c>
      <c r="K77" s="121">
        <v>43168</v>
      </c>
      <c r="L77" s="119">
        <v>339</v>
      </c>
      <c r="M77" s="119" t="s">
        <v>481</v>
      </c>
    </row>
    <row r="78" spans="1:13">
      <c r="A78" s="119" t="s">
        <v>2705</v>
      </c>
      <c r="B78" s="119" t="s">
        <v>395</v>
      </c>
      <c r="C78" s="119">
        <v>670.7</v>
      </c>
      <c r="D78" s="119">
        <v>678</v>
      </c>
      <c r="E78" s="119">
        <v>650.54999999999995</v>
      </c>
      <c r="F78" s="119">
        <v>654.4</v>
      </c>
      <c r="G78" s="119">
        <v>655.9</v>
      </c>
      <c r="H78" s="119">
        <v>664.9</v>
      </c>
      <c r="I78" s="119">
        <v>124874</v>
      </c>
      <c r="J78" s="119">
        <v>82767526.25</v>
      </c>
      <c r="K78" s="121">
        <v>43168</v>
      </c>
      <c r="L78" s="119">
        <v>4637</v>
      </c>
      <c r="M78" s="119" t="s">
        <v>2706</v>
      </c>
    </row>
    <row r="79" spans="1:13">
      <c r="A79" s="119" t="s">
        <v>482</v>
      </c>
      <c r="B79" s="119" t="s">
        <v>395</v>
      </c>
      <c r="C79" s="119">
        <v>1946.55</v>
      </c>
      <c r="D79" s="119">
        <v>1970</v>
      </c>
      <c r="E79" s="119">
        <v>1915</v>
      </c>
      <c r="F79" s="119">
        <v>1923.25</v>
      </c>
      <c r="G79" s="119">
        <v>1923</v>
      </c>
      <c r="H79" s="119">
        <v>1946.55</v>
      </c>
      <c r="I79" s="119">
        <v>9658</v>
      </c>
      <c r="J79" s="119">
        <v>18637214.75</v>
      </c>
      <c r="K79" s="121">
        <v>43168</v>
      </c>
      <c r="L79" s="119">
        <v>1211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550</v>
      </c>
      <c r="D80" s="119">
        <v>550</v>
      </c>
      <c r="E80" s="119">
        <v>522</v>
      </c>
      <c r="F80" s="119">
        <v>532.54999999999995</v>
      </c>
      <c r="G80" s="119">
        <v>533.5</v>
      </c>
      <c r="H80" s="119">
        <v>544.45000000000005</v>
      </c>
      <c r="I80" s="119">
        <v>31020</v>
      </c>
      <c r="J80" s="119">
        <v>16602060.550000001</v>
      </c>
      <c r="K80" s="121">
        <v>43168</v>
      </c>
      <c r="L80" s="119">
        <v>1457</v>
      </c>
      <c r="M80" s="119" t="s">
        <v>485</v>
      </c>
    </row>
    <row r="81" spans="1:13">
      <c r="A81" s="119" t="s">
        <v>2972</v>
      </c>
      <c r="B81" s="119" t="s">
        <v>395</v>
      </c>
      <c r="C81" s="119">
        <v>284.7</v>
      </c>
      <c r="D81" s="119">
        <v>286</v>
      </c>
      <c r="E81" s="119">
        <v>278.14999999999998</v>
      </c>
      <c r="F81" s="119">
        <v>279.14999999999998</v>
      </c>
      <c r="G81" s="119">
        <v>279.60000000000002</v>
      </c>
      <c r="H81" s="119">
        <v>281.7</v>
      </c>
      <c r="I81" s="119">
        <v>42260</v>
      </c>
      <c r="J81" s="119">
        <v>11904145.75</v>
      </c>
      <c r="K81" s="121">
        <v>43168</v>
      </c>
      <c r="L81" s="119">
        <v>1440</v>
      </c>
      <c r="M81" s="119" t="s">
        <v>2973</v>
      </c>
    </row>
    <row r="82" spans="1:13">
      <c r="A82" s="119" t="s">
        <v>37</v>
      </c>
      <c r="B82" s="119" t="s">
        <v>395</v>
      </c>
      <c r="C82" s="119">
        <v>1173.7</v>
      </c>
      <c r="D82" s="119">
        <v>1173.7</v>
      </c>
      <c r="E82" s="119">
        <v>1145.8</v>
      </c>
      <c r="F82" s="119">
        <v>1149.05</v>
      </c>
      <c r="G82" s="119">
        <v>1147.95</v>
      </c>
      <c r="H82" s="119">
        <v>1162.7</v>
      </c>
      <c r="I82" s="119">
        <v>294431</v>
      </c>
      <c r="J82" s="119">
        <v>339574190.10000002</v>
      </c>
      <c r="K82" s="121">
        <v>43168</v>
      </c>
      <c r="L82" s="119">
        <v>12958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263.3</v>
      </c>
      <c r="D83" s="119">
        <v>265.2</v>
      </c>
      <c r="E83" s="119">
        <v>257.8</v>
      </c>
      <c r="F83" s="119">
        <v>260</v>
      </c>
      <c r="G83" s="119">
        <v>258.5</v>
      </c>
      <c r="H83" s="119">
        <v>260</v>
      </c>
      <c r="I83" s="119">
        <v>2986138</v>
      </c>
      <c r="J83" s="119">
        <v>780306676.75</v>
      </c>
      <c r="K83" s="121">
        <v>43168</v>
      </c>
      <c r="L83" s="119">
        <v>33620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1430</v>
      </c>
      <c r="D84" s="119">
        <v>1440</v>
      </c>
      <c r="E84" s="119">
        <v>1362.35</v>
      </c>
      <c r="F84" s="119">
        <v>1399.1</v>
      </c>
      <c r="G84" s="119">
        <v>1362.35</v>
      </c>
      <c r="H84" s="119">
        <v>1442.4</v>
      </c>
      <c r="I84" s="119">
        <v>411</v>
      </c>
      <c r="J84" s="119">
        <v>582014</v>
      </c>
      <c r="K84" s="121">
        <v>43168</v>
      </c>
      <c r="L84" s="119">
        <v>33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294.10000000000002</v>
      </c>
      <c r="D85" s="119">
        <v>300.8</v>
      </c>
      <c r="E85" s="119">
        <v>288</v>
      </c>
      <c r="F85" s="119">
        <v>291.35000000000002</v>
      </c>
      <c r="G85" s="119">
        <v>290.5</v>
      </c>
      <c r="H85" s="119">
        <v>291.60000000000002</v>
      </c>
      <c r="I85" s="119">
        <v>477049</v>
      </c>
      <c r="J85" s="119">
        <v>140211676.30000001</v>
      </c>
      <c r="K85" s="121">
        <v>43168</v>
      </c>
      <c r="L85" s="119">
        <v>9315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87.8</v>
      </c>
      <c r="D86" s="119">
        <v>88.15</v>
      </c>
      <c r="E86" s="119">
        <v>84.25</v>
      </c>
      <c r="F86" s="119">
        <v>84.9</v>
      </c>
      <c r="G86" s="119">
        <v>84.3</v>
      </c>
      <c r="H86" s="119">
        <v>87.3</v>
      </c>
      <c r="I86" s="119">
        <v>40328</v>
      </c>
      <c r="J86" s="119">
        <v>3463944.35</v>
      </c>
      <c r="K86" s="121">
        <v>43168</v>
      </c>
      <c r="L86" s="119">
        <v>640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35.15</v>
      </c>
      <c r="D87" s="119">
        <v>36.25</v>
      </c>
      <c r="E87" s="119">
        <v>34</v>
      </c>
      <c r="F87" s="119">
        <v>34.1</v>
      </c>
      <c r="G87" s="119">
        <v>34.15</v>
      </c>
      <c r="H87" s="119">
        <v>35.299999999999997</v>
      </c>
      <c r="I87" s="119">
        <v>137760</v>
      </c>
      <c r="J87" s="119">
        <v>4829006.6500000004</v>
      </c>
      <c r="K87" s="121">
        <v>43168</v>
      </c>
      <c r="L87" s="119">
        <v>965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39.5</v>
      </c>
      <c r="D88" s="119">
        <v>39.9</v>
      </c>
      <c r="E88" s="119">
        <v>37.75</v>
      </c>
      <c r="F88" s="119">
        <v>37.950000000000003</v>
      </c>
      <c r="G88" s="119">
        <v>38.200000000000003</v>
      </c>
      <c r="H88" s="119">
        <v>39.200000000000003</v>
      </c>
      <c r="I88" s="119">
        <v>192067</v>
      </c>
      <c r="J88" s="119">
        <v>7416508.25</v>
      </c>
      <c r="K88" s="121">
        <v>43168</v>
      </c>
      <c r="L88" s="119">
        <v>1361</v>
      </c>
      <c r="M88" s="119" t="s">
        <v>2543</v>
      </c>
    </row>
    <row r="89" spans="1:13">
      <c r="A89" s="119" t="s">
        <v>3000</v>
      </c>
      <c r="B89" s="119" t="s">
        <v>395</v>
      </c>
      <c r="C89" s="119">
        <v>180.9</v>
      </c>
      <c r="D89" s="119">
        <v>188.2</v>
      </c>
      <c r="E89" s="119">
        <v>173</v>
      </c>
      <c r="F89" s="119">
        <v>185.05</v>
      </c>
      <c r="G89" s="119">
        <v>188.2</v>
      </c>
      <c r="H89" s="119">
        <v>180.7</v>
      </c>
      <c r="I89" s="119">
        <v>44844</v>
      </c>
      <c r="J89" s="119">
        <v>8199676.8499999996</v>
      </c>
      <c r="K89" s="121">
        <v>43168</v>
      </c>
      <c r="L89" s="119">
        <v>857</v>
      </c>
      <c r="M89" s="119" t="s">
        <v>3001</v>
      </c>
    </row>
    <row r="90" spans="1:13">
      <c r="A90" s="119" t="s">
        <v>2447</v>
      </c>
      <c r="B90" s="119" t="s">
        <v>395</v>
      </c>
      <c r="C90" s="119">
        <v>129.5</v>
      </c>
      <c r="D90" s="119">
        <v>133.94999999999999</v>
      </c>
      <c r="E90" s="119">
        <v>126.5</v>
      </c>
      <c r="F90" s="119">
        <v>131.30000000000001</v>
      </c>
      <c r="G90" s="119">
        <v>128.1</v>
      </c>
      <c r="H90" s="119">
        <v>128.5</v>
      </c>
      <c r="I90" s="119">
        <v>124299</v>
      </c>
      <c r="J90" s="119">
        <v>16162204.199999999</v>
      </c>
      <c r="K90" s="121">
        <v>43168</v>
      </c>
      <c r="L90" s="119">
        <v>5925</v>
      </c>
      <c r="M90" s="119" t="s">
        <v>2448</v>
      </c>
    </row>
    <row r="91" spans="1:13">
      <c r="A91" s="119" t="s">
        <v>3002</v>
      </c>
      <c r="B91" s="119" t="s">
        <v>395</v>
      </c>
      <c r="C91" s="119">
        <v>343</v>
      </c>
      <c r="D91" s="119">
        <v>343</v>
      </c>
      <c r="E91" s="119">
        <v>320</v>
      </c>
      <c r="F91" s="119">
        <v>332</v>
      </c>
      <c r="G91" s="119">
        <v>333.9</v>
      </c>
      <c r="H91" s="119">
        <v>332.1</v>
      </c>
      <c r="I91" s="119">
        <v>8887</v>
      </c>
      <c r="J91" s="119">
        <v>2929427.95</v>
      </c>
      <c r="K91" s="121">
        <v>43168</v>
      </c>
      <c r="L91" s="119">
        <v>159</v>
      </c>
      <c r="M91" s="119" t="s">
        <v>3003</v>
      </c>
    </row>
    <row r="92" spans="1:13">
      <c r="A92" s="119" t="s">
        <v>495</v>
      </c>
      <c r="B92" s="119" t="s">
        <v>395</v>
      </c>
      <c r="C92" s="119">
        <v>60.4</v>
      </c>
      <c r="D92" s="119">
        <v>60.4</v>
      </c>
      <c r="E92" s="119">
        <v>58.05</v>
      </c>
      <c r="F92" s="119">
        <v>58.5</v>
      </c>
      <c r="G92" s="119">
        <v>58.05</v>
      </c>
      <c r="H92" s="119">
        <v>59.05</v>
      </c>
      <c r="I92" s="119">
        <v>24631</v>
      </c>
      <c r="J92" s="119">
        <v>1452148.8</v>
      </c>
      <c r="K92" s="121">
        <v>43168</v>
      </c>
      <c r="L92" s="119">
        <v>327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340.9</v>
      </c>
      <c r="D93" s="119">
        <v>340.9</v>
      </c>
      <c r="E93" s="119">
        <v>310.35000000000002</v>
      </c>
      <c r="F93" s="119">
        <v>315.14999999999998</v>
      </c>
      <c r="G93" s="119">
        <v>313.85000000000002</v>
      </c>
      <c r="H93" s="119">
        <v>338</v>
      </c>
      <c r="I93" s="119">
        <v>63247</v>
      </c>
      <c r="J93" s="119">
        <v>20465553.949999999</v>
      </c>
      <c r="K93" s="121">
        <v>43168</v>
      </c>
      <c r="L93" s="119">
        <v>2920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39.9</v>
      </c>
      <c r="D94" s="119">
        <v>39.9</v>
      </c>
      <c r="E94" s="119">
        <v>38.200000000000003</v>
      </c>
      <c r="F94" s="119">
        <v>39.049999999999997</v>
      </c>
      <c r="G94" s="119">
        <v>38.85</v>
      </c>
      <c r="H94" s="119">
        <v>39.35</v>
      </c>
      <c r="I94" s="119">
        <v>2988</v>
      </c>
      <c r="J94" s="119">
        <v>116133.85</v>
      </c>
      <c r="K94" s="121">
        <v>43168</v>
      </c>
      <c r="L94" s="119">
        <v>86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80.55</v>
      </c>
      <c r="D95" s="119">
        <v>81.95</v>
      </c>
      <c r="E95" s="119">
        <v>73.55</v>
      </c>
      <c r="F95" s="119">
        <v>75.349999999999994</v>
      </c>
      <c r="G95" s="119">
        <v>75</v>
      </c>
      <c r="H95" s="119">
        <v>80.05</v>
      </c>
      <c r="I95" s="119">
        <v>86567</v>
      </c>
      <c r="J95" s="119">
        <v>6767683.25</v>
      </c>
      <c r="K95" s="121">
        <v>43168</v>
      </c>
      <c r="L95" s="119">
        <v>1052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400.9</v>
      </c>
      <c r="D96" s="119">
        <v>401.7</v>
      </c>
      <c r="E96" s="119">
        <v>385.15</v>
      </c>
      <c r="F96" s="119">
        <v>388.95</v>
      </c>
      <c r="G96" s="119">
        <v>389</v>
      </c>
      <c r="H96" s="119">
        <v>396.95</v>
      </c>
      <c r="I96" s="119">
        <v>986070</v>
      </c>
      <c r="J96" s="119">
        <v>388928922.89999998</v>
      </c>
      <c r="K96" s="121">
        <v>43168</v>
      </c>
      <c r="L96" s="119">
        <v>14081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165</v>
      </c>
      <c r="D97" s="119">
        <v>165</v>
      </c>
      <c r="E97" s="119">
        <v>156.25</v>
      </c>
      <c r="F97" s="119">
        <v>158.1</v>
      </c>
      <c r="G97" s="119">
        <v>158.05000000000001</v>
      </c>
      <c r="H97" s="119">
        <v>165.05</v>
      </c>
      <c r="I97" s="119">
        <v>45452</v>
      </c>
      <c r="J97" s="119">
        <v>7315870.3499999996</v>
      </c>
      <c r="K97" s="121">
        <v>43168</v>
      </c>
      <c r="L97" s="119">
        <v>1319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345.95</v>
      </c>
      <c r="D98" s="119">
        <v>354</v>
      </c>
      <c r="E98" s="119">
        <v>339.05</v>
      </c>
      <c r="F98" s="119">
        <v>352.05</v>
      </c>
      <c r="G98" s="119">
        <v>351</v>
      </c>
      <c r="H98" s="119">
        <v>343.65</v>
      </c>
      <c r="I98" s="119">
        <v>52946</v>
      </c>
      <c r="J98" s="119">
        <v>18487281.899999999</v>
      </c>
      <c r="K98" s="121">
        <v>43168</v>
      </c>
      <c r="L98" s="119">
        <v>2913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335.05</v>
      </c>
      <c r="D99" s="119">
        <v>335.05</v>
      </c>
      <c r="E99" s="119">
        <v>324.3</v>
      </c>
      <c r="F99" s="119">
        <v>324.5</v>
      </c>
      <c r="G99" s="119">
        <v>324.60000000000002</v>
      </c>
      <c r="H99" s="119">
        <v>330.4</v>
      </c>
      <c r="I99" s="119">
        <v>2813</v>
      </c>
      <c r="J99" s="119">
        <v>924024.65</v>
      </c>
      <c r="K99" s="121">
        <v>43168</v>
      </c>
      <c r="L99" s="119">
        <v>106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74.650000000000006</v>
      </c>
      <c r="D100" s="119">
        <v>85.4</v>
      </c>
      <c r="E100" s="119">
        <v>74.599999999999994</v>
      </c>
      <c r="F100" s="119">
        <v>78.95</v>
      </c>
      <c r="G100" s="119">
        <v>78.150000000000006</v>
      </c>
      <c r="H100" s="119">
        <v>74</v>
      </c>
      <c r="I100" s="119">
        <v>96405</v>
      </c>
      <c r="J100" s="119">
        <v>7887807.4000000004</v>
      </c>
      <c r="K100" s="121">
        <v>43168</v>
      </c>
      <c r="L100" s="119">
        <v>1216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67.900000000000006</v>
      </c>
      <c r="D101" s="119">
        <v>70.349999999999994</v>
      </c>
      <c r="E101" s="119">
        <v>67.75</v>
      </c>
      <c r="F101" s="119">
        <v>68.349999999999994</v>
      </c>
      <c r="G101" s="119">
        <v>68.7</v>
      </c>
      <c r="H101" s="119">
        <v>67.2</v>
      </c>
      <c r="I101" s="119">
        <v>173619</v>
      </c>
      <c r="J101" s="119">
        <v>11953546.800000001</v>
      </c>
      <c r="K101" s="121">
        <v>43168</v>
      </c>
      <c r="L101" s="119">
        <v>1039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163.69999999999999</v>
      </c>
      <c r="D102" s="119">
        <v>163.69999999999999</v>
      </c>
      <c r="E102" s="119">
        <v>156.5</v>
      </c>
      <c r="F102" s="119">
        <v>158.15</v>
      </c>
      <c r="G102" s="119">
        <v>159</v>
      </c>
      <c r="H102" s="119">
        <v>162.25</v>
      </c>
      <c r="I102" s="119">
        <v>95548</v>
      </c>
      <c r="J102" s="119">
        <v>15225485.550000001</v>
      </c>
      <c r="K102" s="121">
        <v>43168</v>
      </c>
      <c r="L102" s="119">
        <v>1548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27.4</v>
      </c>
      <c r="D103" s="119">
        <v>28.05</v>
      </c>
      <c r="E103" s="119">
        <v>26.1</v>
      </c>
      <c r="F103" s="119">
        <v>26.5</v>
      </c>
      <c r="G103" s="119">
        <v>26.3</v>
      </c>
      <c r="H103" s="119">
        <v>27.1</v>
      </c>
      <c r="I103" s="119">
        <v>247001</v>
      </c>
      <c r="J103" s="119">
        <v>6663536.0499999998</v>
      </c>
      <c r="K103" s="121">
        <v>43168</v>
      </c>
      <c r="L103" s="119">
        <v>1034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230.5</v>
      </c>
      <c r="D104" s="119">
        <v>233.7</v>
      </c>
      <c r="E104" s="119">
        <v>225.5</v>
      </c>
      <c r="F104" s="119">
        <v>226.2</v>
      </c>
      <c r="G104" s="119">
        <v>225.5</v>
      </c>
      <c r="H104" s="119">
        <v>228.15</v>
      </c>
      <c r="I104" s="119">
        <v>594632</v>
      </c>
      <c r="J104" s="119">
        <v>135549486.44999999</v>
      </c>
      <c r="K104" s="121">
        <v>43168</v>
      </c>
      <c r="L104" s="119">
        <v>2573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147</v>
      </c>
      <c r="D105" s="119">
        <v>147.44999999999999</v>
      </c>
      <c r="E105" s="119">
        <v>144.4</v>
      </c>
      <c r="F105" s="119">
        <v>147</v>
      </c>
      <c r="G105" s="119">
        <v>147.1</v>
      </c>
      <c r="H105" s="119">
        <v>144.15</v>
      </c>
      <c r="I105" s="119">
        <v>30193142</v>
      </c>
      <c r="J105" s="119">
        <v>4407924635.0500002</v>
      </c>
      <c r="K105" s="121">
        <v>43168</v>
      </c>
      <c r="L105" s="119">
        <v>103024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1133</v>
      </c>
      <c r="D106" s="119">
        <v>1140</v>
      </c>
      <c r="E106" s="119">
        <v>1124.4000000000001</v>
      </c>
      <c r="F106" s="119">
        <v>1129.0999999999999</v>
      </c>
      <c r="G106" s="119">
        <v>1124.95</v>
      </c>
      <c r="H106" s="119">
        <v>1127.5999999999999</v>
      </c>
      <c r="I106" s="119">
        <v>1158526</v>
      </c>
      <c r="J106" s="119">
        <v>1310457728.3499999</v>
      </c>
      <c r="K106" s="121">
        <v>43168</v>
      </c>
      <c r="L106" s="119">
        <v>28896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467.35</v>
      </c>
      <c r="D107" s="119">
        <v>479</v>
      </c>
      <c r="E107" s="119">
        <v>465.5</v>
      </c>
      <c r="F107" s="119">
        <v>467.15</v>
      </c>
      <c r="G107" s="119">
        <v>465.5</v>
      </c>
      <c r="H107" s="119">
        <v>465.35</v>
      </c>
      <c r="I107" s="119">
        <v>25983</v>
      </c>
      <c r="J107" s="119">
        <v>12232361.15</v>
      </c>
      <c r="K107" s="121">
        <v>43168</v>
      </c>
      <c r="L107" s="119">
        <v>1159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404</v>
      </c>
      <c r="D108" s="119">
        <v>409</v>
      </c>
      <c r="E108" s="119">
        <v>392.15</v>
      </c>
      <c r="F108" s="119">
        <v>399.1</v>
      </c>
      <c r="G108" s="119">
        <v>399</v>
      </c>
      <c r="H108" s="119">
        <v>400</v>
      </c>
      <c r="I108" s="119">
        <v>1158</v>
      </c>
      <c r="J108" s="119">
        <v>462394.7</v>
      </c>
      <c r="K108" s="121">
        <v>43168</v>
      </c>
      <c r="L108" s="119">
        <v>59</v>
      </c>
      <c r="M108" s="119" t="s">
        <v>2646</v>
      </c>
    </row>
    <row r="109" spans="1:13">
      <c r="A109" s="119" t="s">
        <v>3004</v>
      </c>
      <c r="B109" s="119" t="s">
        <v>395</v>
      </c>
      <c r="C109" s="119">
        <v>4.5999999999999996</v>
      </c>
      <c r="D109" s="119">
        <v>4.5999999999999996</v>
      </c>
      <c r="E109" s="119">
        <v>4.25</v>
      </c>
      <c r="F109" s="119">
        <v>4.3499999999999996</v>
      </c>
      <c r="G109" s="119">
        <v>4.3499999999999996</v>
      </c>
      <c r="H109" s="119">
        <v>4.45</v>
      </c>
      <c r="I109" s="119">
        <v>266022</v>
      </c>
      <c r="J109" s="119">
        <v>1158252.95</v>
      </c>
      <c r="K109" s="121">
        <v>43168</v>
      </c>
      <c r="L109" s="119">
        <v>211</v>
      </c>
      <c r="M109" s="119" t="s">
        <v>3005</v>
      </c>
    </row>
    <row r="110" spans="1:13">
      <c r="A110" s="119" t="s">
        <v>519</v>
      </c>
      <c r="B110" s="119" t="s">
        <v>395</v>
      </c>
      <c r="C110" s="119">
        <v>575.54999999999995</v>
      </c>
      <c r="D110" s="119">
        <v>583</v>
      </c>
      <c r="E110" s="119">
        <v>568.04999999999995</v>
      </c>
      <c r="F110" s="119">
        <v>571.35</v>
      </c>
      <c r="G110" s="119">
        <v>570.54999999999995</v>
      </c>
      <c r="H110" s="119">
        <v>569.20000000000005</v>
      </c>
      <c r="I110" s="119">
        <v>8410</v>
      </c>
      <c r="J110" s="119">
        <v>4805507.0999999996</v>
      </c>
      <c r="K110" s="121">
        <v>43168</v>
      </c>
      <c r="L110" s="119">
        <v>526</v>
      </c>
      <c r="M110" s="119" t="s">
        <v>520</v>
      </c>
    </row>
    <row r="111" spans="1:13">
      <c r="A111" s="119" t="s">
        <v>3344</v>
      </c>
      <c r="B111" s="119" t="s">
        <v>395</v>
      </c>
      <c r="C111" s="119">
        <v>164.9</v>
      </c>
      <c r="D111" s="119">
        <v>165.15</v>
      </c>
      <c r="E111" s="119">
        <v>156</v>
      </c>
      <c r="F111" s="119">
        <v>157.4</v>
      </c>
      <c r="G111" s="119">
        <v>156.5</v>
      </c>
      <c r="H111" s="119">
        <v>164.6</v>
      </c>
      <c r="I111" s="119">
        <v>342351</v>
      </c>
      <c r="J111" s="119">
        <v>54312767.299999997</v>
      </c>
      <c r="K111" s="121">
        <v>43168</v>
      </c>
      <c r="L111" s="119">
        <v>10986</v>
      </c>
      <c r="M111" s="119" t="s">
        <v>3345</v>
      </c>
    </row>
    <row r="112" spans="1:13">
      <c r="A112" s="119" t="s">
        <v>521</v>
      </c>
      <c r="B112" s="119" t="s">
        <v>395</v>
      </c>
      <c r="C112" s="119">
        <v>850.05</v>
      </c>
      <c r="D112" s="119">
        <v>867.95</v>
      </c>
      <c r="E112" s="119">
        <v>846</v>
      </c>
      <c r="F112" s="119">
        <v>865.25</v>
      </c>
      <c r="G112" s="119">
        <v>865</v>
      </c>
      <c r="H112" s="119">
        <v>845.75</v>
      </c>
      <c r="I112" s="119">
        <v>36086</v>
      </c>
      <c r="J112" s="119">
        <v>30964208.600000001</v>
      </c>
      <c r="K112" s="121">
        <v>43168</v>
      </c>
      <c r="L112" s="119">
        <v>2169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86.5</v>
      </c>
      <c r="D113" s="119">
        <v>86.95</v>
      </c>
      <c r="E113" s="119">
        <v>85</v>
      </c>
      <c r="F113" s="119">
        <v>85.2</v>
      </c>
      <c r="G113" s="119">
        <v>85</v>
      </c>
      <c r="H113" s="119">
        <v>85.7</v>
      </c>
      <c r="I113" s="119">
        <v>151387</v>
      </c>
      <c r="J113" s="119">
        <v>12974210.949999999</v>
      </c>
      <c r="K113" s="121">
        <v>43168</v>
      </c>
      <c r="L113" s="119">
        <v>1716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982</v>
      </c>
      <c r="D114" s="119">
        <v>999.05</v>
      </c>
      <c r="E114" s="119">
        <v>982</v>
      </c>
      <c r="F114" s="119">
        <v>984.1</v>
      </c>
      <c r="G114" s="119">
        <v>982.15</v>
      </c>
      <c r="H114" s="119">
        <v>980.95</v>
      </c>
      <c r="I114" s="119">
        <v>4950</v>
      </c>
      <c r="J114" s="119">
        <v>4911211.9000000004</v>
      </c>
      <c r="K114" s="121">
        <v>43168</v>
      </c>
      <c r="L114" s="119">
        <v>319</v>
      </c>
      <c r="M114" s="119" t="s">
        <v>526</v>
      </c>
    </row>
    <row r="115" spans="1:13">
      <c r="A115" s="119" t="s">
        <v>2947</v>
      </c>
      <c r="B115" s="119" t="s">
        <v>395</v>
      </c>
      <c r="C115" s="119">
        <v>121.85</v>
      </c>
      <c r="D115" s="119">
        <v>121.85</v>
      </c>
      <c r="E115" s="119">
        <v>117.7</v>
      </c>
      <c r="F115" s="119">
        <v>118.55</v>
      </c>
      <c r="G115" s="119">
        <v>119.1</v>
      </c>
      <c r="H115" s="119">
        <v>120.25</v>
      </c>
      <c r="I115" s="119">
        <v>120965</v>
      </c>
      <c r="J115" s="119">
        <v>14429562.699999999</v>
      </c>
      <c r="K115" s="121">
        <v>43168</v>
      </c>
      <c r="L115" s="119">
        <v>2042</v>
      </c>
      <c r="M115" s="119" t="s">
        <v>2948</v>
      </c>
    </row>
    <row r="116" spans="1:13">
      <c r="A116" s="119" t="s">
        <v>527</v>
      </c>
      <c r="B116" s="119" t="s">
        <v>395</v>
      </c>
      <c r="C116" s="119">
        <v>624</v>
      </c>
      <c r="D116" s="119">
        <v>639.95000000000005</v>
      </c>
      <c r="E116" s="119">
        <v>622.54999999999995</v>
      </c>
      <c r="F116" s="119">
        <v>624.95000000000005</v>
      </c>
      <c r="G116" s="119">
        <v>625</v>
      </c>
      <c r="H116" s="119">
        <v>625.35</v>
      </c>
      <c r="I116" s="119">
        <v>4461</v>
      </c>
      <c r="J116" s="119">
        <v>2810684.05</v>
      </c>
      <c r="K116" s="121">
        <v>43168</v>
      </c>
      <c r="L116" s="119">
        <v>338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82.9</v>
      </c>
      <c r="D117" s="119">
        <v>83.75</v>
      </c>
      <c r="E117" s="119">
        <v>81.8</v>
      </c>
      <c r="F117" s="119">
        <v>82.75</v>
      </c>
      <c r="G117" s="119">
        <v>82.6</v>
      </c>
      <c r="H117" s="119">
        <v>82.3</v>
      </c>
      <c r="I117" s="119">
        <v>120968</v>
      </c>
      <c r="J117" s="119">
        <v>10028729.300000001</v>
      </c>
      <c r="K117" s="121">
        <v>43168</v>
      </c>
      <c r="L117" s="119">
        <v>926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2621.9</v>
      </c>
      <c r="D118" s="119">
        <v>2652.9</v>
      </c>
      <c r="E118" s="119">
        <v>2605.1</v>
      </c>
      <c r="F118" s="119">
        <v>2639</v>
      </c>
      <c r="G118" s="119">
        <v>2645</v>
      </c>
      <c r="H118" s="119">
        <v>2615.1</v>
      </c>
      <c r="I118" s="119">
        <v>9664</v>
      </c>
      <c r="J118" s="119">
        <v>25493565.75</v>
      </c>
      <c r="K118" s="121">
        <v>43168</v>
      </c>
      <c r="L118" s="119">
        <v>1673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426.2</v>
      </c>
      <c r="D119" s="119">
        <v>434</v>
      </c>
      <c r="E119" s="119">
        <v>425.9</v>
      </c>
      <c r="F119" s="119">
        <v>431.35</v>
      </c>
      <c r="G119" s="119">
        <v>432</v>
      </c>
      <c r="H119" s="119">
        <v>429</v>
      </c>
      <c r="I119" s="119">
        <v>12914</v>
      </c>
      <c r="J119" s="119">
        <v>5560732.5999999996</v>
      </c>
      <c r="K119" s="121">
        <v>43168</v>
      </c>
      <c r="L119" s="119">
        <v>891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587.15</v>
      </c>
      <c r="D120" s="119">
        <v>591.5</v>
      </c>
      <c r="E120" s="119">
        <v>575.85</v>
      </c>
      <c r="F120" s="119">
        <v>588.54999999999995</v>
      </c>
      <c r="G120" s="119">
        <v>588</v>
      </c>
      <c r="H120" s="119">
        <v>585.45000000000005</v>
      </c>
      <c r="I120" s="119">
        <v>82126</v>
      </c>
      <c r="J120" s="119">
        <v>48070290.100000001</v>
      </c>
      <c r="K120" s="121">
        <v>43168</v>
      </c>
      <c r="L120" s="119">
        <v>2943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220.8</v>
      </c>
      <c r="D121" s="119">
        <v>223</v>
      </c>
      <c r="E121" s="119">
        <v>218</v>
      </c>
      <c r="F121" s="119">
        <v>218.6</v>
      </c>
      <c r="G121" s="119">
        <v>218.5</v>
      </c>
      <c r="H121" s="119">
        <v>219.2</v>
      </c>
      <c r="I121" s="119">
        <v>51710</v>
      </c>
      <c r="J121" s="119">
        <v>11375791.5</v>
      </c>
      <c r="K121" s="121">
        <v>43168</v>
      </c>
      <c r="L121" s="119">
        <v>1069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590.20000000000005</v>
      </c>
      <c r="D122" s="119">
        <v>604.20000000000005</v>
      </c>
      <c r="E122" s="119">
        <v>589.25</v>
      </c>
      <c r="F122" s="119">
        <v>592.45000000000005</v>
      </c>
      <c r="G122" s="119">
        <v>593.04999999999995</v>
      </c>
      <c r="H122" s="119">
        <v>589.20000000000005</v>
      </c>
      <c r="I122" s="119">
        <v>2685763</v>
      </c>
      <c r="J122" s="119">
        <v>1604617737.5</v>
      </c>
      <c r="K122" s="121">
        <v>43168</v>
      </c>
      <c r="L122" s="119">
        <v>52972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64.900000000000006</v>
      </c>
      <c r="D123" s="119">
        <v>73.900000000000006</v>
      </c>
      <c r="E123" s="119">
        <v>63.55</v>
      </c>
      <c r="F123" s="119">
        <v>68.849999999999994</v>
      </c>
      <c r="G123" s="119">
        <v>67.599999999999994</v>
      </c>
      <c r="H123" s="119">
        <v>64.25</v>
      </c>
      <c r="I123" s="119">
        <v>184373</v>
      </c>
      <c r="J123" s="119">
        <v>13062152.1</v>
      </c>
      <c r="K123" s="121">
        <v>43168</v>
      </c>
      <c r="L123" s="119">
        <v>2413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1454.85</v>
      </c>
      <c r="D124" s="119">
        <v>1484.95</v>
      </c>
      <c r="E124" s="119">
        <v>1428.8</v>
      </c>
      <c r="F124" s="119">
        <v>1460.2</v>
      </c>
      <c r="G124" s="119">
        <v>1468.95</v>
      </c>
      <c r="H124" s="119">
        <v>1428.25</v>
      </c>
      <c r="I124" s="119">
        <v>13851</v>
      </c>
      <c r="J124" s="119">
        <v>20227130.399999999</v>
      </c>
      <c r="K124" s="121">
        <v>43168</v>
      </c>
      <c r="L124" s="119">
        <v>1427</v>
      </c>
      <c r="M124" s="119" t="s">
        <v>539</v>
      </c>
    </row>
    <row r="125" spans="1:13">
      <c r="A125" s="119" t="s">
        <v>3006</v>
      </c>
      <c r="B125" s="119" t="s">
        <v>395</v>
      </c>
      <c r="C125" s="119">
        <v>77.8</v>
      </c>
      <c r="D125" s="119">
        <v>77.8</v>
      </c>
      <c r="E125" s="119">
        <v>73</v>
      </c>
      <c r="F125" s="119">
        <v>73.7</v>
      </c>
      <c r="G125" s="119">
        <v>73.95</v>
      </c>
      <c r="H125" s="119">
        <v>74.7</v>
      </c>
      <c r="I125" s="119">
        <v>15555</v>
      </c>
      <c r="J125" s="119">
        <v>1164330.2</v>
      </c>
      <c r="K125" s="121">
        <v>43168</v>
      </c>
      <c r="L125" s="119">
        <v>206</v>
      </c>
      <c r="M125" s="119" t="s">
        <v>3007</v>
      </c>
    </row>
    <row r="126" spans="1:13">
      <c r="A126" s="119" t="s">
        <v>2829</v>
      </c>
      <c r="B126" s="119" t="s">
        <v>395</v>
      </c>
      <c r="C126" s="119">
        <v>68.5</v>
      </c>
      <c r="D126" s="119">
        <v>70</v>
      </c>
      <c r="E126" s="119">
        <v>66.150000000000006</v>
      </c>
      <c r="F126" s="119">
        <v>67.349999999999994</v>
      </c>
      <c r="G126" s="119">
        <v>66.7</v>
      </c>
      <c r="H126" s="119">
        <v>67.849999999999994</v>
      </c>
      <c r="I126" s="119">
        <v>12699</v>
      </c>
      <c r="J126" s="119">
        <v>856630.1</v>
      </c>
      <c r="K126" s="121">
        <v>43168</v>
      </c>
      <c r="L126" s="119">
        <v>138</v>
      </c>
      <c r="M126" s="119" t="s">
        <v>2830</v>
      </c>
    </row>
    <row r="127" spans="1:13">
      <c r="A127" s="119" t="s">
        <v>2892</v>
      </c>
      <c r="B127" s="119" t="s">
        <v>395</v>
      </c>
      <c r="C127" s="119">
        <v>518</v>
      </c>
      <c r="D127" s="119">
        <v>534</v>
      </c>
      <c r="E127" s="119">
        <v>501.05</v>
      </c>
      <c r="F127" s="119">
        <v>509.05</v>
      </c>
      <c r="G127" s="119">
        <v>514</v>
      </c>
      <c r="H127" s="119">
        <v>512.75</v>
      </c>
      <c r="I127" s="119">
        <v>226486</v>
      </c>
      <c r="J127" s="119">
        <v>116685572</v>
      </c>
      <c r="K127" s="121">
        <v>43168</v>
      </c>
      <c r="L127" s="119">
        <v>3880</v>
      </c>
      <c r="M127" s="119" t="s">
        <v>2893</v>
      </c>
    </row>
    <row r="128" spans="1:13">
      <c r="A128" s="119" t="s">
        <v>540</v>
      </c>
      <c r="B128" s="119" t="s">
        <v>395</v>
      </c>
      <c r="C128" s="119">
        <v>2332</v>
      </c>
      <c r="D128" s="119">
        <v>2399.8000000000002</v>
      </c>
      <c r="E128" s="119">
        <v>2309.4499999999998</v>
      </c>
      <c r="F128" s="119">
        <v>2362.0500000000002</v>
      </c>
      <c r="G128" s="119">
        <v>2362</v>
      </c>
      <c r="H128" s="119">
        <v>2328.5</v>
      </c>
      <c r="I128" s="119">
        <v>70968</v>
      </c>
      <c r="J128" s="119">
        <v>167935820.15000001</v>
      </c>
      <c r="K128" s="121">
        <v>43168</v>
      </c>
      <c r="L128" s="119">
        <v>12108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38.15</v>
      </c>
      <c r="D129" s="119">
        <v>38.700000000000003</v>
      </c>
      <c r="E129" s="119">
        <v>37.25</v>
      </c>
      <c r="F129" s="119">
        <v>37.9</v>
      </c>
      <c r="G129" s="119">
        <v>37.950000000000003</v>
      </c>
      <c r="H129" s="119">
        <v>38.1</v>
      </c>
      <c r="I129" s="119">
        <v>91974</v>
      </c>
      <c r="J129" s="119">
        <v>3503242.5</v>
      </c>
      <c r="K129" s="121">
        <v>43168</v>
      </c>
      <c r="L129" s="119">
        <v>720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522.45000000000005</v>
      </c>
      <c r="D130" s="119">
        <v>522.54999999999995</v>
      </c>
      <c r="E130" s="119">
        <v>503</v>
      </c>
      <c r="F130" s="119">
        <v>505.35</v>
      </c>
      <c r="G130" s="119">
        <v>507</v>
      </c>
      <c r="H130" s="119">
        <v>520.54999999999995</v>
      </c>
      <c r="I130" s="119">
        <v>4955525</v>
      </c>
      <c r="J130" s="119">
        <v>2544330900.8000002</v>
      </c>
      <c r="K130" s="121">
        <v>43168</v>
      </c>
      <c r="L130" s="119">
        <v>65345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148</v>
      </c>
      <c r="D131" s="119">
        <v>152.80000000000001</v>
      </c>
      <c r="E131" s="119">
        <v>145.19999999999999</v>
      </c>
      <c r="F131" s="119">
        <v>146.6</v>
      </c>
      <c r="G131" s="119">
        <v>150.94999999999999</v>
      </c>
      <c r="H131" s="119">
        <v>146.85</v>
      </c>
      <c r="I131" s="119">
        <v>97757</v>
      </c>
      <c r="J131" s="119">
        <v>14559158.4</v>
      </c>
      <c r="K131" s="121">
        <v>43168</v>
      </c>
      <c r="L131" s="119">
        <v>1934</v>
      </c>
      <c r="M131" s="119" t="s">
        <v>546</v>
      </c>
    </row>
    <row r="132" spans="1:13">
      <c r="A132" s="119" t="s">
        <v>2761</v>
      </c>
      <c r="B132" s="119" t="s">
        <v>395</v>
      </c>
      <c r="C132" s="119">
        <v>2682</v>
      </c>
      <c r="D132" s="119">
        <v>2682</v>
      </c>
      <c r="E132" s="119">
        <v>2670.05</v>
      </c>
      <c r="F132" s="119">
        <v>2674</v>
      </c>
      <c r="G132" s="119">
        <v>2674.95</v>
      </c>
      <c r="H132" s="119">
        <v>2682.05</v>
      </c>
      <c r="I132" s="119">
        <v>50</v>
      </c>
      <c r="J132" s="119">
        <v>133758.75</v>
      </c>
      <c r="K132" s="121">
        <v>43168</v>
      </c>
      <c r="L132" s="119">
        <v>21</v>
      </c>
      <c r="M132" s="119" t="s">
        <v>2762</v>
      </c>
    </row>
    <row r="133" spans="1:13">
      <c r="A133" s="119" t="s">
        <v>3317</v>
      </c>
      <c r="B133" s="119" t="s">
        <v>395</v>
      </c>
      <c r="C133" s="119">
        <v>1036.7</v>
      </c>
      <c r="D133" s="119">
        <v>1036.7</v>
      </c>
      <c r="E133" s="119">
        <v>1036.5999999999999</v>
      </c>
      <c r="F133" s="119">
        <v>1036.5999999999999</v>
      </c>
      <c r="G133" s="119">
        <v>1036.5999999999999</v>
      </c>
      <c r="H133" s="119">
        <v>1023.17</v>
      </c>
      <c r="I133" s="119">
        <v>3</v>
      </c>
      <c r="J133" s="119">
        <v>3110</v>
      </c>
      <c r="K133" s="121">
        <v>43168</v>
      </c>
      <c r="L133" s="119">
        <v>2</v>
      </c>
      <c r="M133" s="119" t="s">
        <v>3318</v>
      </c>
    </row>
    <row r="134" spans="1:13">
      <c r="A134" s="119" t="s">
        <v>547</v>
      </c>
      <c r="B134" s="119" t="s">
        <v>395</v>
      </c>
      <c r="C134" s="119">
        <v>61.25</v>
      </c>
      <c r="D134" s="119">
        <v>63.85</v>
      </c>
      <c r="E134" s="119">
        <v>61.2</v>
      </c>
      <c r="F134" s="119">
        <v>62.9</v>
      </c>
      <c r="G134" s="119">
        <v>63.2</v>
      </c>
      <c r="H134" s="119">
        <v>61.9</v>
      </c>
      <c r="I134" s="119">
        <v>15396</v>
      </c>
      <c r="J134" s="119">
        <v>965246.95</v>
      </c>
      <c r="K134" s="121">
        <v>43168</v>
      </c>
      <c r="L134" s="119">
        <v>194</v>
      </c>
      <c r="M134" s="119" t="s">
        <v>548</v>
      </c>
    </row>
    <row r="135" spans="1:13">
      <c r="A135" s="119" t="s">
        <v>2831</v>
      </c>
      <c r="B135" s="119" t="s">
        <v>395</v>
      </c>
      <c r="C135" s="119">
        <v>24.85</v>
      </c>
      <c r="D135" s="119">
        <v>25.35</v>
      </c>
      <c r="E135" s="119">
        <v>24.85</v>
      </c>
      <c r="F135" s="119">
        <v>25.25</v>
      </c>
      <c r="G135" s="119">
        <v>25.35</v>
      </c>
      <c r="H135" s="119">
        <v>25</v>
      </c>
      <c r="I135" s="119">
        <v>9277</v>
      </c>
      <c r="J135" s="119">
        <v>233575.2</v>
      </c>
      <c r="K135" s="121">
        <v>43168</v>
      </c>
      <c r="L135" s="119">
        <v>55</v>
      </c>
      <c r="M135" s="119" t="s">
        <v>2832</v>
      </c>
    </row>
    <row r="136" spans="1:13">
      <c r="A136" s="119" t="s">
        <v>3008</v>
      </c>
      <c r="B136" s="119" t="s">
        <v>395</v>
      </c>
      <c r="C136" s="119">
        <v>5.7</v>
      </c>
      <c r="D136" s="119">
        <v>5.7</v>
      </c>
      <c r="E136" s="119">
        <v>5.2</v>
      </c>
      <c r="F136" s="119">
        <v>5.2</v>
      </c>
      <c r="G136" s="119">
        <v>5.2</v>
      </c>
      <c r="H136" s="119">
        <v>5.45</v>
      </c>
      <c r="I136" s="119">
        <v>182109</v>
      </c>
      <c r="J136" s="119">
        <v>978973.4</v>
      </c>
      <c r="K136" s="121">
        <v>43168</v>
      </c>
      <c r="L136" s="119">
        <v>193</v>
      </c>
      <c r="M136" s="119" t="s">
        <v>3009</v>
      </c>
    </row>
    <row r="137" spans="1:13">
      <c r="A137" s="119" t="s">
        <v>44</v>
      </c>
      <c r="B137" s="119" t="s">
        <v>395</v>
      </c>
      <c r="C137" s="119">
        <v>2934</v>
      </c>
      <c r="D137" s="119">
        <v>2966.9</v>
      </c>
      <c r="E137" s="119">
        <v>2918.15</v>
      </c>
      <c r="F137" s="119">
        <v>2935.4</v>
      </c>
      <c r="G137" s="119">
        <v>2924.2</v>
      </c>
      <c r="H137" s="119">
        <v>2923.9</v>
      </c>
      <c r="I137" s="119">
        <v>205178</v>
      </c>
      <c r="J137" s="119">
        <v>604404329.29999995</v>
      </c>
      <c r="K137" s="121">
        <v>43168</v>
      </c>
      <c r="L137" s="119">
        <v>13329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468</v>
      </c>
      <c r="D138" s="119">
        <v>475</v>
      </c>
      <c r="E138" s="119">
        <v>463.3</v>
      </c>
      <c r="F138" s="119">
        <v>472.55</v>
      </c>
      <c r="G138" s="119">
        <v>475</v>
      </c>
      <c r="H138" s="119">
        <v>465.8</v>
      </c>
      <c r="I138" s="119">
        <v>20987</v>
      </c>
      <c r="J138" s="119">
        <v>9900490.8499999996</v>
      </c>
      <c r="K138" s="121">
        <v>43168</v>
      </c>
      <c r="L138" s="119">
        <v>3368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570.4</v>
      </c>
      <c r="D139" s="119">
        <v>573.9</v>
      </c>
      <c r="E139" s="119">
        <v>560.25</v>
      </c>
      <c r="F139" s="119">
        <v>565.79999999999995</v>
      </c>
      <c r="G139" s="119">
        <v>566.1</v>
      </c>
      <c r="H139" s="119">
        <v>564.75</v>
      </c>
      <c r="I139" s="119">
        <v>359559</v>
      </c>
      <c r="J139" s="119">
        <v>203843060.25</v>
      </c>
      <c r="K139" s="121">
        <v>43168</v>
      </c>
      <c r="L139" s="119">
        <v>17620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4893.3999999999996</v>
      </c>
      <c r="D140" s="119">
        <v>4990</v>
      </c>
      <c r="E140" s="119">
        <v>4845</v>
      </c>
      <c r="F140" s="119">
        <v>4966.25</v>
      </c>
      <c r="G140" s="119">
        <v>4986</v>
      </c>
      <c r="H140" s="119">
        <v>4864.6000000000004</v>
      </c>
      <c r="I140" s="119">
        <v>140074</v>
      </c>
      <c r="J140" s="119">
        <v>690592003.5</v>
      </c>
      <c r="K140" s="121">
        <v>43168</v>
      </c>
      <c r="L140" s="119">
        <v>14883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10.95</v>
      </c>
      <c r="D141" s="119">
        <v>11.05</v>
      </c>
      <c r="E141" s="119">
        <v>10.65</v>
      </c>
      <c r="F141" s="119">
        <v>10.75</v>
      </c>
      <c r="G141" s="119">
        <v>10.75</v>
      </c>
      <c r="H141" s="119">
        <v>10.85</v>
      </c>
      <c r="I141" s="119">
        <v>2287797</v>
      </c>
      <c r="J141" s="119">
        <v>24819155.350000001</v>
      </c>
      <c r="K141" s="121">
        <v>43168</v>
      </c>
      <c r="L141" s="119">
        <v>3379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2739.95</v>
      </c>
      <c r="D142" s="119">
        <v>2749.95</v>
      </c>
      <c r="E142" s="119">
        <v>2719.95</v>
      </c>
      <c r="F142" s="119">
        <v>2728.8</v>
      </c>
      <c r="G142" s="119">
        <v>2725.2</v>
      </c>
      <c r="H142" s="119">
        <v>2727.75</v>
      </c>
      <c r="I142" s="119">
        <v>3598</v>
      </c>
      <c r="J142" s="119">
        <v>9821501.5999999996</v>
      </c>
      <c r="K142" s="121">
        <v>43168</v>
      </c>
      <c r="L142" s="119">
        <v>518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1635</v>
      </c>
      <c r="D143" s="119">
        <v>1667.2</v>
      </c>
      <c r="E143" s="119">
        <v>1616.45</v>
      </c>
      <c r="F143" s="119">
        <v>1654.2</v>
      </c>
      <c r="G143" s="119">
        <v>1657.9</v>
      </c>
      <c r="H143" s="119">
        <v>1628.05</v>
      </c>
      <c r="I143" s="119">
        <v>839718</v>
      </c>
      <c r="J143" s="119">
        <v>1389336713.5</v>
      </c>
      <c r="K143" s="121">
        <v>43168</v>
      </c>
      <c r="L143" s="119">
        <v>29095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132.5</v>
      </c>
      <c r="D144" s="119">
        <v>133.69999999999999</v>
      </c>
      <c r="E144" s="119">
        <v>127.55</v>
      </c>
      <c r="F144" s="119">
        <v>127.95</v>
      </c>
      <c r="G144" s="119">
        <v>127.9</v>
      </c>
      <c r="H144" s="119">
        <v>131.65</v>
      </c>
      <c r="I144" s="119">
        <v>138385</v>
      </c>
      <c r="J144" s="119">
        <v>17904195.149999999</v>
      </c>
      <c r="K144" s="121">
        <v>43168</v>
      </c>
      <c r="L144" s="119">
        <v>1604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596.20000000000005</v>
      </c>
      <c r="D145" s="119">
        <v>607.45000000000005</v>
      </c>
      <c r="E145" s="119">
        <v>573</v>
      </c>
      <c r="F145" s="119">
        <v>576.4</v>
      </c>
      <c r="G145" s="119">
        <v>576.20000000000005</v>
      </c>
      <c r="H145" s="119">
        <v>595.54999999999995</v>
      </c>
      <c r="I145" s="119">
        <v>33316</v>
      </c>
      <c r="J145" s="119">
        <v>19584087.850000001</v>
      </c>
      <c r="K145" s="121">
        <v>43168</v>
      </c>
      <c r="L145" s="119">
        <v>2424</v>
      </c>
      <c r="M145" s="119" t="s">
        <v>562</v>
      </c>
    </row>
    <row r="146" spans="1:13">
      <c r="A146" s="119" t="s">
        <v>3010</v>
      </c>
      <c r="B146" s="119" t="s">
        <v>395</v>
      </c>
      <c r="C146" s="119">
        <v>68.55</v>
      </c>
      <c r="D146" s="119">
        <v>70.400000000000006</v>
      </c>
      <c r="E146" s="119">
        <v>67.5</v>
      </c>
      <c r="F146" s="119">
        <v>69.599999999999994</v>
      </c>
      <c r="G146" s="119">
        <v>69.25</v>
      </c>
      <c r="H146" s="119">
        <v>68.7</v>
      </c>
      <c r="I146" s="119">
        <v>10031</v>
      </c>
      <c r="J146" s="119">
        <v>696946.4</v>
      </c>
      <c r="K146" s="121">
        <v>43168</v>
      </c>
      <c r="L146" s="119">
        <v>69</v>
      </c>
      <c r="M146" s="119" t="s">
        <v>3011</v>
      </c>
    </row>
    <row r="147" spans="1:13">
      <c r="A147" s="119" t="s">
        <v>563</v>
      </c>
      <c r="B147" s="119" t="s">
        <v>395</v>
      </c>
      <c r="C147" s="119">
        <v>1027</v>
      </c>
      <c r="D147" s="119">
        <v>1046</v>
      </c>
      <c r="E147" s="119">
        <v>1017.6</v>
      </c>
      <c r="F147" s="119">
        <v>1038.45</v>
      </c>
      <c r="G147" s="119">
        <v>1033.5999999999999</v>
      </c>
      <c r="H147" s="119">
        <v>1022.75</v>
      </c>
      <c r="I147" s="119">
        <v>170800</v>
      </c>
      <c r="J147" s="119">
        <v>177026362.80000001</v>
      </c>
      <c r="K147" s="121">
        <v>43168</v>
      </c>
      <c r="L147" s="119">
        <v>10966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12.85</v>
      </c>
      <c r="D148" s="119">
        <v>13.4</v>
      </c>
      <c r="E148" s="119">
        <v>12.65</v>
      </c>
      <c r="F148" s="119">
        <v>13.25</v>
      </c>
      <c r="G148" s="119">
        <v>13.3</v>
      </c>
      <c r="H148" s="119">
        <v>12.8</v>
      </c>
      <c r="I148" s="119">
        <v>1509156</v>
      </c>
      <c r="J148" s="119">
        <v>19711993.100000001</v>
      </c>
      <c r="K148" s="121">
        <v>43168</v>
      </c>
      <c r="L148" s="119">
        <v>1555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224.6</v>
      </c>
      <c r="D149" s="119">
        <v>231.85</v>
      </c>
      <c r="E149" s="119">
        <v>222.15</v>
      </c>
      <c r="F149" s="119">
        <v>224</v>
      </c>
      <c r="G149" s="119">
        <v>223.5</v>
      </c>
      <c r="H149" s="119">
        <v>223.45</v>
      </c>
      <c r="I149" s="119">
        <v>84280</v>
      </c>
      <c r="J149" s="119">
        <v>19091480.75</v>
      </c>
      <c r="K149" s="121">
        <v>43168</v>
      </c>
      <c r="L149" s="119">
        <v>2288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92.35</v>
      </c>
      <c r="D150" s="119">
        <v>93.5</v>
      </c>
      <c r="E150" s="119">
        <v>90.65</v>
      </c>
      <c r="F150" s="119">
        <v>91.25</v>
      </c>
      <c r="G150" s="119">
        <v>91.05</v>
      </c>
      <c r="H150" s="119">
        <v>91.8</v>
      </c>
      <c r="I150" s="119">
        <v>12327</v>
      </c>
      <c r="J150" s="119">
        <v>1133964.55</v>
      </c>
      <c r="K150" s="121">
        <v>43168</v>
      </c>
      <c r="L150" s="119">
        <v>364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90.1</v>
      </c>
      <c r="D151" s="119">
        <v>90.85</v>
      </c>
      <c r="E151" s="119">
        <v>84.6</v>
      </c>
      <c r="F151" s="119">
        <v>85.1</v>
      </c>
      <c r="G151" s="119">
        <v>84.95</v>
      </c>
      <c r="H151" s="119">
        <v>89.95</v>
      </c>
      <c r="I151" s="119">
        <v>9159051</v>
      </c>
      <c r="J151" s="119">
        <v>794280877.70000005</v>
      </c>
      <c r="K151" s="121">
        <v>43168</v>
      </c>
      <c r="L151" s="119">
        <v>34892</v>
      </c>
      <c r="M151" s="119" t="s">
        <v>572</v>
      </c>
    </row>
    <row r="152" spans="1:13">
      <c r="A152" s="119" t="s">
        <v>3012</v>
      </c>
      <c r="B152" s="119" t="s">
        <v>395</v>
      </c>
      <c r="C152" s="119">
        <v>61.75</v>
      </c>
      <c r="D152" s="119">
        <v>61.75</v>
      </c>
      <c r="E152" s="119">
        <v>59</v>
      </c>
      <c r="F152" s="119">
        <v>60</v>
      </c>
      <c r="G152" s="119">
        <v>60</v>
      </c>
      <c r="H152" s="119">
        <v>59.45</v>
      </c>
      <c r="I152" s="119">
        <v>79</v>
      </c>
      <c r="J152" s="119">
        <v>4740.1000000000004</v>
      </c>
      <c r="K152" s="121">
        <v>43168</v>
      </c>
      <c r="L152" s="119">
        <v>9</v>
      </c>
      <c r="M152" s="119" t="s">
        <v>3013</v>
      </c>
    </row>
    <row r="153" spans="1:13">
      <c r="A153" s="119" t="s">
        <v>573</v>
      </c>
      <c r="B153" s="119" t="s">
        <v>395</v>
      </c>
      <c r="C153" s="119">
        <v>1644.95</v>
      </c>
      <c r="D153" s="119">
        <v>1674.9</v>
      </c>
      <c r="E153" s="119">
        <v>1640</v>
      </c>
      <c r="F153" s="119">
        <v>1669.75</v>
      </c>
      <c r="G153" s="119">
        <v>1674.9</v>
      </c>
      <c r="H153" s="119">
        <v>1608.65</v>
      </c>
      <c r="I153" s="119">
        <v>1883</v>
      </c>
      <c r="J153" s="119">
        <v>3121557.4</v>
      </c>
      <c r="K153" s="121">
        <v>43168</v>
      </c>
      <c r="L153" s="119">
        <v>89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217.15</v>
      </c>
      <c r="D154" s="119">
        <v>220.5</v>
      </c>
      <c r="E154" s="119">
        <v>215</v>
      </c>
      <c r="F154" s="119">
        <v>215.95</v>
      </c>
      <c r="G154" s="119">
        <v>216.5</v>
      </c>
      <c r="H154" s="119">
        <v>215.2</v>
      </c>
      <c r="I154" s="119">
        <v>78129</v>
      </c>
      <c r="J154" s="119">
        <v>16953317.100000001</v>
      </c>
      <c r="K154" s="121">
        <v>43168</v>
      </c>
      <c r="L154" s="119">
        <v>1727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28</v>
      </c>
      <c r="D155" s="119">
        <v>28.65</v>
      </c>
      <c r="E155" s="119">
        <v>26.2</v>
      </c>
      <c r="F155" s="119">
        <v>27.7</v>
      </c>
      <c r="G155" s="119">
        <v>27.2</v>
      </c>
      <c r="H155" s="119">
        <v>27.85</v>
      </c>
      <c r="I155" s="119">
        <v>3626</v>
      </c>
      <c r="J155" s="119">
        <v>100225.60000000001</v>
      </c>
      <c r="K155" s="121">
        <v>43168</v>
      </c>
      <c r="L155" s="119">
        <v>48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135.6</v>
      </c>
      <c r="D156" s="119">
        <v>135.85</v>
      </c>
      <c r="E156" s="119">
        <v>130.80000000000001</v>
      </c>
      <c r="F156" s="119">
        <v>131.55000000000001</v>
      </c>
      <c r="G156" s="119">
        <v>131.30000000000001</v>
      </c>
      <c r="H156" s="119">
        <v>134.35</v>
      </c>
      <c r="I156" s="119">
        <v>10445844</v>
      </c>
      <c r="J156" s="119">
        <v>1383461970.6500001</v>
      </c>
      <c r="K156" s="121">
        <v>43168</v>
      </c>
      <c r="L156" s="119">
        <v>45359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2482</v>
      </c>
      <c r="D157" s="119">
        <v>2485.5</v>
      </c>
      <c r="E157" s="119">
        <v>2458.5100000000002</v>
      </c>
      <c r="F157" s="119">
        <v>2465.31</v>
      </c>
      <c r="G157" s="119">
        <v>2470</v>
      </c>
      <c r="H157" s="119">
        <v>2479.0700000000002</v>
      </c>
      <c r="I157" s="119">
        <v>1390</v>
      </c>
      <c r="J157" s="119">
        <v>3441470.71</v>
      </c>
      <c r="K157" s="121">
        <v>43168</v>
      </c>
      <c r="L157" s="119">
        <v>237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100.75</v>
      </c>
      <c r="D158" s="119">
        <v>100.75</v>
      </c>
      <c r="E158" s="119">
        <v>97.15</v>
      </c>
      <c r="F158" s="119">
        <v>97.65</v>
      </c>
      <c r="G158" s="119">
        <v>97.45</v>
      </c>
      <c r="H158" s="119">
        <v>99.65</v>
      </c>
      <c r="I158" s="119">
        <v>7189203</v>
      </c>
      <c r="J158" s="119">
        <v>706729222.20000005</v>
      </c>
      <c r="K158" s="121">
        <v>43168</v>
      </c>
      <c r="L158" s="119">
        <v>24343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110.1</v>
      </c>
      <c r="D159" s="119">
        <v>113.4</v>
      </c>
      <c r="E159" s="119">
        <v>106.85</v>
      </c>
      <c r="F159" s="119">
        <v>107.95</v>
      </c>
      <c r="G159" s="119">
        <v>110.25</v>
      </c>
      <c r="H159" s="119">
        <v>110.75</v>
      </c>
      <c r="I159" s="119">
        <v>6918</v>
      </c>
      <c r="J159" s="119">
        <v>755447</v>
      </c>
      <c r="K159" s="121">
        <v>43168</v>
      </c>
      <c r="L159" s="119">
        <v>152</v>
      </c>
      <c r="M159" s="119" t="s">
        <v>582</v>
      </c>
    </row>
    <row r="160" spans="1:13">
      <c r="A160" s="119" t="s">
        <v>3014</v>
      </c>
      <c r="B160" s="119" t="s">
        <v>395</v>
      </c>
      <c r="C160" s="119">
        <v>12.3</v>
      </c>
      <c r="D160" s="119">
        <v>12.3</v>
      </c>
      <c r="E160" s="119">
        <v>11.75</v>
      </c>
      <c r="F160" s="119">
        <v>11.8</v>
      </c>
      <c r="G160" s="119">
        <v>11.9</v>
      </c>
      <c r="H160" s="119">
        <v>12.05</v>
      </c>
      <c r="I160" s="119">
        <v>57082</v>
      </c>
      <c r="J160" s="119">
        <v>685017.7</v>
      </c>
      <c r="K160" s="121">
        <v>43168</v>
      </c>
      <c r="L160" s="119">
        <v>174</v>
      </c>
      <c r="M160" s="119" t="s">
        <v>3015</v>
      </c>
    </row>
    <row r="161" spans="1:13">
      <c r="A161" s="119" t="s">
        <v>583</v>
      </c>
      <c r="B161" s="119" t="s">
        <v>395</v>
      </c>
      <c r="C161" s="119">
        <v>2071.1</v>
      </c>
      <c r="D161" s="119">
        <v>2149</v>
      </c>
      <c r="E161" s="119">
        <v>2036.1</v>
      </c>
      <c r="F161" s="119">
        <v>2060.5</v>
      </c>
      <c r="G161" s="119">
        <v>2036.1</v>
      </c>
      <c r="H161" s="119">
        <v>2052.65</v>
      </c>
      <c r="I161" s="119">
        <v>24003</v>
      </c>
      <c r="J161" s="119">
        <v>50129578.75</v>
      </c>
      <c r="K161" s="121">
        <v>43168</v>
      </c>
      <c r="L161" s="119">
        <v>2574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263.25</v>
      </c>
      <c r="D162" s="119">
        <v>270</v>
      </c>
      <c r="E162" s="119">
        <v>263.2</v>
      </c>
      <c r="F162" s="119">
        <v>264</v>
      </c>
      <c r="G162" s="119">
        <v>264</v>
      </c>
      <c r="H162" s="119">
        <v>266.3</v>
      </c>
      <c r="I162" s="119">
        <v>937</v>
      </c>
      <c r="J162" s="119">
        <v>248929.2</v>
      </c>
      <c r="K162" s="121">
        <v>43168</v>
      </c>
      <c r="L162" s="119">
        <v>80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725</v>
      </c>
      <c r="D163" s="119">
        <v>725</v>
      </c>
      <c r="E163" s="119">
        <v>704</v>
      </c>
      <c r="F163" s="119">
        <v>707.75</v>
      </c>
      <c r="G163" s="119">
        <v>704.1</v>
      </c>
      <c r="H163" s="119">
        <v>715.25</v>
      </c>
      <c r="I163" s="119">
        <v>577608</v>
      </c>
      <c r="J163" s="119">
        <v>412216994.35000002</v>
      </c>
      <c r="K163" s="121">
        <v>43168</v>
      </c>
      <c r="L163" s="119">
        <v>31884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4000</v>
      </c>
      <c r="D164" s="119">
        <v>4058.95</v>
      </c>
      <c r="E164" s="119">
        <v>3920.1</v>
      </c>
      <c r="F164" s="119">
        <v>4030.85</v>
      </c>
      <c r="G164" s="119">
        <v>4044</v>
      </c>
      <c r="H164" s="119">
        <v>3974.45</v>
      </c>
      <c r="I164" s="119">
        <v>7755</v>
      </c>
      <c r="J164" s="119">
        <v>31009801.600000001</v>
      </c>
      <c r="K164" s="121">
        <v>43168</v>
      </c>
      <c r="L164" s="119">
        <v>1957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1559.45</v>
      </c>
      <c r="D165" s="119">
        <v>1581.2</v>
      </c>
      <c r="E165" s="119">
        <v>1530.15</v>
      </c>
      <c r="F165" s="119">
        <v>1549.3</v>
      </c>
      <c r="G165" s="119">
        <v>1556</v>
      </c>
      <c r="H165" s="119">
        <v>1559.45</v>
      </c>
      <c r="I165" s="119">
        <v>26317</v>
      </c>
      <c r="J165" s="119">
        <v>40830217.200000003</v>
      </c>
      <c r="K165" s="121">
        <v>43168</v>
      </c>
      <c r="L165" s="119">
        <v>2439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1359.8</v>
      </c>
      <c r="D166" s="119">
        <v>1369</v>
      </c>
      <c r="E166" s="119">
        <v>1335</v>
      </c>
      <c r="F166" s="119">
        <v>1346.65</v>
      </c>
      <c r="G166" s="119">
        <v>1350</v>
      </c>
      <c r="H166" s="119">
        <v>1352.15</v>
      </c>
      <c r="I166" s="119">
        <v>132463</v>
      </c>
      <c r="J166" s="119">
        <v>179101495.94999999</v>
      </c>
      <c r="K166" s="121">
        <v>43168</v>
      </c>
      <c r="L166" s="119">
        <v>9606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52.8</v>
      </c>
      <c r="D167" s="119">
        <v>54.8</v>
      </c>
      <c r="E167" s="119">
        <v>52.8</v>
      </c>
      <c r="F167" s="119">
        <v>53</v>
      </c>
      <c r="G167" s="119">
        <v>53</v>
      </c>
      <c r="H167" s="119">
        <v>52.7</v>
      </c>
      <c r="I167" s="119">
        <v>1721</v>
      </c>
      <c r="J167" s="119">
        <v>92373.9</v>
      </c>
      <c r="K167" s="121">
        <v>43168</v>
      </c>
      <c r="L167" s="119">
        <v>25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21.55</v>
      </c>
      <c r="D168" s="119">
        <v>22.45</v>
      </c>
      <c r="E168" s="119">
        <v>20.75</v>
      </c>
      <c r="F168" s="119">
        <v>21.5</v>
      </c>
      <c r="G168" s="119">
        <v>21.95</v>
      </c>
      <c r="H168" s="119">
        <v>21.15</v>
      </c>
      <c r="I168" s="119">
        <v>1846</v>
      </c>
      <c r="J168" s="119">
        <v>39711.699999999997</v>
      </c>
      <c r="K168" s="121">
        <v>43168</v>
      </c>
      <c r="L168" s="119">
        <v>27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148.75</v>
      </c>
      <c r="D169" s="119">
        <v>151.35</v>
      </c>
      <c r="E169" s="119">
        <v>147.35</v>
      </c>
      <c r="F169" s="119">
        <v>148.44999999999999</v>
      </c>
      <c r="G169" s="119">
        <v>148.9</v>
      </c>
      <c r="H169" s="119">
        <v>147.25</v>
      </c>
      <c r="I169" s="119">
        <v>3078047</v>
      </c>
      <c r="J169" s="119">
        <v>460089431.55000001</v>
      </c>
      <c r="K169" s="121">
        <v>43168</v>
      </c>
      <c r="L169" s="119">
        <v>30307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1149.95</v>
      </c>
      <c r="D170" s="119">
        <v>1149.95</v>
      </c>
      <c r="E170" s="119">
        <v>1086.0999999999999</v>
      </c>
      <c r="F170" s="119">
        <v>1110.55</v>
      </c>
      <c r="G170" s="119">
        <v>1113.75</v>
      </c>
      <c r="H170" s="119">
        <v>1137.3</v>
      </c>
      <c r="I170" s="119">
        <v>2250879</v>
      </c>
      <c r="J170" s="119">
        <v>2485202660.75</v>
      </c>
      <c r="K170" s="121">
        <v>43168</v>
      </c>
      <c r="L170" s="119">
        <v>57525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163.80000000000001</v>
      </c>
      <c r="D171" s="119">
        <v>165.6</v>
      </c>
      <c r="E171" s="119">
        <v>157.69999999999999</v>
      </c>
      <c r="F171" s="119">
        <v>158.35</v>
      </c>
      <c r="G171" s="119">
        <v>158.69999999999999</v>
      </c>
      <c r="H171" s="119">
        <v>162.25</v>
      </c>
      <c r="I171" s="119">
        <v>585909</v>
      </c>
      <c r="J171" s="119">
        <v>94615330.799999997</v>
      </c>
      <c r="K171" s="121">
        <v>43168</v>
      </c>
      <c r="L171" s="119">
        <v>6355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249</v>
      </c>
      <c r="D172" s="119">
        <v>249</v>
      </c>
      <c r="E172" s="119">
        <v>244.15</v>
      </c>
      <c r="F172" s="119">
        <v>247.2</v>
      </c>
      <c r="G172" s="119">
        <v>247.2</v>
      </c>
      <c r="H172" s="119">
        <v>246.45</v>
      </c>
      <c r="I172" s="119">
        <v>194762</v>
      </c>
      <c r="J172" s="119">
        <v>47986311.700000003</v>
      </c>
      <c r="K172" s="121">
        <v>43168</v>
      </c>
      <c r="L172" s="119">
        <v>3249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298.5</v>
      </c>
      <c r="D173" s="119">
        <v>303.7</v>
      </c>
      <c r="E173" s="119">
        <v>292.95</v>
      </c>
      <c r="F173" s="119">
        <v>295.7</v>
      </c>
      <c r="G173" s="119">
        <v>295.35000000000002</v>
      </c>
      <c r="H173" s="119">
        <v>295.64999999999998</v>
      </c>
      <c r="I173" s="119">
        <v>73869</v>
      </c>
      <c r="J173" s="119">
        <v>22009001.899999999</v>
      </c>
      <c r="K173" s="121">
        <v>43168</v>
      </c>
      <c r="L173" s="119">
        <v>2932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414.65</v>
      </c>
      <c r="D174" s="119">
        <v>416.9</v>
      </c>
      <c r="E174" s="119">
        <v>398.2</v>
      </c>
      <c r="F174" s="119">
        <v>402.1</v>
      </c>
      <c r="G174" s="119">
        <v>402</v>
      </c>
      <c r="H174" s="119">
        <v>410.75</v>
      </c>
      <c r="I174" s="119">
        <v>320985</v>
      </c>
      <c r="J174" s="119">
        <v>131235703.7</v>
      </c>
      <c r="K174" s="121">
        <v>43168</v>
      </c>
      <c r="L174" s="119">
        <v>8153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110.05</v>
      </c>
      <c r="D175" s="119">
        <v>110.05</v>
      </c>
      <c r="E175" s="119">
        <v>106.9</v>
      </c>
      <c r="F175" s="119">
        <v>107.3</v>
      </c>
      <c r="G175" s="119">
        <v>107</v>
      </c>
      <c r="H175" s="119">
        <v>109</v>
      </c>
      <c r="I175" s="119">
        <v>39061</v>
      </c>
      <c r="J175" s="119">
        <v>4221921.75</v>
      </c>
      <c r="K175" s="121">
        <v>43168</v>
      </c>
      <c r="L175" s="119">
        <v>841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291.85000000000002</v>
      </c>
      <c r="D176" s="119">
        <v>291.85000000000002</v>
      </c>
      <c r="E176" s="119">
        <v>282.2</v>
      </c>
      <c r="F176" s="119">
        <v>284.05</v>
      </c>
      <c r="G176" s="119">
        <v>287.45</v>
      </c>
      <c r="H176" s="119">
        <v>286.35000000000002</v>
      </c>
      <c r="I176" s="119">
        <v>10175</v>
      </c>
      <c r="J176" s="119">
        <v>2916002.65</v>
      </c>
      <c r="K176" s="121">
        <v>43168</v>
      </c>
      <c r="L176" s="119">
        <v>198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49.6</v>
      </c>
      <c r="D177" s="119">
        <v>50.5</v>
      </c>
      <c r="E177" s="119">
        <v>46.8</v>
      </c>
      <c r="F177" s="119">
        <v>47.35</v>
      </c>
      <c r="G177" s="119">
        <v>47.35</v>
      </c>
      <c r="H177" s="119">
        <v>48.85</v>
      </c>
      <c r="I177" s="119">
        <v>305589</v>
      </c>
      <c r="J177" s="119">
        <v>14692880</v>
      </c>
      <c r="K177" s="121">
        <v>43168</v>
      </c>
      <c r="L177" s="119">
        <v>2675</v>
      </c>
      <c r="M177" s="119" t="s">
        <v>2537</v>
      </c>
    </row>
    <row r="178" spans="1:13">
      <c r="A178" s="119" t="s">
        <v>2687</v>
      </c>
      <c r="B178" s="119" t="s">
        <v>395</v>
      </c>
      <c r="C178" s="119">
        <v>20.05</v>
      </c>
      <c r="D178" s="119">
        <v>20.05</v>
      </c>
      <c r="E178" s="119">
        <v>19.149999999999999</v>
      </c>
      <c r="F178" s="119">
        <v>19.7</v>
      </c>
      <c r="G178" s="119">
        <v>19.7</v>
      </c>
      <c r="H178" s="119">
        <v>20</v>
      </c>
      <c r="I178" s="119">
        <v>2602</v>
      </c>
      <c r="J178" s="119">
        <v>51480.35</v>
      </c>
      <c r="K178" s="121">
        <v>43168</v>
      </c>
      <c r="L178" s="119">
        <v>42</v>
      </c>
      <c r="M178" s="119" t="s">
        <v>2688</v>
      </c>
    </row>
    <row r="179" spans="1:13">
      <c r="A179" s="119" t="s">
        <v>3016</v>
      </c>
      <c r="B179" s="119" t="s">
        <v>395</v>
      </c>
      <c r="C179" s="119">
        <v>2.95</v>
      </c>
      <c r="D179" s="119">
        <v>3</v>
      </c>
      <c r="E179" s="119">
        <v>2.9</v>
      </c>
      <c r="F179" s="119">
        <v>2.95</v>
      </c>
      <c r="G179" s="119">
        <v>2.9</v>
      </c>
      <c r="H179" s="119">
        <v>2.9</v>
      </c>
      <c r="I179" s="119">
        <v>138518</v>
      </c>
      <c r="J179" s="119">
        <v>407127.8</v>
      </c>
      <c r="K179" s="121">
        <v>43168</v>
      </c>
      <c r="L179" s="119">
        <v>114</v>
      </c>
      <c r="M179" s="119" t="s">
        <v>3017</v>
      </c>
    </row>
    <row r="180" spans="1:13">
      <c r="A180" s="119" t="s">
        <v>2179</v>
      </c>
      <c r="B180" s="119" t="s">
        <v>395</v>
      </c>
      <c r="C180" s="119">
        <v>1045</v>
      </c>
      <c r="D180" s="119">
        <v>1045</v>
      </c>
      <c r="E180" s="119">
        <v>1030.95</v>
      </c>
      <c r="F180" s="119">
        <v>1034</v>
      </c>
      <c r="G180" s="119">
        <v>1036.5</v>
      </c>
      <c r="H180" s="119">
        <v>1037.5</v>
      </c>
      <c r="I180" s="119">
        <v>224421</v>
      </c>
      <c r="J180" s="119">
        <v>232573822.5</v>
      </c>
      <c r="K180" s="121">
        <v>43168</v>
      </c>
      <c r="L180" s="119">
        <v>5289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747.25</v>
      </c>
      <c r="D181" s="119">
        <v>753.7</v>
      </c>
      <c r="E181" s="119">
        <v>745</v>
      </c>
      <c r="F181" s="119">
        <v>747.8</v>
      </c>
      <c r="G181" s="119">
        <v>750</v>
      </c>
      <c r="H181" s="119">
        <v>748.45</v>
      </c>
      <c r="I181" s="119">
        <v>604663</v>
      </c>
      <c r="J181" s="119">
        <v>453540483</v>
      </c>
      <c r="K181" s="121">
        <v>43168</v>
      </c>
      <c r="L181" s="119">
        <v>20034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173.55</v>
      </c>
      <c r="D182" s="119">
        <v>175.4</v>
      </c>
      <c r="E182" s="119">
        <v>171.15</v>
      </c>
      <c r="F182" s="119">
        <v>173.2</v>
      </c>
      <c r="G182" s="119">
        <v>171.15</v>
      </c>
      <c r="H182" s="119">
        <v>174.05</v>
      </c>
      <c r="I182" s="119">
        <v>12707</v>
      </c>
      <c r="J182" s="119">
        <v>2210727.7000000002</v>
      </c>
      <c r="K182" s="121">
        <v>43168</v>
      </c>
      <c r="L182" s="119">
        <v>327</v>
      </c>
      <c r="M182" s="119" t="s">
        <v>606</v>
      </c>
    </row>
    <row r="183" spans="1:13">
      <c r="A183" s="119" t="s">
        <v>2904</v>
      </c>
      <c r="B183" s="119" t="s">
        <v>395</v>
      </c>
      <c r="C183" s="119">
        <v>35.78</v>
      </c>
      <c r="D183" s="119">
        <v>35.78</v>
      </c>
      <c r="E183" s="119">
        <v>35.229999999999997</v>
      </c>
      <c r="F183" s="119">
        <v>35.299999999999997</v>
      </c>
      <c r="G183" s="119">
        <v>35.25</v>
      </c>
      <c r="H183" s="119">
        <v>35.29</v>
      </c>
      <c r="I183" s="119">
        <v>214407</v>
      </c>
      <c r="J183" s="119">
        <v>7578143.3399999999</v>
      </c>
      <c r="K183" s="121">
        <v>43168</v>
      </c>
      <c r="L183" s="119">
        <v>985</v>
      </c>
      <c r="M183" s="119" t="s">
        <v>2905</v>
      </c>
    </row>
    <row r="184" spans="1:13">
      <c r="A184" s="119" t="s">
        <v>607</v>
      </c>
      <c r="B184" s="119" t="s">
        <v>395</v>
      </c>
      <c r="C184" s="119">
        <v>4472.05</v>
      </c>
      <c r="D184" s="119">
        <v>4590</v>
      </c>
      <c r="E184" s="119">
        <v>4420.05</v>
      </c>
      <c r="F184" s="119">
        <v>4455.6499999999996</v>
      </c>
      <c r="G184" s="119">
        <v>4450</v>
      </c>
      <c r="H184" s="119">
        <v>4447.8</v>
      </c>
      <c r="I184" s="119">
        <v>1069</v>
      </c>
      <c r="J184" s="119">
        <v>4806410</v>
      </c>
      <c r="K184" s="121">
        <v>43168</v>
      </c>
      <c r="L184" s="119">
        <v>331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117.4</v>
      </c>
      <c r="D185" s="119">
        <v>119.5</v>
      </c>
      <c r="E185" s="119">
        <v>116.15</v>
      </c>
      <c r="F185" s="119">
        <v>117.35</v>
      </c>
      <c r="G185" s="119">
        <v>118.9</v>
      </c>
      <c r="H185" s="119">
        <v>117.3</v>
      </c>
      <c r="I185" s="119">
        <v>80382</v>
      </c>
      <c r="J185" s="119">
        <v>9487980.6999999993</v>
      </c>
      <c r="K185" s="121">
        <v>43168</v>
      </c>
      <c r="L185" s="119">
        <v>752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404.9</v>
      </c>
      <c r="D186" s="119">
        <v>408.5</v>
      </c>
      <c r="E186" s="119">
        <v>397.55</v>
      </c>
      <c r="F186" s="119">
        <v>402.15</v>
      </c>
      <c r="G186" s="119">
        <v>403.05</v>
      </c>
      <c r="H186" s="119">
        <v>401.3</v>
      </c>
      <c r="I186" s="119">
        <v>4590422</v>
      </c>
      <c r="J186" s="119">
        <v>1852902775.5</v>
      </c>
      <c r="K186" s="121">
        <v>43168</v>
      </c>
      <c r="L186" s="119">
        <v>51220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86.5</v>
      </c>
      <c r="D187" s="119">
        <v>88.55</v>
      </c>
      <c r="E187" s="119">
        <v>85.3</v>
      </c>
      <c r="F187" s="119">
        <v>86.15</v>
      </c>
      <c r="G187" s="119">
        <v>86.1</v>
      </c>
      <c r="H187" s="119">
        <v>86.1</v>
      </c>
      <c r="I187" s="119">
        <v>9925102</v>
      </c>
      <c r="J187" s="119">
        <v>862693092.20000005</v>
      </c>
      <c r="K187" s="121">
        <v>43168</v>
      </c>
      <c r="L187" s="119">
        <v>31134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46.85</v>
      </c>
      <c r="D188" s="119">
        <v>46.95</v>
      </c>
      <c r="E188" s="119">
        <v>43.6</v>
      </c>
      <c r="F188" s="119">
        <v>44.15</v>
      </c>
      <c r="G188" s="119">
        <v>44.2</v>
      </c>
      <c r="H188" s="119">
        <v>47.15</v>
      </c>
      <c r="I188" s="119">
        <v>6092766</v>
      </c>
      <c r="J188" s="119">
        <v>272939132</v>
      </c>
      <c r="K188" s="121">
        <v>43168</v>
      </c>
      <c r="L188" s="119">
        <v>23467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169.05</v>
      </c>
      <c r="D189" s="119">
        <v>170.05</v>
      </c>
      <c r="E189" s="119">
        <v>161</v>
      </c>
      <c r="F189" s="119">
        <v>161.80000000000001</v>
      </c>
      <c r="G189" s="119">
        <v>161</v>
      </c>
      <c r="H189" s="119">
        <v>168.55</v>
      </c>
      <c r="I189" s="119">
        <v>21445</v>
      </c>
      <c r="J189" s="119">
        <v>3535938.95</v>
      </c>
      <c r="K189" s="121">
        <v>43168</v>
      </c>
      <c r="L189" s="119">
        <v>965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395</v>
      </c>
      <c r="D190" s="119">
        <v>407.85</v>
      </c>
      <c r="E190" s="119">
        <v>395</v>
      </c>
      <c r="F190" s="119">
        <v>405.3</v>
      </c>
      <c r="G190" s="119">
        <v>401</v>
      </c>
      <c r="H190" s="119">
        <v>394.9</v>
      </c>
      <c r="I190" s="119">
        <v>5801</v>
      </c>
      <c r="J190" s="119">
        <v>2312278.75</v>
      </c>
      <c r="K190" s="121">
        <v>43168</v>
      </c>
      <c r="L190" s="119">
        <v>103</v>
      </c>
      <c r="M190" s="119" t="s">
        <v>613</v>
      </c>
    </row>
    <row r="191" spans="1:13">
      <c r="A191" s="119" t="s">
        <v>3018</v>
      </c>
      <c r="B191" s="119" t="s">
        <v>395</v>
      </c>
      <c r="C191" s="119">
        <v>0.9</v>
      </c>
      <c r="D191" s="119">
        <v>1</v>
      </c>
      <c r="E191" s="119">
        <v>0.9</v>
      </c>
      <c r="F191" s="119">
        <v>1</v>
      </c>
      <c r="G191" s="119">
        <v>1</v>
      </c>
      <c r="H191" s="119">
        <v>0.95</v>
      </c>
      <c r="I191" s="119">
        <v>394153</v>
      </c>
      <c r="J191" s="119">
        <v>367578.9</v>
      </c>
      <c r="K191" s="121">
        <v>43168</v>
      </c>
      <c r="L191" s="119">
        <v>248</v>
      </c>
      <c r="M191" s="119" t="s">
        <v>3019</v>
      </c>
    </row>
    <row r="192" spans="1:13">
      <c r="A192" s="119" t="s">
        <v>3326</v>
      </c>
      <c r="B192" s="119" t="s">
        <v>395</v>
      </c>
      <c r="C192" s="119">
        <v>1.8</v>
      </c>
      <c r="D192" s="119">
        <v>1.8</v>
      </c>
      <c r="E192" s="119">
        <v>1.8</v>
      </c>
      <c r="F192" s="119">
        <v>1.8</v>
      </c>
      <c r="G192" s="119">
        <v>1.8</v>
      </c>
      <c r="H192" s="119">
        <v>1.8</v>
      </c>
      <c r="I192" s="119">
        <v>156</v>
      </c>
      <c r="J192" s="119">
        <v>280.8</v>
      </c>
      <c r="K192" s="121">
        <v>43168</v>
      </c>
      <c r="L192" s="119">
        <v>3</v>
      </c>
      <c r="M192" s="119" t="s">
        <v>3327</v>
      </c>
    </row>
    <row r="193" spans="1:13">
      <c r="A193" s="119" t="s">
        <v>3020</v>
      </c>
      <c r="B193" s="119" t="s">
        <v>395</v>
      </c>
      <c r="C193" s="119">
        <v>98.6</v>
      </c>
      <c r="D193" s="119">
        <v>98.6</v>
      </c>
      <c r="E193" s="119">
        <v>98.6</v>
      </c>
      <c r="F193" s="119">
        <v>98.6</v>
      </c>
      <c r="G193" s="119">
        <v>98.6</v>
      </c>
      <c r="H193" s="119">
        <v>93.95</v>
      </c>
      <c r="I193" s="119">
        <v>29053</v>
      </c>
      <c r="J193" s="119">
        <v>2864625.8</v>
      </c>
      <c r="K193" s="121">
        <v>43168</v>
      </c>
      <c r="L193" s="119">
        <v>183</v>
      </c>
      <c r="M193" s="119" t="s">
        <v>3021</v>
      </c>
    </row>
    <row r="194" spans="1:13">
      <c r="A194" s="119" t="s">
        <v>614</v>
      </c>
      <c r="B194" s="119" t="s">
        <v>395</v>
      </c>
      <c r="C194" s="119">
        <v>28.05</v>
      </c>
      <c r="D194" s="119">
        <v>28.2</v>
      </c>
      <c r="E194" s="119">
        <v>26.6</v>
      </c>
      <c r="F194" s="119">
        <v>26.9</v>
      </c>
      <c r="G194" s="119">
        <v>26.95</v>
      </c>
      <c r="H194" s="119">
        <v>28.05</v>
      </c>
      <c r="I194" s="119">
        <v>59115</v>
      </c>
      <c r="J194" s="119">
        <v>1619659.2</v>
      </c>
      <c r="K194" s="121">
        <v>43168</v>
      </c>
      <c r="L194" s="119">
        <v>268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602</v>
      </c>
      <c r="D195" s="119">
        <v>610.9</v>
      </c>
      <c r="E195" s="119">
        <v>594</v>
      </c>
      <c r="F195" s="119">
        <v>595.15</v>
      </c>
      <c r="G195" s="119">
        <v>594.79999999999995</v>
      </c>
      <c r="H195" s="119">
        <v>600.20000000000005</v>
      </c>
      <c r="I195" s="119">
        <v>2643286</v>
      </c>
      <c r="J195" s="119">
        <v>1590082850.9000001</v>
      </c>
      <c r="K195" s="121">
        <v>43168</v>
      </c>
      <c r="L195" s="119">
        <v>43580</v>
      </c>
      <c r="M195" s="119" t="s">
        <v>616</v>
      </c>
    </row>
    <row r="196" spans="1:13">
      <c r="A196" s="119" t="s">
        <v>3022</v>
      </c>
      <c r="B196" s="119" t="s">
        <v>395</v>
      </c>
      <c r="C196" s="119">
        <v>58</v>
      </c>
      <c r="D196" s="119">
        <v>60.7</v>
      </c>
      <c r="E196" s="119">
        <v>57.6</v>
      </c>
      <c r="F196" s="119">
        <v>60.6</v>
      </c>
      <c r="G196" s="119">
        <v>60.7</v>
      </c>
      <c r="H196" s="119">
        <v>57.85</v>
      </c>
      <c r="I196" s="119">
        <v>23315</v>
      </c>
      <c r="J196" s="119">
        <v>1397912</v>
      </c>
      <c r="K196" s="121">
        <v>43168</v>
      </c>
      <c r="L196" s="119">
        <v>152</v>
      </c>
      <c r="M196" s="119" t="s">
        <v>3023</v>
      </c>
    </row>
    <row r="197" spans="1:13">
      <c r="A197" s="119" t="s">
        <v>617</v>
      </c>
      <c r="B197" s="119" t="s">
        <v>395</v>
      </c>
      <c r="C197" s="119">
        <v>820</v>
      </c>
      <c r="D197" s="119">
        <v>820</v>
      </c>
      <c r="E197" s="119">
        <v>800.05</v>
      </c>
      <c r="F197" s="119">
        <v>804.7</v>
      </c>
      <c r="G197" s="119">
        <v>802</v>
      </c>
      <c r="H197" s="119">
        <v>810.65</v>
      </c>
      <c r="I197" s="119">
        <v>23286</v>
      </c>
      <c r="J197" s="119">
        <v>18822031.149999999</v>
      </c>
      <c r="K197" s="121">
        <v>43168</v>
      </c>
      <c r="L197" s="119">
        <v>1553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67</v>
      </c>
      <c r="D198" s="119">
        <v>67</v>
      </c>
      <c r="E198" s="119">
        <v>62</v>
      </c>
      <c r="F198" s="119">
        <v>62.8</v>
      </c>
      <c r="G198" s="119">
        <v>62.95</v>
      </c>
      <c r="H198" s="119">
        <v>64.599999999999994</v>
      </c>
      <c r="I198" s="119">
        <v>90739</v>
      </c>
      <c r="J198" s="119">
        <v>5810513.1500000004</v>
      </c>
      <c r="K198" s="121">
        <v>43168</v>
      </c>
      <c r="L198" s="119">
        <v>1422</v>
      </c>
      <c r="M198" s="119" t="s">
        <v>2495</v>
      </c>
    </row>
    <row r="199" spans="1:13">
      <c r="A199" s="119" t="s">
        <v>2896</v>
      </c>
      <c r="B199" s="119" t="s">
        <v>395</v>
      </c>
      <c r="C199" s="119">
        <v>31.1</v>
      </c>
      <c r="D199" s="119">
        <v>31.1</v>
      </c>
      <c r="E199" s="119">
        <v>29.6</v>
      </c>
      <c r="F199" s="119">
        <v>29.9</v>
      </c>
      <c r="G199" s="119">
        <v>29.7</v>
      </c>
      <c r="H199" s="119">
        <v>30.9</v>
      </c>
      <c r="I199" s="119">
        <v>279945</v>
      </c>
      <c r="J199" s="119">
        <v>8632939.0500000007</v>
      </c>
      <c r="K199" s="121">
        <v>43168</v>
      </c>
      <c r="L199" s="119">
        <v>59</v>
      </c>
      <c r="M199" s="119" t="s">
        <v>2663</v>
      </c>
    </row>
    <row r="200" spans="1:13">
      <c r="A200" s="119" t="s">
        <v>3024</v>
      </c>
      <c r="B200" s="119" t="s">
        <v>395</v>
      </c>
      <c r="C200" s="119">
        <v>5.2</v>
      </c>
      <c r="D200" s="119">
        <v>5.5</v>
      </c>
      <c r="E200" s="119">
        <v>5.15</v>
      </c>
      <c r="F200" s="119">
        <v>5.4</v>
      </c>
      <c r="G200" s="119">
        <v>5.5</v>
      </c>
      <c r="H200" s="119">
        <v>5.4</v>
      </c>
      <c r="I200" s="119">
        <v>3660</v>
      </c>
      <c r="J200" s="119">
        <v>19156.849999999999</v>
      </c>
      <c r="K200" s="121">
        <v>43168</v>
      </c>
      <c r="L200" s="119">
        <v>18</v>
      </c>
      <c r="M200" s="119" t="s">
        <v>3025</v>
      </c>
    </row>
    <row r="201" spans="1:13">
      <c r="A201" s="119" t="s">
        <v>619</v>
      </c>
      <c r="B201" s="119" t="s">
        <v>395</v>
      </c>
      <c r="C201" s="119">
        <v>182.9</v>
      </c>
      <c r="D201" s="119">
        <v>186.6</v>
      </c>
      <c r="E201" s="119">
        <v>180.55</v>
      </c>
      <c r="F201" s="119">
        <v>184.35</v>
      </c>
      <c r="G201" s="119">
        <v>183.65</v>
      </c>
      <c r="H201" s="119">
        <v>180.3</v>
      </c>
      <c r="I201" s="119">
        <v>96214</v>
      </c>
      <c r="J201" s="119">
        <v>17689045.199999999</v>
      </c>
      <c r="K201" s="121">
        <v>43168</v>
      </c>
      <c r="L201" s="119">
        <v>1403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37.549999999999997</v>
      </c>
      <c r="D202" s="119">
        <v>39.4</v>
      </c>
      <c r="E202" s="119">
        <v>37.049999999999997</v>
      </c>
      <c r="F202" s="119">
        <v>38</v>
      </c>
      <c r="G202" s="119">
        <v>38.25</v>
      </c>
      <c r="H202" s="119">
        <v>37</v>
      </c>
      <c r="I202" s="119">
        <v>433428</v>
      </c>
      <c r="J202" s="119">
        <v>16582357.4</v>
      </c>
      <c r="K202" s="121">
        <v>43168</v>
      </c>
      <c r="L202" s="119">
        <v>2011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147</v>
      </c>
      <c r="D203" s="119">
        <v>150.65</v>
      </c>
      <c r="E203" s="119">
        <v>144.65</v>
      </c>
      <c r="F203" s="119">
        <v>145.94999999999999</v>
      </c>
      <c r="G203" s="119">
        <v>145.44999999999999</v>
      </c>
      <c r="H203" s="119">
        <v>146.05000000000001</v>
      </c>
      <c r="I203" s="119">
        <v>183048</v>
      </c>
      <c r="J203" s="119">
        <v>27020538.300000001</v>
      </c>
      <c r="K203" s="121">
        <v>43168</v>
      </c>
      <c r="L203" s="119">
        <v>3868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23.05</v>
      </c>
      <c r="D204" s="119">
        <v>23.05</v>
      </c>
      <c r="E204" s="119">
        <v>21.2</v>
      </c>
      <c r="F204" s="119">
        <v>21.9</v>
      </c>
      <c r="G204" s="119">
        <v>22</v>
      </c>
      <c r="H204" s="119">
        <v>22.15</v>
      </c>
      <c r="I204" s="119">
        <v>14267</v>
      </c>
      <c r="J204" s="119">
        <v>313581.45</v>
      </c>
      <c r="K204" s="121">
        <v>43168</v>
      </c>
      <c r="L204" s="119">
        <v>119</v>
      </c>
      <c r="M204" s="119" t="s">
        <v>624</v>
      </c>
    </row>
    <row r="205" spans="1:13">
      <c r="A205" s="119" t="s">
        <v>625</v>
      </c>
      <c r="B205" s="119" t="s">
        <v>395</v>
      </c>
      <c r="C205" s="119">
        <v>4252.75</v>
      </c>
      <c r="D205" s="119">
        <v>4262.8999999999996</v>
      </c>
      <c r="E205" s="119">
        <v>4188</v>
      </c>
      <c r="F205" s="119">
        <v>4229.1000000000004</v>
      </c>
      <c r="G205" s="119">
        <v>4205</v>
      </c>
      <c r="H205" s="119">
        <v>4264.1000000000004</v>
      </c>
      <c r="I205" s="119">
        <v>23524</v>
      </c>
      <c r="J205" s="119">
        <v>98853816.25</v>
      </c>
      <c r="K205" s="121">
        <v>43168</v>
      </c>
      <c r="L205" s="119">
        <v>737</v>
      </c>
      <c r="M205" s="119" t="s">
        <v>626</v>
      </c>
    </row>
    <row r="206" spans="1:13">
      <c r="A206" s="119" t="s">
        <v>627</v>
      </c>
      <c r="B206" s="119" t="s">
        <v>395</v>
      </c>
      <c r="C206" s="119">
        <v>794.9</v>
      </c>
      <c r="D206" s="119">
        <v>803</v>
      </c>
      <c r="E206" s="119">
        <v>780</v>
      </c>
      <c r="F206" s="119">
        <v>797.6</v>
      </c>
      <c r="G206" s="119">
        <v>794</v>
      </c>
      <c r="H206" s="119">
        <v>781.85</v>
      </c>
      <c r="I206" s="119">
        <v>82608</v>
      </c>
      <c r="J206" s="119">
        <v>65579330.049999997</v>
      </c>
      <c r="K206" s="121">
        <v>43168</v>
      </c>
      <c r="L206" s="119">
        <v>4794</v>
      </c>
      <c r="M206" s="119" t="s">
        <v>628</v>
      </c>
    </row>
    <row r="207" spans="1:13">
      <c r="A207" s="119" t="s">
        <v>629</v>
      </c>
      <c r="B207" s="119" t="s">
        <v>395</v>
      </c>
      <c r="C207" s="119">
        <v>132.19999999999999</v>
      </c>
      <c r="D207" s="119">
        <v>132.19999999999999</v>
      </c>
      <c r="E207" s="119">
        <v>129.25</v>
      </c>
      <c r="F207" s="119">
        <v>129.9</v>
      </c>
      <c r="G207" s="119">
        <v>129.5</v>
      </c>
      <c r="H207" s="119">
        <v>129.55000000000001</v>
      </c>
      <c r="I207" s="119">
        <v>106787</v>
      </c>
      <c r="J207" s="119">
        <v>13933300.15</v>
      </c>
      <c r="K207" s="121">
        <v>43168</v>
      </c>
      <c r="L207" s="119">
        <v>2327</v>
      </c>
      <c r="M207" s="119" t="s">
        <v>630</v>
      </c>
    </row>
    <row r="208" spans="1:13">
      <c r="A208" s="119" t="s">
        <v>631</v>
      </c>
      <c r="B208" s="119" t="s">
        <v>395</v>
      </c>
      <c r="C208" s="119">
        <v>242.5</v>
      </c>
      <c r="D208" s="119">
        <v>252</v>
      </c>
      <c r="E208" s="119">
        <v>236</v>
      </c>
      <c r="F208" s="119">
        <v>242.8</v>
      </c>
      <c r="G208" s="119">
        <v>245.55</v>
      </c>
      <c r="H208" s="119">
        <v>240.25</v>
      </c>
      <c r="I208" s="119">
        <v>4633394</v>
      </c>
      <c r="J208" s="119">
        <v>1132409663.05</v>
      </c>
      <c r="K208" s="121">
        <v>43168</v>
      </c>
      <c r="L208" s="119">
        <v>39842</v>
      </c>
      <c r="M208" s="119" t="s">
        <v>632</v>
      </c>
    </row>
    <row r="209" spans="1:13">
      <c r="A209" s="119" t="s">
        <v>52</v>
      </c>
      <c r="B209" s="119" t="s">
        <v>395</v>
      </c>
      <c r="C209" s="119">
        <v>18124</v>
      </c>
      <c r="D209" s="119">
        <v>18255</v>
      </c>
      <c r="E209" s="119">
        <v>18040.2</v>
      </c>
      <c r="F209" s="119">
        <v>18203.55</v>
      </c>
      <c r="G209" s="119">
        <v>18200</v>
      </c>
      <c r="H209" s="119">
        <v>18094.8</v>
      </c>
      <c r="I209" s="119">
        <v>7157</v>
      </c>
      <c r="J209" s="119">
        <v>130108392.55</v>
      </c>
      <c r="K209" s="121">
        <v>43168</v>
      </c>
      <c r="L209" s="119">
        <v>2804</v>
      </c>
      <c r="M209" s="119" t="s">
        <v>633</v>
      </c>
    </row>
    <row r="210" spans="1:13">
      <c r="A210" s="119" t="s">
        <v>53</v>
      </c>
      <c r="B210" s="119" t="s">
        <v>395</v>
      </c>
      <c r="C210" s="119">
        <v>443.2</v>
      </c>
      <c r="D210" s="119">
        <v>444.9</v>
      </c>
      <c r="E210" s="119">
        <v>438</v>
      </c>
      <c r="F210" s="119">
        <v>439.4</v>
      </c>
      <c r="G210" s="119">
        <v>440.2</v>
      </c>
      <c r="H210" s="119">
        <v>442.2</v>
      </c>
      <c r="I210" s="119">
        <v>3712782</v>
      </c>
      <c r="J210" s="119">
        <v>1638042346.8499999</v>
      </c>
      <c r="K210" s="121">
        <v>43168</v>
      </c>
      <c r="L210" s="119">
        <v>68199</v>
      </c>
      <c r="M210" s="119" t="s">
        <v>634</v>
      </c>
    </row>
    <row r="211" spans="1:13">
      <c r="A211" s="119" t="s">
        <v>635</v>
      </c>
      <c r="B211" s="119" t="s">
        <v>395</v>
      </c>
      <c r="C211" s="119">
        <v>83.95</v>
      </c>
      <c r="D211" s="119">
        <v>84</v>
      </c>
      <c r="E211" s="119">
        <v>81</v>
      </c>
      <c r="F211" s="119">
        <v>81.5</v>
      </c>
      <c r="G211" s="119">
        <v>81.3</v>
      </c>
      <c r="H211" s="119">
        <v>82.95</v>
      </c>
      <c r="I211" s="119">
        <v>215629</v>
      </c>
      <c r="J211" s="119">
        <v>17751869.75</v>
      </c>
      <c r="K211" s="121">
        <v>43168</v>
      </c>
      <c r="L211" s="119">
        <v>2843</v>
      </c>
      <c r="M211" s="119" t="s">
        <v>636</v>
      </c>
    </row>
    <row r="212" spans="1:13">
      <c r="A212" s="119" t="s">
        <v>637</v>
      </c>
      <c r="B212" s="119" t="s">
        <v>395</v>
      </c>
      <c r="C212" s="119">
        <v>53.7</v>
      </c>
      <c r="D212" s="119">
        <v>53.7</v>
      </c>
      <c r="E212" s="119">
        <v>49.3</v>
      </c>
      <c r="F212" s="119">
        <v>49.3</v>
      </c>
      <c r="G212" s="119">
        <v>49.3</v>
      </c>
      <c r="H212" s="119">
        <v>51.85</v>
      </c>
      <c r="I212" s="119">
        <v>161142</v>
      </c>
      <c r="J212" s="119">
        <v>8115108.0999999996</v>
      </c>
      <c r="K212" s="121">
        <v>43168</v>
      </c>
      <c r="L212" s="119">
        <v>1172</v>
      </c>
      <c r="M212" s="119" t="s">
        <v>638</v>
      </c>
    </row>
    <row r="213" spans="1:13">
      <c r="A213" s="119" t="s">
        <v>639</v>
      </c>
      <c r="B213" s="119" t="s">
        <v>395</v>
      </c>
      <c r="C213" s="119">
        <v>268.3</v>
      </c>
      <c r="D213" s="119">
        <v>275.3</v>
      </c>
      <c r="E213" s="119">
        <v>268.3</v>
      </c>
      <c r="F213" s="119">
        <v>272.2</v>
      </c>
      <c r="G213" s="119">
        <v>272.95</v>
      </c>
      <c r="H213" s="119">
        <v>270.05</v>
      </c>
      <c r="I213" s="119">
        <v>28287</v>
      </c>
      <c r="J213" s="119">
        <v>7675191.9500000002</v>
      </c>
      <c r="K213" s="121">
        <v>43168</v>
      </c>
      <c r="L213" s="119">
        <v>715</v>
      </c>
      <c r="M213" s="119" t="s">
        <v>640</v>
      </c>
    </row>
    <row r="214" spans="1:13">
      <c r="A214" s="119" t="s">
        <v>193</v>
      </c>
      <c r="B214" s="119" t="s">
        <v>395</v>
      </c>
      <c r="C214" s="119">
        <v>4869</v>
      </c>
      <c r="D214" s="119">
        <v>4880</v>
      </c>
      <c r="E214" s="119">
        <v>4824.25</v>
      </c>
      <c r="F214" s="119">
        <v>4841.8</v>
      </c>
      <c r="G214" s="119">
        <v>4840</v>
      </c>
      <c r="H214" s="119">
        <v>4848.3999999999996</v>
      </c>
      <c r="I214" s="119">
        <v>188502</v>
      </c>
      <c r="J214" s="119">
        <v>915966849.54999995</v>
      </c>
      <c r="K214" s="121">
        <v>43168</v>
      </c>
      <c r="L214" s="119">
        <v>8858</v>
      </c>
      <c r="M214" s="119" t="s">
        <v>641</v>
      </c>
    </row>
    <row r="215" spans="1:13">
      <c r="A215" s="119" t="s">
        <v>2703</v>
      </c>
      <c r="B215" s="119" t="s">
        <v>395</v>
      </c>
      <c r="C215" s="119">
        <v>179</v>
      </c>
      <c r="D215" s="119">
        <v>180.5</v>
      </c>
      <c r="E215" s="119">
        <v>176.5</v>
      </c>
      <c r="F215" s="119">
        <v>179.8</v>
      </c>
      <c r="G215" s="119">
        <v>177.75</v>
      </c>
      <c r="H215" s="119">
        <v>178.9</v>
      </c>
      <c r="I215" s="119">
        <v>11661</v>
      </c>
      <c r="J215" s="119">
        <v>2090899.2</v>
      </c>
      <c r="K215" s="121">
        <v>43168</v>
      </c>
      <c r="L215" s="119">
        <v>368</v>
      </c>
      <c r="M215" s="119" t="s">
        <v>2707</v>
      </c>
    </row>
    <row r="216" spans="1:13">
      <c r="A216" s="119" t="s">
        <v>642</v>
      </c>
      <c r="B216" s="119" t="s">
        <v>395</v>
      </c>
      <c r="C216" s="119">
        <v>88.65</v>
      </c>
      <c r="D216" s="119">
        <v>89.9</v>
      </c>
      <c r="E216" s="119">
        <v>80.3</v>
      </c>
      <c r="F216" s="119">
        <v>82.6</v>
      </c>
      <c r="G216" s="119">
        <v>82.4</v>
      </c>
      <c r="H216" s="119">
        <v>88</v>
      </c>
      <c r="I216" s="119">
        <v>59886</v>
      </c>
      <c r="J216" s="119">
        <v>5115988.9000000004</v>
      </c>
      <c r="K216" s="121">
        <v>43168</v>
      </c>
      <c r="L216" s="119">
        <v>825</v>
      </c>
      <c r="M216" s="119" t="s">
        <v>643</v>
      </c>
    </row>
    <row r="217" spans="1:13">
      <c r="A217" s="119" t="s">
        <v>258</v>
      </c>
      <c r="B217" s="119" t="s">
        <v>395</v>
      </c>
      <c r="C217" s="119">
        <v>770.8</v>
      </c>
      <c r="D217" s="119">
        <v>784</v>
      </c>
      <c r="E217" s="119">
        <v>762</v>
      </c>
      <c r="F217" s="119">
        <v>774</v>
      </c>
      <c r="G217" s="119">
        <v>778.05</v>
      </c>
      <c r="H217" s="119">
        <v>766.95</v>
      </c>
      <c r="I217" s="119">
        <v>153976</v>
      </c>
      <c r="J217" s="119">
        <v>118772072.45</v>
      </c>
      <c r="K217" s="121">
        <v>43168</v>
      </c>
      <c r="L217" s="119">
        <v>5101</v>
      </c>
      <c r="M217" s="119" t="s">
        <v>2398</v>
      </c>
    </row>
    <row r="218" spans="1:13">
      <c r="A218" s="119" t="s">
        <v>3026</v>
      </c>
      <c r="B218" s="119" t="s">
        <v>395</v>
      </c>
      <c r="C218" s="119">
        <v>4.2</v>
      </c>
      <c r="D218" s="119">
        <v>4.4000000000000004</v>
      </c>
      <c r="E218" s="119">
        <v>4</v>
      </c>
      <c r="F218" s="119">
        <v>4.25</v>
      </c>
      <c r="G218" s="119">
        <v>4.3</v>
      </c>
      <c r="H218" s="119">
        <v>4.2</v>
      </c>
      <c r="I218" s="119">
        <v>49001</v>
      </c>
      <c r="J218" s="119">
        <v>207662.35</v>
      </c>
      <c r="K218" s="121">
        <v>43168</v>
      </c>
      <c r="L218" s="119">
        <v>119</v>
      </c>
      <c r="M218" s="119" t="s">
        <v>3027</v>
      </c>
    </row>
    <row r="219" spans="1:13">
      <c r="A219" s="119" t="s">
        <v>644</v>
      </c>
      <c r="B219" s="119" t="s">
        <v>395</v>
      </c>
      <c r="C219" s="119">
        <v>60</v>
      </c>
      <c r="D219" s="119">
        <v>63.8</v>
      </c>
      <c r="E219" s="119">
        <v>59.5</v>
      </c>
      <c r="F219" s="119">
        <v>62.05</v>
      </c>
      <c r="G219" s="119">
        <v>61.75</v>
      </c>
      <c r="H219" s="119">
        <v>61.3</v>
      </c>
      <c r="I219" s="119">
        <v>7310</v>
      </c>
      <c r="J219" s="119">
        <v>453460.8</v>
      </c>
      <c r="K219" s="121">
        <v>43168</v>
      </c>
      <c r="L219" s="119">
        <v>130</v>
      </c>
      <c r="M219" s="119" t="s">
        <v>645</v>
      </c>
    </row>
    <row r="220" spans="1:13">
      <c r="A220" s="119" t="s">
        <v>3346</v>
      </c>
      <c r="B220" s="119" t="s">
        <v>395</v>
      </c>
      <c r="C220" s="119">
        <v>2873.95</v>
      </c>
      <c r="D220" s="119">
        <v>2873.95</v>
      </c>
      <c r="E220" s="119">
        <v>2805</v>
      </c>
      <c r="F220" s="119">
        <v>2825</v>
      </c>
      <c r="G220" s="119">
        <v>2825</v>
      </c>
      <c r="H220" s="119">
        <v>2875</v>
      </c>
      <c r="I220" s="119">
        <v>19</v>
      </c>
      <c r="J220" s="119">
        <v>53859.25</v>
      </c>
      <c r="K220" s="121">
        <v>43168</v>
      </c>
      <c r="L220" s="119">
        <v>11</v>
      </c>
      <c r="M220" s="119" t="s">
        <v>3347</v>
      </c>
    </row>
    <row r="221" spans="1:13">
      <c r="A221" s="119" t="s">
        <v>3438</v>
      </c>
      <c r="B221" s="119" t="s">
        <v>395</v>
      </c>
      <c r="C221" s="119">
        <v>112</v>
      </c>
      <c r="D221" s="119">
        <v>113.5</v>
      </c>
      <c r="E221" s="119">
        <v>106.11</v>
      </c>
      <c r="F221" s="119">
        <v>108.22</v>
      </c>
      <c r="G221" s="119">
        <v>108.22</v>
      </c>
      <c r="H221" s="119">
        <v>111</v>
      </c>
      <c r="I221" s="119">
        <v>66</v>
      </c>
      <c r="J221" s="119">
        <v>7454.4</v>
      </c>
      <c r="K221" s="121">
        <v>43168</v>
      </c>
      <c r="L221" s="119">
        <v>14</v>
      </c>
      <c r="M221" s="119" t="s">
        <v>3439</v>
      </c>
    </row>
    <row r="222" spans="1:13">
      <c r="A222" s="119" t="s">
        <v>3028</v>
      </c>
      <c r="B222" s="119" t="s">
        <v>395</v>
      </c>
      <c r="C222" s="119">
        <v>10.25</v>
      </c>
      <c r="D222" s="119">
        <v>10.3</v>
      </c>
      <c r="E222" s="119">
        <v>9.6</v>
      </c>
      <c r="F222" s="119">
        <v>9.6</v>
      </c>
      <c r="G222" s="119">
        <v>9.6</v>
      </c>
      <c r="H222" s="119">
        <v>10.1</v>
      </c>
      <c r="I222" s="119">
        <v>235337</v>
      </c>
      <c r="J222" s="119">
        <v>2303589.15</v>
      </c>
      <c r="K222" s="121">
        <v>43168</v>
      </c>
      <c r="L222" s="119">
        <v>432</v>
      </c>
      <c r="M222" s="119" t="s">
        <v>3029</v>
      </c>
    </row>
    <row r="223" spans="1:13">
      <c r="A223" s="119" t="s">
        <v>3030</v>
      </c>
      <c r="B223" s="119" t="s">
        <v>395</v>
      </c>
      <c r="C223" s="119">
        <v>483.25</v>
      </c>
      <c r="D223" s="119">
        <v>488.95</v>
      </c>
      <c r="E223" s="119">
        <v>476.9</v>
      </c>
      <c r="F223" s="119">
        <v>481</v>
      </c>
      <c r="G223" s="119">
        <v>476.9</v>
      </c>
      <c r="H223" s="119">
        <v>480.85</v>
      </c>
      <c r="I223" s="119">
        <v>10492</v>
      </c>
      <c r="J223" s="119">
        <v>5079384.55</v>
      </c>
      <c r="K223" s="121">
        <v>43168</v>
      </c>
      <c r="L223" s="119">
        <v>578</v>
      </c>
      <c r="M223" s="119" t="s">
        <v>3031</v>
      </c>
    </row>
    <row r="224" spans="1:13">
      <c r="A224" s="119" t="s">
        <v>646</v>
      </c>
      <c r="B224" s="119" t="s">
        <v>395</v>
      </c>
      <c r="C224" s="119">
        <v>169.1</v>
      </c>
      <c r="D224" s="119">
        <v>169.6</v>
      </c>
      <c r="E224" s="119">
        <v>164.5</v>
      </c>
      <c r="F224" s="119">
        <v>165.4</v>
      </c>
      <c r="G224" s="119">
        <v>167.95</v>
      </c>
      <c r="H224" s="119">
        <v>167.6</v>
      </c>
      <c r="I224" s="119">
        <v>37958</v>
      </c>
      <c r="J224" s="119">
        <v>6330743.3499999996</v>
      </c>
      <c r="K224" s="121">
        <v>43168</v>
      </c>
      <c r="L224" s="119">
        <v>693</v>
      </c>
      <c r="M224" s="119" t="s">
        <v>647</v>
      </c>
    </row>
    <row r="225" spans="1:13">
      <c r="A225" s="119" t="s">
        <v>195</v>
      </c>
      <c r="B225" s="119" t="s">
        <v>395</v>
      </c>
      <c r="C225" s="119">
        <v>392</v>
      </c>
      <c r="D225" s="119">
        <v>394.9</v>
      </c>
      <c r="E225" s="119">
        <v>383</v>
      </c>
      <c r="F225" s="119">
        <v>384.2</v>
      </c>
      <c r="G225" s="119">
        <v>385.55</v>
      </c>
      <c r="H225" s="119">
        <v>388.9</v>
      </c>
      <c r="I225" s="119">
        <v>451894</v>
      </c>
      <c r="J225" s="119">
        <v>176039454.15000001</v>
      </c>
      <c r="K225" s="121">
        <v>43168</v>
      </c>
      <c r="L225" s="119">
        <v>13747</v>
      </c>
      <c r="M225" s="119" t="s">
        <v>648</v>
      </c>
    </row>
    <row r="226" spans="1:13">
      <c r="A226" s="119" t="s">
        <v>3032</v>
      </c>
      <c r="B226" s="119" t="s">
        <v>395</v>
      </c>
      <c r="C226" s="119">
        <v>47.2</v>
      </c>
      <c r="D226" s="119">
        <v>50.95</v>
      </c>
      <c r="E226" s="119">
        <v>47.2</v>
      </c>
      <c r="F226" s="119">
        <v>47.2</v>
      </c>
      <c r="G226" s="119">
        <v>47.2</v>
      </c>
      <c r="H226" s="119">
        <v>49.65</v>
      </c>
      <c r="I226" s="119">
        <v>24892</v>
      </c>
      <c r="J226" s="119">
        <v>1184181.3500000001</v>
      </c>
      <c r="K226" s="121">
        <v>43168</v>
      </c>
      <c r="L226" s="119">
        <v>162</v>
      </c>
      <c r="M226" s="119" t="s">
        <v>3033</v>
      </c>
    </row>
    <row r="227" spans="1:13">
      <c r="A227" s="119" t="s">
        <v>649</v>
      </c>
      <c r="B227" s="119" t="s">
        <v>395</v>
      </c>
      <c r="C227" s="119">
        <v>105</v>
      </c>
      <c r="D227" s="119">
        <v>106.55</v>
      </c>
      <c r="E227" s="119">
        <v>102</v>
      </c>
      <c r="F227" s="119">
        <v>102.95</v>
      </c>
      <c r="G227" s="119">
        <v>103.1</v>
      </c>
      <c r="H227" s="119">
        <v>103.8</v>
      </c>
      <c r="I227" s="119">
        <v>285950</v>
      </c>
      <c r="J227" s="119">
        <v>29701932.75</v>
      </c>
      <c r="K227" s="121">
        <v>43168</v>
      </c>
      <c r="L227" s="119">
        <v>3215</v>
      </c>
      <c r="M227" s="119" t="s">
        <v>650</v>
      </c>
    </row>
    <row r="228" spans="1:13">
      <c r="A228" s="119" t="s">
        <v>54</v>
      </c>
      <c r="B228" s="119" t="s">
        <v>395</v>
      </c>
      <c r="C228" s="119">
        <v>251</v>
      </c>
      <c r="D228" s="119">
        <v>251.2</v>
      </c>
      <c r="E228" s="119">
        <v>234.15</v>
      </c>
      <c r="F228" s="119">
        <v>235.45</v>
      </c>
      <c r="G228" s="119">
        <v>234.55</v>
      </c>
      <c r="H228" s="119">
        <v>251.15</v>
      </c>
      <c r="I228" s="119">
        <v>10847515</v>
      </c>
      <c r="J228" s="119">
        <v>2616774478.75</v>
      </c>
      <c r="K228" s="121">
        <v>43168</v>
      </c>
      <c r="L228" s="119">
        <v>84912</v>
      </c>
      <c r="M228" s="119" t="s">
        <v>651</v>
      </c>
    </row>
    <row r="229" spans="1:13">
      <c r="A229" s="119" t="s">
        <v>3034</v>
      </c>
      <c r="B229" s="119" t="s">
        <v>395</v>
      </c>
      <c r="C229" s="119">
        <v>57</v>
      </c>
      <c r="D229" s="119">
        <v>57</v>
      </c>
      <c r="E229" s="119">
        <v>54.5</v>
      </c>
      <c r="F229" s="119">
        <v>55</v>
      </c>
      <c r="G229" s="119">
        <v>55.6</v>
      </c>
      <c r="H229" s="119">
        <v>56.15</v>
      </c>
      <c r="I229" s="119">
        <v>35508</v>
      </c>
      <c r="J229" s="119">
        <v>1948077.6</v>
      </c>
      <c r="K229" s="121">
        <v>43168</v>
      </c>
      <c r="L229" s="119">
        <v>176</v>
      </c>
      <c r="M229" s="119" t="s">
        <v>3035</v>
      </c>
    </row>
    <row r="230" spans="1:13">
      <c r="A230" s="119" t="s">
        <v>652</v>
      </c>
      <c r="B230" s="119" t="s">
        <v>395</v>
      </c>
      <c r="C230" s="119">
        <v>512</v>
      </c>
      <c r="D230" s="119">
        <v>516.5</v>
      </c>
      <c r="E230" s="119">
        <v>502.2</v>
      </c>
      <c r="F230" s="119">
        <v>507.3</v>
      </c>
      <c r="G230" s="119">
        <v>511.35</v>
      </c>
      <c r="H230" s="119">
        <v>513.20000000000005</v>
      </c>
      <c r="I230" s="119">
        <v>744506</v>
      </c>
      <c r="J230" s="119">
        <v>378182071.14999998</v>
      </c>
      <c r="K230" s="121">
        <v>43168</v>
      </c>
      <c r="L230" s="119">
        <v>12040</v>
      </c>
      <c r="M230" s="119" t="s">
        <v>2754</v>
      </c>
    </row>
    <row r="231" spans="1:13">
      <c r="A231" s="119" t="s">
        <v>653</v>
      </c>
      <c r="B231" s="119" t="s">
        <v>395</v>
      </c>
      <c r="C231" s="119">
        <v>124.95</v>
      </c>
      <c r="D231" s="119">
        <v>129</v>
      </c>
      <c r="E231" s="119">
        <v>120.55</v>
      </c>
      <c r="F231" s="119">
        <v>125.6</v>
      </c>
      <c r="G231" s="119">
        <v>127.9</v>
      </c>
      <c r="H231" s="119">
        <v>126.15</v>
      </c>
      <c r="I231" s="119">
        <v>47487</v>
      </c>
      <c r="J231" s="119">
        <v>5893322.1500000004</v>
      </c>
      <c r="K231" s="121">
        <v>43168</v>
      </c>
      <c r="L231" s="119">
        <v>570</v>
      </c>
      <c r="M231" s="119" t="s">
        <v>654</v>
      </c>
    </row>
    <row r="232" spans="1:13">
      <c r="A232" s="119" t="s">
        <v>2714</v>
      </c>
      <c r="B232" s="119" t="s">
        <v>395</v>
      </c>
      <c r="C232" s="119">
        <v>314.89999999999998</v>
      </c>
      <c r="D232" s="119">
        <v>316.95</v>
      </c>
      <c r="E232" s="119">
        <v>309.95</v>
      </c>
      <c r="F232" s="119">
        <v>310.8</v>
      </c>
      <c r="G232" s="119">
        <v>311.2</v>
      </c>
      <c r="H232" s="119">
        <v>313.7</v>
      </c>
      <c r="I232" s="119">
        <v>115254</v>
      </c>
      <c r="J232" s="119">
        <v>35992375.049999997</v>
      </c>
      <c r="K232" s="121">
        <v>43168</v>
      </c>
      <c r="L232" s="119">
        <v>3739</v>
      </c>
      <c r="M232" s="119" t="s">
        <v>2715</v>
      </c>
    </row>
    <row r="233" spans="1:13">
      <c r="A233" s="119" t="s">
        <v>655</v>
      </c>
      <c r="B233" s="119" t="s">
        <v>395</v>
      </c>
      <c r="C233" s="119">
        <v>640.1</v>
      </c>
      <c r="D233" s="119">
        <v>653.45000000000005</v>
      </c>
      <c r="E233" s="119">
        <v>640</v>
      </c>
      <c r="F233" s="119">
        <v>643.95000000000005</v>
      </c>
      <c r="G233" s="119">
        <v>644.95000000000005</v>
      </c>
      <c r="H233" s="119">
        <v>639.1</v>
      </c>
      <c r="I233" s="119">
        <v>853655</v>
      </c>
      <c r="J233" s="119">
        <v>552794929.85000002</v>
      </c>
      <c r="K233" s="121">
        <v>43168</v>
      </c>
      <c r="L233" s="119">
        <v>19912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599.4</v>
      </c>
      <c r="D234" s="119">
        <v>612.95000000000005</v>
      </c>
      <c r="E234" s="119">
        <v>599.4</v>
      </c>
      <c r="F234" s="119">
        <v>606.45000000000005</v>
      </c>
      <c r="G234" s="119">
        <v>609</v>
      </c>
      <c r="H234" s="119">
        <v>599.4</v>
      </c>
      <c r="I234" s="119">
        <v>18774</v>
      </c>
      <c r="J234" s="119">
        <v>11388891.35</v>
      </c>
      <c r="K234" s="121">
        <v>43168</v>
      </c>
      <c r="L234" s="119">
        <v>1109</v>
      </c>
      <c r="M234" s="119" t="s">
        <v>2283</v>
      </c>
    </row>
    <row r="235" spans="1:13">
      <c r="A235" s="119" t="s">
        <v>2380</v>
      </c>
      <c r="B235" s="119" t="s">
        <v>395</v>
      </c>
      <c r="C235" s="119">
        <v>422</v>
      </c>
      <c r="D235" s="119">
        <v>434</v>
      </c>
      <c r="E235" s="119">
        <v>410</v>
      </c>
      <c r="F235" s="119">
        <v>412</v>
      </c>
      <c r="G235" s="119">
        <v>410</v>
      </c>
      <c r="H235" s="119">
        <v>426.45</v>
      </c>
      <c r="I235" s="119">
        <v>5234</v>
      </c>
      <c r="J235" s="119">
        <v>2182819.2000000002</v>
      </c>
      <c r="K235" s="121">
        <v>43168</v>
      </c>
      <c r="L235" s="119">
        <v>211</v>
      </c>
      <c r="M235" s="119" t="s">
        <v>2381</v>
      </c>
    </row>
    <row r="236" spans="1:13">
      <c r="A236" s="119" t="s">
        <v>658</v>
      </c>
      <c r="B236" s="119" t="s">
        <v>395</v>
      </c>
      <c r="C236" s="119">
        <v>353</v>
      </c>
      <c r="D236" s="119">
        <v>353</v>
      </c>
      <c r="E236" s="119">
        <v>344.1</v>
      </c>
      <c r="F236" s="119">
        <v>347.25</v>
      </c>
      <c r="G236" s="119">
        <v>347.45</v>
      </c>
      <c r="H236" s="119">
        <v>349.9</v>
      </c>
      <c r="I236" s="119">
        <v>40365</v>
      </c>
      <c r="J236" s="119">
        <v>14012439.5</v>
      </c>
      <c r="K236" s="121">
        <v>43168</v>
      </c>
      <c r="L236" s="119">
        <v>1326</v>
      </c>
      <c r="M236" s="119" t="s">
        <v>659</v>
      </c>
    </row>
    <row r="237" spans="1:13">
      <c r="A237" s="119" t="s">
        <v>660</v>
      </c>
      <c r="B237" s="119" t="s">
        <v>395</v>
      </c>
      <c r="C237" s="119">
        <v>116.5</v>
      </c>
      <c r="D237" s="119">
        <v>118.1</v>
      </c>
      <c r="E237" s="119">
        <v>115.2</v>
      </c>
      <c r="F237" s="119">
        <v>115.25</v>
      </c>
      <c r="G237" s="119">
        <v>115.5</v>
      </c>
      <c r="H237" s="119">
        <v>115.6</v>
      </c>
      <c r="I237" s="119">
        <v>34928</v>
      </c>
      <c r="J237" s="119">
        <v>4059449.55</v>
      </c>
      <c r="K237" s="121">
        <v>43168</v>
      </c>
      <c r="L237" s="119">
        <v>402</v>
      </c>
      <c r="M237" s="119" t="s">
        <v>661</v>
      </c>
    </row>
    <row r="238" spans="1:13">
      <c r="A238" s="119" t="s">
        <v>662</v>
      </c>
      <c r="B238" s="119" t="s">
        <v>395</v>
      </c>
      <c r="C238" s="119">
        <v>1328</v>
      </c>
      <c r="D238" s="119">
        <v>1363.7</v>
      </c>
      <c r="E238" s="119">
        <v>1320</v>
      </c>
      <c r="F238" s="119">
        <v>1350.5</v>
      </c>
      <c r="G238" s="119">
        <v>1349</v>
      </c>
      <c r="H238" s="119">
        <v>1327.2</v>
      </c>
      <c r="I238" s="119">
        <v>11340</v>
      </c>
      <c r="J238" s="119">
        <v>15196653.050000001</v>
      </c>
      <c r="K238" s="121">
        <v>43168</v>
      </c>
      <c r="L238" s="119">
        <v>1428</v>
      </c>
      <c r="M238" s="119" t="s">
        <v>663</v>
      </c>
    </row>
    <row r="239" spans="1:13">
      <c r="A239" s="119" t="s">
        <v>3036</v>
      </c>
      <c r="B239" s="119" t="s">
        <v>395</v>
      </c>
      <c r="C239" s="119">
        <v>4.5999999999999996</v>
      </c>
      <c r="D239" s="119">
        <v>4.5999999999999996</v>
      </c>
      <c r="E239" s="119">
        <v>4.5</v>
      </c>
      <c r="F239" s="119">
        <v>4.5999999999999996</v>
      </c>
      <c r="G239" s="119">
        <v>4.5999999999999996</v>
      </c>
      <c r="H239" s="119">
        <v>4.4000000000000004</v>
      </c>
      <c r="I239" s="119">
        <v>1332187</v>
      </c>
      <c r="J239" s="119">
        <v>6111264.1500000004</v>
      </c>
      <c r="K239" s="121">
        <v>43168</v>
      </c>
      <c r="L239" s="119">
        <v>813</v>
      </c>
      <c r="M239" s="119" t="s">
        <v>3037</v>
      </c>
    </row>
    <row r="240" spans="1:13">
      <c r="A240" s="119" t="s">
        <v>233</v>
      </c>
      <c r="B240" s="119" t="s">
        <v>395</v>
      </c>
      <c r="C240" s="119">
        <v>205</v>
      </c>
      <c r="D240" s="119">
        <v>206</v>
      </c>
      <c r="E240" s="119">
        <v>202.35</v>
      </c>
      <c r="F240" s="119">
        <v>204.4</v>
      </c>
      <c r="G240" s="119">
        <v>205</v>
      </c>
      <c r="H240" s="119">
        <v>202.75</v>
      </c>
      <c r="I240" s="119">
        <v>1980084</v>
      </c>
      <c r="J240" s="119">
        <v>404641587.69999999</v>
      </c>
      <c r="K240" s="121">
        <v>43168</v>
      </c>
      <c r="L240" s="119">
        <v>15996</v>
      </c>
      <c r="M240" s="119" t="s">
        <v>664</v>
      </c>
    </row>
    <row r="241" spans="1:13">
      <c r="A241" s="119" t="s">
        <v>3038</v>
      </c>
      <c r="B241" s="119" t="s">
        <v>395</v>
      </c>
      <c r="C241" s="119">
        <v>4.5999999999999996</v>
      </c>
      <c r="D241" s="119">
        <v>4.6500000000000004</v>
      </c>
      <c r="E241" s="119">
        <v>4.4000000000000004</v>
      </c>
      <c r="F241" s="119">
        <v>4.4000000000000004</v>
      </c>
      <c r="G241" s="119">
        <v>4.45</v>
      </c>
      <c r="H241" s="119">
        <v>4.5</v>
      </c>
      <c r="I241" s="119">
        <v>138996</v>
      </c>
      <c r="J241" s="119">
        <v>622636.19999999995</v>
      </c>
      <c r="K241" s="121">
        <v>43168</v>
      </c>
      <c r="L241" s="119">
        <v>82</v>
      </c>
      <c r="M241" s="119" t="s">
        <v>3039</v>
      </c>
    </row>
    <row r="242" spans="1:13">
      <c r="A242" s="119" t="s">
        <v>3040</v>
      </c>
      <c r="B242" s="119" t="s">
        <v>395</v>
      </c>
      <c r="C242" s="119">
        <v>13.45</v>
      </c>
      <c r="D242" s="119">
        <v>14</v>
      </c>
      <c r="E242" s="119">
        <v>13.25</v>
      </c>
      <c r="F242" s="119">
        <v>13.5</v>
      </c>
      <c r="G242" s="119">
        <v>13.5</v>
      </c>
      <c r="H242" s="119">
        <v>13.45</v>
      </c>
      <c r="I242" s="119">
        <v>38720</v>
      </c>
      <c r="J242" s="119">
        <v>527148.55000000005</v>
      </c>
      <c r="K242" s="121">
        <v>43168</v>
      </c>
      <c r="L242" s="119">
        <v>160</v>
      </c>
      <c r="M242" s="119" t="s">
        <v>3041</v>
      </c>
    </row>
    <row r="243" spans="1:13">
      <c r="A243" s="119" t="s">
        <v>665</v>
      </c>
      <c r="B243" s="119" t="s">
        <v>395</v>
      </c>
      <c r="C243" s="119">
        <v>294</v>
      </c>
      <c r="D243" s="119">
        <v>296.05</v>
      </c>
      <c r="E243" s="119">
        <v>288</v>
      </c>
      <c r="F243" s="119">
        <v>290.10000000000002</v>
      </c>
      <c r="G243" s="119">
        <v>290.3</v>
      </c>
      <c r="H243" s="119">
        <v>293.95</v>
      </c>
      <c r="I243" s="119">
        <v>117122</v>
      </c>
      <c r="J243" s="119">
        <v>34184262.549999997</v>
      </c>
      <c r="K243" s="121">
        <v>43168</v>
      </c>
      <c r="L243" s="119">
        <v>5121</v>
      </c>
      <c r="M243" s="119" t="s">
        <v>666</v>
      </c>
    </row>
    <row r="244" spans="1:13">
      <c r="A244" s="119" t="s">
        <v>2550</v>
      </c>
      <c r="B244" s="119" t="s">
        <v>395</v>
      </c>
      <c r="C244" s="119">
        <v>300.3</v>
      </c>
      <c r="D244" s="119">
        <v>305</v>
      </c>
      <c r="E244" s="119">
        <v>295</v>
      </c>
      <c r="F244" s="119">
        <v>295.3</v>
      </c>
      <c r="G244" s="119">
        <v>295.05</v>
      </c>
      <c r="H244" s="119">
        <v>299.45</v>
      </c>
      <c r="I244" s="119">
        <v>368599</v>
      </c>
      <c r="J244" s="119">
        <v>110109621.25</v>
      </c>
      <c r="K244" s="121">
        <v>43168</v>
      </c>
      <c r="L244" s="119">
        <v>8237</v>
      </c>
      <c r="M244" s="119" t="s">
        <v>2551</v>
      </c>
    </row>
    <row r="245" spans="1:13">
      <c r="A245" s="119" t="s">
        <v>232</v>
      </c>
      <c r="B245" s="119" t="s">
        <v>395</v>
      </c>
      <c r="C245" s="119">
        <v>1555.9</v>
      </c>
      <c r="D245" s="119">
        <v>1564</v>
      </c>
      <c r="E245" s="119">
        <v>1530.8</v>
      </c>
      <c r="F245" s="119">
        <v>1546.5</v>
      </c>
      <c r="G245" s="119">
        <v>1546.05</v>
      </c>
      <c r="H245" s="119">
        <v>1544.3</v>
      </c>
      <c r="I245" s="119">
        <v>447723</v>
      </c>
      <c r="J245" s="119">
        <v>692450991.95000005</v>
      </c>
      <c r="K245" s="121">
        <v>43168</v>
      </c>
      <c r="L245" s="119">
        <v>13586</v>
      </c>
      <c r="M245" s="119" t="s">
        <v>667</v>
      </c>
    </row>
    <row r="246" spans="1:13">
      <c r="A246" s="119" t="s">
        <v>3042</v>
      </c>
      <c r="B246" s="119" t="s">
        <v>395</v>
      </c>
      <c r="C246" s="119">
        <v>14.8</v>
      </c>
      <c r="D246" s="119">
        <v>14.8</v>
      </c>
      <c r="E246" s="119">
        <v>14.8</v>
      </c>
      <c r="F246" s="119">
        <v>14.8</v>
      </c>
      <c r="G246" s="119">
        <v>14.8</v>
      </c>
      <c r="H246" s="119">
        <v>14.1</v>
      </c>
      <c r="I246" s="119">
        <v>4243</v>
      </c>
      <c r="J246" s="119">
        <v>62796.4</v>
      </c>
      <c r="K246" s="121">
        <v>43168</v>
      </c>
      <c r="L246" s="119">
        <v>8</v>
      </c>
      <c r="M246" s="119" t="s">
        <v>3043</v>
      </c>
    </row>
    <row r="247" spans="1:13">
      <c r="A247" s="119" t="s">
        <v>2833</v>
      </c>
      <c r="B247" s="119" t="s">
        <v>395</v>
      </c>
      <c r="C247" s="119">
        <v>16.899999999999999</v>
      </c>
      <c r="D247" s="119">
        <v>17.05</v>
      </c>
      <c r="E247" s="119">
        <v>15.95</v>
      </c>
      <c r="F247" s="119">
        <v>16.55</v>
      </c>
      <c r="G247" s="119">
        <v>16.600000000000001</v>
      </c>
      <c r="H247" s="119">
        <v>16.8</v>
      </c>
      <c r="I247" s="119">
        <v>73164</v>
      </c>
      <c r="J247" s="119">
        <v>1206087.6000000001</v>
      </c>
      <c r="K247" s="121">
        <v>43168</v>
      </c>
      <c r="L247" s="119">
        <v>305</v>
      </c>
      <c r="M247" s="119" t="s">
        <v>2834</v>
      </c>
    </row>
    <row r="248" spans="1:13">
      <c r="A248" s="119" t="s">
        <v>668</v>
      </c>
      <c r="B248" s="119" t="s">
        <v>395</v>
      </c>
      <c r="C248" s="119">
        <v>15.15</v>
      </c>
      <c r="D248" s="119">
        <v>15.55</v>
      </c>
      <c r="E248" s="119">
        <v>14.9</v>
      </c>
      <c r="F248" s="119">
        <v>15.1</v>
      </c>
      <c r="G248" s="119">
        <v>15.3</v>
      </c>
      <c r="H248" s="119">
        <v>14.95</v>
      </c>
      <c r="I248" s="119">
        <v>30585</v>
      </c>
      <c r="J248" s="119">
        <v>462035.3</v>
      </c>
      <c r="K248" s="121">
        <v>43168</v>
      </c>
      <c r="L248" s="119">
        <v>113</v>
      </c>
      <c r="M248" s="119" t="s">
        <v>669</v>
      </c>
    </row>
    <row r="249" spans="1:13">
      <c r="A249" s="119" t="s">
        <v>670</v>
      </c>
      <c r="B249" s="119" t="s">
        <v>395</v>
      </c>
      <c r="C249" s="119">
        <v>317.05</v>
      </c>
      <c r="D249" s="119">
        <v>320.14999999999998</v>
      </c>
      <c r="E249" s="119">
        <v>311.5</v>
      </c>
      <c r="F249" s="119">
        <v>312.45</v>
      </c>
      <c r="G249" s="119">
        <v>313</v>
      </c>
      <c r="H249" s="119">
        <v>316.64999999999998</v>
      </c>
      <c r="I249" s="119">
        <v>28355</v>
      </c>
      <c r="J249" s="119">
        <v>8919940.8000000007</v>
      </c>
      <c r="K249" s="121">
        <v>43168</v>
      </c>
      <c r="L249" s="119">
        <v>1751</v>
      </c>
      <c r="M249" s="119" t="s">
        <v>671</v>
      </c>
    </row>
    <row r="250" spans="1:13">
      <c r="A250" s="119" t="s">
        <v>2835</v>
      </c>
      <c r="B250" s="119" t="s">
        <v>395</v>
      </c>
      <c r="C250" s="119">
        <v>6.2</v>
      </c>
      <c r="D250" s="119">
        <v>6.2</v>
      </c>
      <c r="E250" s="119">
        <v>5.85</v>
      </c>
      <c r="F250" s="119">
        <v>6.05</v>
      </c>
      <c r="G250" s="119">
        <v>6.05</v>
      </c>
      <c r="H250" s="119">
        <v>5.95</v>
      </c>
      <c r="I250" s="119">
        <v>32091</v>
      </c>
      <c r="J250" s="119">
        <v>192100.5</v>
      </c>
      <c r="K250" s="121">
        <v>43168</v>
      </c>
      <c r="L250" s="119">
        <v>106</v>
      </c>
      <c r="M250" s="119" t="s">
        <v>2836</v>
      </c>
    </row>
    <row r="251" spans="1:13">
      <c r="A251" s="119" t="s">
        <v>672</v>
      </c>
      <c r="B251" s="119" t="s">
        <v>395</v>
      </c>
      <c r="C251" s="119">
        <v>67.3</v>
      </c>
      <c r="D251" s="119">
        <v>79.95</v>
      </c>
      <c r="E251" s="119">
        <v>67</v>
      </c>
      <c r="F251" s="119">
        <v>75.25</v>
      </c>
      <c r="G251" s="119">
        <v>75</v>
      </c>
      <c r="H251" s="119">
        <v>67.599999999999994</v>
      </c>
      <c r="I251" s="119">
        <v>14051600</v>
      </c>
      <c r="J251" s="119">
        <v>1033074633.5</v>
      </c>
      <c r="K251" s="121">
        <v>43168</v>
      </c>
      <c r="L251" s="119">
        <v>31726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553</v>
      </c>
      <c r="D252" s="119">
        <v>554.95000000000005</v>
      </c>
      <c r="E252" s="119">
        <v>532</v>
      </c>
      <c r="F252" s="119">
        <v>543.79999999999995</v>
      </c>
      <c r="G252" s="119">
        <v>541</v>
      </c>
      <c r="H252" s="119">
        <v>553.20000000000005</v>
      </c>
      <c r="I252" s="119">
        <v>41521</v>
      </c>
      <c r="J252" s="119">
        <v>22534561</v>
      </c>
      <c r="K252" s="121">
        <v>43168</v>
      </c>
      <c r="L252" s="119">
        <v>337</v>
      </c>
      <c r="M252" s="119" t="s">
        <v>675</v>
      </c>
    </row>
    <row r="253" spans="1:13">
      <c r="A253" s="119" t="s">
        <v>676</v>
      </c>
      <c r="B253" s="119" t="s">
        <v>395</v>
      </c>
      <c r="C253" s="119">
        <v>325.5</v>
      </c>
      <c r="D253" s="119">
        <v>330</v>
      </c>
      <c r="E253" s="119">
        <v>321.14999999999998</v>
      </c>
      <c r="F253" s="119">
        <v>325.89999999999998</v>
      </c>
      <c r="G253" s="119">
        <v>326.75</v>
      </c>
      <c r="H253" s="119">
        <v>323.45</v>
      </c>
      <c r="I253" s="119">
        <v>117509</v>
      </c>
      <c r="J253" s="119">
        <v>38359336.350000001</v>
      </c>
      <c r="K253" s="121">
        <v>43168</v>
      </c>
      <c r="L253" s="119">
        <v>4895</v>
      </c>
      <c r="M253" s="119" t="s">
        <v>677</v>
      </c>
    </row>
    <row r="254" spans="1:13">
      <c r="A254" s="119" t="s">
        <v>55</v>
      </c>
      <c r="B254" s="119" t="s">
        <v>395</v>
      </c>
      <c r="C254" s="119">
        <v>1176</v>
      </c>
      <c r="D254" s="119">
        <v>1179.4000000000001</v>
      </c>
      <c r="E254" s="119">
        <v>1127.45</v>
      </c>
      <c r="F254" s="119">
        <v>1134.3</v>
      </c>
      <c r="G254" s="119">
        <v>1140</v>
      </c>
      <c r="H254" s="119">
        <v>1171.3</v>
      </c>
      <c r="I254" s="119">
        <v>500864</v>
      </c>
      <c r="J254" s="119">
        <v>576626881.20000005</v>
      </c>
      <c r="K254" s="121">
        <v>43168</v>
      </c>
      <c r="L254" s="119">
        <v>14461</v>
      </c>
      <c r="M254" s="119" t="s">
        <v>678</v>
      </c>
    </row>
    <row r="255" spans="1:13">
      <c r="A255" s="119" t="s">
        <v>679</v>
      </c>
      <c r="B255" s="119" t="s">
        <v>395</v>
      </c>
      <c r="C255" s="119">
        <v>3200</v>
      </c>
      <c r="D255" s="119">
        <v>3239.9</v>
      </c>
      <c r="E255" s="119">
        <v>3130</v>
      </c>
      <c r="F255" s="119">
        <v>3145.45</v>
      </c>
      <c r="G255" s="119">
        <v>3154</v>
      </c>
      <c r="H255" s="119">
        <v>3199.45</v>
      </c>
      <c r="I255" s="119">
        <v>17024</v>
      </c>
      <c r="J255" s="119">
        <v>53970175.25</v>
      </c>
      <c r="K255" s="121">
        <v>43168</v>
      </c>
      <c r="L255" s="119">
        <v>1372</v>
      </c>
      <c r="M255" s="119" t="s">
        <v>680</v>
      </c>
    </row>
    <row r="256" spans="1:13">
      <c r="A256" s="119" t="s">
        <v>2417</v>
      </c>
      <c r="B256" s="119" t="s">
        <v>395</v>
      </c>
      <c r="C256" s="119">
        <v>55</v>
      </c>
      <c r="D256" s="119">
        <v>56</v>
      </c>
      <c r="E256" s="119">
        <v>53.05</v>
      </c>
      <c r="F256" s="119">
        <v>54.75</v>
      </c>
      <c r="G256" s="119">
        <v>53.3</v>
      </c>
      <c r="H256" s="119">
        <v>55.35</v>
      </c>
      <c r="I256" s="119">
        <v>1410053</v>
      </c>
      <c r="J256" s="119">
        <v>76797328.549999997</v>
      </c>
      <c r="K256" s="121">
        <v>43168</v>
      </c>
      <c r="L256" s="119">
        <v>1887</v>
      </c>
      <c r="M256" s="119" t="s">
        <v>2418</v>
      </c>
    </row>
    <row r="257" spans="1:13">
      <c r="A257" s="119" t="s">
        <v>56</v>
      </c>
      <c r="B257" s="119" t="s">
        <v>395</v>
      </c>
      <c r="C257" s="119">
        <v>990</v>
      </c>
      <c r="D257" s="119">
        <v>991</v>
      </c>
      <c r="E257" s="119">
        <v>973.45</v>
      </c>
      <c r="F257" s="119">
        <v>981.8</v>
      </c>
      <c r="G257" s="119">
        <v>979.8</v>
      </c>
      <c r="H257" s="119">
        <v>984.25</v>
      </c>
      <c r="I257" s="119">
        <v>320007</v>
      </c>
      <c r="J257" s="119">
        <v>314121232.10000002</v>
      </c>
      <c r="K257" s="121">
        <v>43168</v>
      </c>
      <c r="L257" s="119">
        <v>15901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86.9</v>
      </c>
      <c r="D258" s="119">
        <v>87.45</v>
      </c>
      <c r="E258" s="119">
        <v>84.8</v>
      </c>
      <c r="F258" s="119">
        <v>85.15</v>
      </c>
      <c r="G258" s="119">
        <v>85</v>
      </c>
      <c r="H258" s="119">
        <v>86.05</v>
      </c>
      <c r="I258" s="119">
        <v>115132</v>
      </c>
      <c r="J258" s="119">
        <v>9855291.0999999996</v>
      </c>
      <c r="K258" s="121">
        <v>43168</v>
      </c>
      <c r="L258" s="119">
        <v>247</v>
      </c>
      <c r="M258" s="119" t="s">
        <v>2305</v>
      </c>
    </row>
    <row r="259" spans="1:13">
      <c r="A259" s="119" t="s">
        <v>2414</v>
      </c>
      <c r="B259" s="119" t="s">
        <v>395</v>
      </c>
      <c r="C259" s="119">
        <v>79.05</v>
      </c>
      <c r="D259" s="119">
        <v>79.849999999999994</v>
      </c>
      <c r="E259" s="119">
        <v>77.7</v>
      </c>
      <c r="F259" s="119">
        <v>78.25</v>
      </c>
      <c r="G259" s="119">
        <v>78.150000000000006</v>
      </c>
      <c r="H259" s="119">
        <v>79.05</v>
      </c>
      <c r="I259" s="119">
        <v>1128440</v>
      </c>
      <c r="J259" s="119">
        <v>88678861.099999994</v>
      </c>
      <c r="K259" s="121">
        <v>43168</v>
      </c>
      <c r="L259" s="119">
        <v>4693</v>
      </c>
      <c r="M259" s="119" t="s">
        <v>712</v>
      </c>
    </row>
    <row r="260" spans="1:13">
      <c r="A260" s="119" t="s">
        <v>683</v>
      </c>
      <c r="B260" s="119" t="s">
        <v>395</v>
      </c>
      <c r="C260" s="119">
        <v>152.69999999999999</v>
      </c>
      <c r="D260" s="119">
        <v>154.9</v>
      </c>
      <c r="E260" s="119">
        <v>150.65</v>
      </c>
      <c r="F260" s="119">
        <v>153.15</v>
      </c>
      <c r="G260" s="119">
        <v>152.65</v>
      </c>
      <c r="H260" s="119">
        <v>152.25</v>
      </c>
      <c r="I260" s="119">
        <v>694389</v>
      </c>
      <c r="J260" s="119">
        <v>105618237.90000001</v>
      </c>
      <c r="K260" s="121">
        <v>43168</v>
      </c>
      <c r="L260" s="119">
        <v>6170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349</v>
      </c>
      <c r="D261" s="119">
        <v>349</v>
      </c>
      <c r="E261" s="119">
        <v>340</v>
      </c>
      <c r="F261" s="119">
        <v>341.85</v>
      </c>
      <c r="G261" s="119">
        <v>341.15</v>
      </c>
      <c r="H261" s="119">
        <v>344.35</v>
      </c>
      <c r="I261" s="119">
        <v>277350</v>
      </c>
      <c r="J261" s="119">
        <v>95741298.549999997</v>
      </c>
      <c r="K261" s="121">
        <v>43168</v>
      </c>
      <c r="L261" s="119">
        <v>5271</v>
      </c>
      <c r="M261" s="119" t="s">
        <v>686</v>
      </c>
    </row>
    <row r="262" spans="1:13">
      <c r="A262" s="119" t="s">
        <v>687</v>
      </c>
      <c r="B262" s="119" t="s">
        <v>395</v>
      </c>
      <c r="C262" s="119">
        <v>1434</v>
      </c>
      <c r="D262" s="119">
        <v>1434</v>
      </c>
      <c r="E262" s="119">
        <v>1395.55</v>
      </c>
      <c r="F262" s="119">
        <v>1402.45</v>
      </c>
      <c r="G262" s="119">
        <v>1404.4</v>
      </c>
      <c r="H262" s="119">
        <v>1425.4</v>
      </c>
      <c r="I262" s="119">
        <v>214542</v>
      </c>
      <c r="J262" s="119">
        <v>302386861.75</v>
      </c>
      <c r="K262" s="121">
        <v>43168</v>
      </c>
      <c r="L262" s="119">
        <v>23613</v>
      </c>
      <c r="M262" s="119" t="s">
        <v>688</v>
      </c>
    </row>
    <row r="263" spans="1:13">
      <c r="A263" s="119" t="s">
        <v>3044</v>
      </c>
      <c r="B263" s="119" t="s">
        <v>395</v>
      </c>
      <c r="C263" s="119">
        <v>2.1</v>
      </c>
      <c r="D263" s="119">
        <v>2.25</v>
      </c>
      <c r="E263" s="119">
        <v>2.0499999999999998</v>
      </c>
      <c r="F263" s="119">
        <v>2.1</v>
      </c>
      <c r="G263" s="119">
        <v>2.1</v>
      </c>
      <c r="H263" s="119">
        <v>2.15</v>
      </c>
      <c r="I263" s="119">
        <v>141684</v>
      </c>
      <c r="J263" s="119">
        <v>301831.8</v>
      </c>
      <c r="K263" s="121">
        <v>43168</v>
      </c>
      <c r="L263" s="119">
        <v>73</v>
      </c>
      <c r="M263" s="119" t="s">
        <v>3045</v>
      </c>
    </row>
    <row r="264" spans="1:13">
      <c r="A264" s="119" t="s">
        <v>3046</v>
      </c>
      <c r="B264" s="119" t="s">
        <v>395</v>
      </c>
      <c r="C264" s="119">
        <v>91.4</v>
      </c>
      <c r="D264" s="119">
        <v>91.4</v>
      </c>
      <c r="E264" s="119">
        <v>87</v>
      </c>
      <c r="F264" s="119">
        <v>88.6</v>
      </c>
      <c r="G264" s="119">
        <v>89.35</v>
      </c>
      <c r="H264" s="119">
        <v>89.3</v>
      </c>
      <c r="I264" s="119">
        <v>15868</v>
      </c>
      <c r="J264" s="119">
        <v>1410668.55</v>
      </c>
      <c r="K264" s="121">
        <v>43168</v>
      </c>
      <c r="L264" s="119">
        <v>102</v>
      </c>
      <c r="M264" s="119" t="s">
        <v>3047</v>
      </c>
    </row>
    <row r="265" spans="1:13">
      <c r="A265" s="119" t="s">
        <v>689</v>
      </c>
      <c r="B265" s="119" t="s">
        <v>395</v>
      </c>
      <c r="C265" s="119">
        <v>78</v>
      </c>
      <c r="D265" s="119">
        <v>79.5</v>
      </c>
      <c r="E265" s="119">
        <v>78</v>
      </c>
      <c r="F265" s="119">
        <v>78.25</v>
      </c>
      <c r="G265" s="119">
        <v>78</v>
      </c>
      <c r="H265" s="119">
        <v>77.75</v>
      </c>
      <c r="I265" s="119">
        <v>16190</v>
      </c>
      <c r="J265" s="119">
        <v>1275874.3500000001</v>
      </c>
      <c r="K265" s="121">
        <v>43168</v>
      </c>
      <c r="L265" s="119">
        <v>220</v>
      </c>
      <c r="M265" s="119" t="s">
        <v>690</v>
      </c>
    </row>
    <row r="266" spans="1:13">
      <c r="A266" s="119" t="s">
        <v>3048</v>
      </c>
      <c r="B266" s="119" t="s">
        <v>395</v>
      </c>
      <c r="C266" s="119">
        <v>10.050000000000001</v>
      </c>
      <c r="D266" s="119">
        <v>10.050000000000001</v>
      </c>
      <c r="E266" s="119">
        <v>9.5</v>
      </c>
      <c r="F266" s="119">
        <v>9.5</v>
      </c>
      <c r="G266" s="119">
        <v>9.5</v>
      </c>
      <c r="H266" s="119">
        <v>10</v>
      </c>
      <c r="I266" s="119">
        <v>3797</v>
      </c>
      <c r="J266" s="119">
        <v>36648.35</v>
      </c>
      <c r="K266" s="121">
        <v>43168</v>
      </c>
      <c r="L266" s="119">
        <v>28</v>
      </c>
      <c r="M266" s="119" t="s">
        <v>3049</v>
      </c>
    </row>
    <row r="267" spans="1:13">
      <c r="A267" s="119" t="s">
        <v>57</v>
      </c>
      <c r="B267" s="119" t="s">
        <v>395</v>
      </c>
      <c r="C267" s="119">
        <v>579.95000000000005</v>
      </c>
      <c r="D267" s="119">
        <v>585.20000000000005</v>
      </c>
      <c r="E267" s="119">
        <v>568.04999999999995</v>
      </c>
      <c r="F267" s="119">
        <v>571.04999999999995</v>
      </c>
      <c r="G267" s="119">
        <v>572.9</v>
      </c>
      <c r="H267" s="119">
        <v>578</v>
      </c>
      <c r="I267" s="119">
        <v>1149194</v>
      </c>
      <c r="J267" s="119">
        <v>663134195.45000005</v>
      </c>
      <c r="K267" s="121">
        <v>43168</v>
      </c>
      <c r="L267" s="119">
        <v>25608</v>
      </c>
      <c r="M267" s="119" t="s">
        <v>691</v>
      </c>
    </row>
    <row r="268" spans="1:13">
      <c r="A268" s="119" t="s">
        <v>2466</v>
      </c>
      <c r="B268" s="119" t="s">
        <v>395</v>
      </c>
      <c r="C268" s="119">
        <v>207</v>
      </c>
      <c r="D268" s="119">
        <v>209.5</v>
      </c>
      <c r="E268" s="119">
        <v>202</v>
      </c>
      <c r="F268" s="119">
        <v>203.15</v>
      </c>
      <c r="G268" s="119">
        <v>203</v>
      </c>
      <c r="H268" s="119">
        <v>206.8</v>
      </c>
      <c r="I268" s="119">
        <v>19789</v>
      </c>
      <c r="J268" s="119">
        <v>4054823.45</v>
      </c>
      <c r="K268" s="121">
        <v>43168</v>
      </c>
      <c r="L268" s="119">
        <v>305</v>
      </c>
      <c r="M268" s="119" t="s">
        <v>2467</v>
      </c>
    </row>
    <row r="269" spans="1:13">
      <c r="A269" s="119" t="s">
        <v>692</v>
      </c>
      <c r="B269" s="119" t="s">
        <v>395</v>
      </c>
      <c r="C269" s="119">
        <v>549.75</v>
      </c>
      <c r="D269" s="119">
        <v>552.70000000000005</v>
      </c>
      <c r="E269" s="119">
        <v>541.75</v>
      </c>
      <c r="F269" s="119">
        <v>543.5</v>
      </c>
      <c r="G269" s="119">
        <v>544</v>
      </c>
      <c r="H269" s="119">
        <v>544.4</v>
      </c>
      <c r="I269" s="119">
        <v>13307</v>
      </c>
      <c r="J269" s="119">
        <v>7271367.3499999996</v>
      </c>
      <c r="K269" s="121">
        <v>43168</v>
      </c>
      <c r="L269" s="119">
        <v>651</v>
      </c>
      <c r="M269" s="119" t="s">
        <v>693</v>
      </c>
    </row>
    <row r="270" spans="1:13">
      <c r="A270" s="119" t="s">
        <v>2312</v>
      </c>
      <c r="B270" s="119" t="s">
        <v>395</v>
      </c>
      <c r="C270" s="119">
        <v>238.9</v>
      </c>
      <c r="D270" s="119">
        <v>241.8</v>
      </c>
      <c r="E270" s="119">
        <v>235.25</v>
      </c>
      <c r="F270" s="119">
        <v>235.95</v>
      </c>
      <c r="G270" s="119">
        <v>237</v>
      </c>
      <c r="H270" s="119">
        <v>239.8</v>
      </c>
      <c r="I270" s="119">
        <v>14157</v>
      </c>
      <c r="J270" s="119">
        <v>3367986.55</v>
      </c>
      <c r="K270" s="121">
        <v>43168</v>
      </c>
      <c r="L270" s="119">
        <v>337</v>
      </c>
      <c r="M270" s="119" t="s">
        <v>2313</v>
      </c>
    </row>
    <row r="271" spans="1:13">
      <c r="A271" s="119" t="s">
        <v>2393</v>
      </c>
      <c r="B271" s="119" t="s">
        <v>395</v>
      </c>
      <c r="C271" s="119">
        <v>36.25</v>
      </c>
      <c r="D271" s="119">
        <v>37.9</v>
      </c>
      <c r="E271" s="119">
        <v>34.200000000000003</v>
      </c>
      <c r="F271" s="119">
        <v>35.049999999999997</v>
      </c>
      <c r="G271" s="119">
        <v>34.200000000000003</v>
      </c>
      <c r="H271" s="119">
        <v>36.299999999999997</v>
      </c>
      <c r="I271" s="119">
        <v>2833</v>
      </c>
      <c r="J271" s="119">
        <v>100384.2</v>
      </c>
      <c r="K271" s="121">
        <v>43168</v>
      </c>
      <c r="L271" s="119">
        <v>45</v>
      </c>
      <c r="M271" s="119" t="s">
        <v>2394</v>
      </c>
    </row>
    <row r="272" spans="1:13">
      <c r="A272" s="119" t="s">
        <v>58</v>
      </c>
      <c r="B272" s="119" t="s">
        <v>395</v>
      </c>
      <c r="C272" s="119">
        <v>305</v>
      </c>
      <c r="D272" s="119">
        <v>307.5</v>
      </c>
      <c r="E272" s="119">
        <v>302.10000000000002</v>
      </c>
      <c r="F272" s="119">
        <v>304.05</v>
      </c>
      <c r="G272" s="119">
        <v>303.25</v>
      </c>
      <c r="H272" s="119">
        <v>305.5</v>
      </c>
      <c r="I272" s="119">
        <v>2136347</v>
      </c>
      <c r="J272" s="119">
        <v>652112022.45000005</v>
      </c>
      <c r="K272" s="121">
        <v>43168</v>
      </c>
      <c r="L272" s="119">
        <v>23994</v>
      </c>
      <c r="M272" s="119" t="s">
        <v>694</v>
      </c>
    </row>
    <row r="273" spans="1:13">
      <c r="A273" s="119" t="s">
        <v>2591</v>
      </c>
      <c r="B273" s="119" t="s">
        <v>395</v>
      </c>
      <c r="C273" s="119">
        <v>525</v>
      </c>
      <c r="D273" s="119">
        <v>529.5</v>
      </c>
      <c r="E273" s="119">
        <v>515.04999999999995</v>
      </c>
      <c r="F273" s="119">
        <v>516.20000000000005</v>
      </c>
      <c r="G273" s="119">
        <v>515.20000000000005</v>
      </c>
      <c r="H273" s="119">
        <v>513.9</v>
      </c>
      <c r="I273" s="119">
        <v>194759</v>
      </c>
      <c r="J273" s="119">
        <v>101246616.2</v>
      </c>
      <c r="K273" s="121">
        <v>43168</v>
      </c>
      <c r="L273" s="119">
        <v>8245</v>
      </c>
      <c r="M273" s="119" t="s">
        <v>2592</v>
      </c>
    </row>
    <row r="274" spans="1:13">
      <c r="A274" s="119" t="s">
        <v>695</v>
      </c>
      <c r="B274" s="119" t="s">
        <v>395</v>
      </c>
      <c r="C274" s="119">
        <v>296.10000000000002</v>
      </c>
      <c r="D274" s="119">
        <v>301</v>
      </c>
      <c r="E274" s="119">
        <v>287.3</v>
      </c>
      <c r="F274" s="119">
        <v>288.95</v>
      </c>
      <c r="G274" s="119">
        <v>288.10000000000002</v>
      </c>
      <c r="H274" s="119">
        <v>294.25</v>
      </c>
      <c r="I274" s="119">
        <v>300937</v>
      </c>
      <c r="J274" s="119">
        <v>88610577.200000003</v>
      </c>
      <c r="K274" s="121">
        <v>43168</v>
      </c>
      <c r="L274" s="119">
        <v>4887</v>
      </c>
      <c r="M274" s="119" t="s">
        <v>696</v>
      </c>
    </row>
    <row r="275" spans="1:13">
      <c r="A275" s="119" t="s">
        <v>59</v>
      </c>
      <c r="B275" s="119" t="s">
        <v>395</v>
      </c>
      <c r="C275" s="119">
        <v>1038.0999999999999</v>
      </c>
      <c r="D275" s="119">
        <v>1051.95</v>
      </c>
      <c r="E275" s="119">
        <v>1036</v>
      </c>
      <c r="F275" s="119">
        <v>1037.6500000000001</v>
      </c>
      <c r="G275" s="119">
        <v>1037.5</v>
      </c>
      <c r="H275" s="119">
        <v>1037.05</v>
      </c>
      <c r="I275" s="119">
        <v>372138</v>
      </c>
      <c r="J275" s="119">
        <v>388609822.5</v>
      </c>
      <c r="K275" s="121">
        <v>43168</v>
      </c>
      <c r="L275" s="119">
        <v>3480</v>
      </c>
      <c r="M275" s="119" t="s">
        <v>697</v>
      </c>
    </row>
    <row r="276" spans="1:13">
      <c r="A276" s="119" t="s">
        <v>2192</v>
      </c>
      <c r="B276" s="119" t="s">
        <v>395</v>
      </c>
      <c r="C276" s="119">
        <v>45.75</v>
      </c>
      <c r="D276" s="119">
        <v>46.4</v>
      </c>
      <c r="E276" s="119">
        <v>42.2</v>
      </c>
      <c r="F276" s="119">
        <v>42.2</v>
      </c>
      <c r="G276" s="119">
        <v>42.2</v>
      </c>
      <c r="H276" s="119">
        <v>44.4</v>
      </c>
      <c r="I276" s="119">
        <v>128710</v>
      </c>
      <c r="J276" s="119">
        <v>5517633.4000000004</v>
      </c>
      <c r="K276" s="121">
        <v>43168</v>
      </c>
      <c r="L276" s="119">
        <v>724</v>
      </c>
      <c r="M276" s="119" t="s">
        <v>2402</v>
      </c>
    </row>
    <row r="277" spans="1:13">
      <c r="A277" s="119" t="s">
        <v>3050</v>
      </c>
      <c r="B277" s="119" t="s">
        <v>395</v>
      </c>
      <c r="C277" s="119">
        <v>12.45</v>
      </c>
      <c r="D277" s="119">
        <v>12.5</v>
      </c>
      <c r="E277" s="119">
        <v>12.15</v>
      </c>
      <c r="F277" s="119">
        <v>12.25</v>
      </c>
      <c r="G277" s="119">
        <v>12.25</v>
      </c>
      <c r="H277" s="119">
        <v>12.2</v>
      </c>
      <c r="I277" s="119">
        <v>22609</v>
      </c>
      <c r="J277" s="119">
        <v>278405.84999999998</v>
      </c>
      <c r="K277" s="121">
        <v>43168</v>
      </c>
      <c r="L277" s="119">
        <v>103</v>
      </c>
      <c r="M277" s="119" t="s">
        <v>3051</v>
      </c>
    </row>
    <row r="278" spans="1:13">
      <c r="A278" s="119" t="s">
        <v>196</v>
      </c>
      <c r="B278" s="119" t="s">
        <v>395</v>
      </c>
      <c r="C278" s="119">
        <v>1260</v>
      </c>
      <c r="D278" s="119">
        <v>1265.45</v>
      </c>
      <c r="E278" s="119">
        <v>1242</v>
      </c>
      <c r="F278" s="119">
        <v>1248.7</v>
      </c>
      <c r="G278" s="119">
        <v>1248</v>
      </c>
      <c r="H278" s="119">
        <v>1250.5999999999999</v>
      </c>
      <c r="I278" s="119">
        <v>321044</v>
      </c>
      <c r="J278" s="119">
        <v>402950065.85000002</v>
      </c>
      <c r="K278" s="121">
        <v>43168</v>
      </c>
      <c r="L278" s="119">
        <v>24792</v>
      </c>
      <c r="M278" s="119" t="s">
        <v>698</v>
      </c>
    </row>
    <row r="279" spans="1:13">
      <c r="A279" s="119" t="s">
        <v>699</v>
      </c>
      <c r="B279" s="119" t="s">
        <v>395</v>
      </c>
      <c r="C279" s="119">
        <v>65.900000000000006</v>
      </c>
      <c r="D279" s="119">
        <v>66.55</v>
      </c>
      <c r="E279" s="119">
        <v>64.45</v>
      </c>
      <c r="F279" s="119">
        <v>64.599999999999994</v>
      </c>
      <c r="G279" s="119">
        <v>64.650000000000006</v>
      </c>
      <c r="H279" s="119">
        <v>66</v>
      </c>
      <c r="I279" s="119">
        <v>3978</v>
      </c>
      <c r="J279" s="119">
        <v>259584.5</v>
      </c>
      <c r="K279" s="121">
        <v>43168</v>
      </c>
      <c r="L279" s="119">
        <v>56</v>
      </c>
      <c r="M279" s="119" t="s">
        <v>700</v>
      </c>
    </row>
    <row r="280" spans="1:13">
      <c r="A280" s="119" t="s">
        <v>2174</v>
      </c>
      <c r="B280" s="119" t="s">
        <v>395</v>
      </c>
      <c r="C280" s="119">
        <v>439.9</v>
      </c>
      <c r="D280" s="119">
        <v>439.95</v>
      </c>
      <c r="E280" s="119">
        <v>424.05</v>
      </c>
      <c r="F280" s="119">
        <v>430.2</v>
      </c>
      <c r="G280" s="119">
        <v>430.2</v>
      </c>
      <c r="H280" s="119">
        <v>431.75</v>
      </c>
      <c r="I280" s="119">
        <v>16347</v>
      </c>
      <c r="J280" s="119">
        <v>7061830.7999999998</v>
      </c>
      <c r="K280" s="121">
        <v>43168</v>
      </c>
      <c r="L280" s="119">
        <v>1272</v>
      </c>
      <c r="M280" s="119" t="s">
        <v>2175</v>
      </c>
    </row>
    <row r="281" spans="1:13">
      <c r="A281" s="119" t="s">
        <v>2569</v>
      </c>
      <c r="B281" s="119" t="s">
        <v>395</v>
      </c>
      <c r="C281" s="119">
        <v>37.200000000000003</v>
      </c>
      <c r="D281" s="119">
        <v>37.85</v>
      </c>
      <c r="E281" s="119">
        <v>36.1</v>
      </c>
      <c r="F281" s="119">
        <v>37.049999999999997</v>
      </c>
      <c r="G281" s="119">
        <v>36.950000000000003</v>
      </c>
      <c r="H281" s="119">
        <v>37.200000000000003</v>
      </c>
      <c r="I281" s="119">
        <v>32113</v>
      </c>
      <c r="J281" s="119">
        <v>1192273.1499999999</v>
      </c>
      <c r="K281" s="121">
        <v>43168</v>
      </c>
      <c r="L281" s="119">
        <v>318</v>
      </c>
      <c r="M281" s="119" t="s">
        <v>2583</v>
      </c>
    </row>
    <row r="282" spans="1:13">
      <c r="A282" s="119" t="s">
        <v>3052</v>
      </c>
      <c r="B282" s="119" t="s">
        <v>395</v>
      </c>
      <c r="C282" s="119">
        <v>95</v>
      </c>
      <c r="D282" s="119">
        <v>95.4</v>
      </c>
      <c r="E282" s="119">
        <v>89.6</v>
      </c>
      <c r="F282" s="119">
        <v>89.6</v>
      </c>
      <c r="G282" s="119">
        <v>89.6</v>
      </c>
      <c r="H282" s="119">
        <v>94.3</v>
      </c>
      <c r="I282" s="119">
        <v>18303</v>
      </c>
      <c r="J282" s="119">
        <v>1675938.05</v>
      </c>
      <c r="K282" s="121">
        <v>43168</v>
      </c>
      <c r="L282" s="119">
        <v>168</v>
      </c>
      <c r="M282" s="119" t="s">
        <v>3053</v>
      </c>
    </row>
    <row r="283" spans="1:13">
      <c r="A283" s="119" t="s">
        <v>701</v>
      </c>
      <c r="B283" s="119" t="s">
        <v>395</v>
      </c>
      <c r="C283" s="119">
        <v>523.4</v>
      </c>
      <c r="D283" s="119">
        <v>544</v>
      </c>
      <c r="E283" s="119">
        <v>507</v>
      </c>
      <c r="F283" s="119">
        <v>510.3</v>
      </c>
      <c r="G283" s="119">
        <v>510.5</v>
      </c>
      <c r="H283" s="119">
        <v>523.4</v>
      </c>
      <c r="I283" s="119">
        <v>118959</v>
      </c>
      <c r="J283" s="119">
        <v>62118431.100000001</v>
      </c>
      <c r="K283" s="121">
        <v>43168</v>
      </c>
      <c r="L283" s="119">
        <v>6248</v>
      </c>
      <c r="M283" s="119" t="s">
        <v>702</v>
      </c>
    </row>
    <row r="284" spans="1:13">
      <c r="A284" s="119" t="s">
        <v>703</v>
      </c>
      <c r="B284" s="119" t="s">
        <v>395</v>
      </c>
      <c r="C284" s="119">
        <v>30.85</v>
      </c>
      <c r="D284" s="119">
        <v>31.05</v>
      </c>
      <c r="E284" s="119">
        <v>29.3</v>
      </c>
      <c r="F284" s="119">
        <v>29.6</v>
      </c>
      <c r="G284" s="119">
        <v>30</v>
      </c>
      <c r="H284" s="119">
        <v>30.75</v>
      </c>
      <c r="I284" s="119">
        <v>426146</v>
      </c>
      <c r="J284" s="119">
        <v>12818764.65</v>
      </c>
      <c r="K284" s="121">
        <v>43168</v>
      </c>
      <c r="L284" s="119">
        <v>2282</v>
      </c>
      <c r="M284" s="119" t="s">
        <v>704</v>
      </c>
    </row>
    <row r="285" spans="1:13">
      <c r="A285" s="119" t="s">
        <v>705</v>
      </c>
      <c r="B285" s="119" t="s">
        <v>395</v>
      </c>
      <c r="C285" s="119">
        <v>278.5</v>
      </c>
      <c r="D285" s="119">
        <v>278.5</v>
      </c>
      <c r="E285" s="119">
        <v>273</v>
      </c>
      <c r="F285" s="119">
        <v>276.2</v>
      </c>
      <c r="G285" s="119">
        <v>277.14999999999998</v>
      </c>
      <c r="H285" s="119">
        <v>273.35000000000002</v>
      </c>
      <c r="I285" s="119">
        <v>22632</v>
      </c>
      <c r="J285" s="119">
        <v>6244743.1500000004</v>
      </c>
      <c r="K285" s="121">
        <v>43168</v>
      </c>
      <c r="L285" s="119">
        <v>573</v>
      </c>
      <c r="M285" s="119" t="s">
        <v>706</v>
      </c>
    </row>
    <row r="286" spans="1:13">
      <c r="A286" s="119" t="s">
        <v>3054</v>
      </c>
      <c r="B286" s="119" t="s">
        <v>395</v>
      </c>
      <c r="C286" s="119">
        <v>3.55</v>
      </c>
      <c r="D286" s="119">
        <v>3.55</v>
      </c>
      <c r="E286" s="119">
        <v>3.25</v>
      </c>
      <c r="F286" s="119">
        <v>3.45</v>
      </c>
      <c r="G286" s="119">
        <v>3.3</v>
      </c>
      <c r="H286" s="119">
        <v>3.4</v>
      </c>
      <c r="I286" s="119">
        <v>24834</v>
      </c>
      <c r="J286" s="119">
        <v>84627.05</v>
      </c>
      <c r="K286" s="121">
        <v>43168</v>
      </c>
      <c r="L286" s="119">
        <v>28</v>
      </c>
      <c r="M286" s="119" t="s">
        <v>3055</v>
      </c>
    </row>
    <row r="287" spans="1:13">
      <c r="A287" s="119" t="s">
        <v>707</v>
      </c>
      <c r="B287" s="119" t="s">
        <v>395</v>
      </c>
      <c r="C287" s="119">
        <v>257</v>
      </c>
      <c r="D287" s="119">
        <v>257.5</v>
      </c>
      <c r="E287" s="119">
        <v>251.1</v>
      </c>
      <c r="F287" s="119">
        <v>253.05</v>
      </c>
      <c r="G287" s="119">
        <v>252.8</v>
      </c>
      <c r="H287" s="119">
        <v>255.3</v>
      </c>
      <c r="I287" s="119">
        <v>58297</v>
      </c>
      <c r="J287" s="119">
        <v>14794134.300000001</v>
      </c>
      <c r="K287" s="121">
        <v>43168</v>
      </c>
      <c r="L287" s="119">
        <v>1662</v>
      </c>
      <c r="M287" s="119" t="s">
        <v>708</v>
      </c>
    </row>
    <row r="288" spans="1:13">
      <c r="A288" s="119" t="s">
        <v>709</v>
      </c>
      <c r="B288" s="119" t="s">
        <v>395</v>
      </c>
      <c r="C288" s="119">
        <v>28.75</v>
      </c>
      <c r="D288" s="119">
        <v>28.95</v>
      </c>
      <c r="E288" s="119">
        <v>28.6</v>
      </c>
      <c r="F288" s="119">
        <v>28.72</v>
      </c>
      <c r="G288" s="119">
        <v>28.7</v>
      </c>
      <c r="H288" s="119">
        <v>28.66</v>
      </c>
      <c r="I288" s="119">
        <v>245420</v>
      </c>
      <c r="J288" s="119">
        <v>7069832.71</v>
      </c>
      <c r="K288" s="121">
        <v>43168</v>
      </c>
      <c r="L288" s="119">
        <v>961</v>
      </c>
      <c r="M288" s="119" t="s">
        <v>710</v>
      </c>
    </row>
    <row r="289" spans="1:13">
      <c r="A289" s="119" t="s">
        <v>2496</v>
      </c>
      <c r="B289" s="119" t="s">
        <v>395</v>
      </c>
      <c r="C289" s="119">
        <v>207</v>
      </c>
      <c r="D289" s="119">
        <v>213.95</v>
      </c>
      <c r="E289" s="119">
        <v>202</v>
      </c>
      <c r="F289" s="119">
        <v>202.65</v>
      </c>
      <c r="G289" s="119">
        <v>203.5</v>
      </c>
      <c r="H289" s="119">
        <v>205.25</v>
      </c>
      <c r="I289" s="119">
        <v>5413</v>
      </c>
      <c r="J289" s="119">
        <v>1103501.45</v>
      </c>
      <c r="K289" s="121">
        <v>43168</v>
      </c>
      <c r="L289" s="119">
        <v>208</v>
      </c>
      <c r="M289" s="119" t="s">
        <v>2497</v>
      </c>
    </row>
    <row r="290" spans="1:13">
      <c r="A290" s="119" t="s">
        <v>194</v>
      </c>
      <c r="B290" s="119" t="s">
        <v>395</v>
      </c>
      <c r="C290" s="119">
        <v>1936.4</v>
      </c>
      <c r="D290" s="119">
        <v>1968</v>
      </c>
      <c r="E290" s="119">
        <v>1926.45</v>
      </c>
      <c r="F290" s="119">
        <v>1961.8</v>
      </c>
      <c r="G290" s="119">
        <v>1957</v>
      </c>
      <c r="H290" s="119">
        <v>1936.4</v>
      </c>
      <c r="I290" s="119">
        <v>11444</v>
      </c>
      <c r="J290" s="119">
        <v>22315004.699999999</v>
      </c>
      <c r="K290" s="121">
        <v>43168</v>
      </c>
      <c r="L290" s="119">
        <v>1009</v>
      </c>
      <c r="M290" s="119" t="s">
        <v>711</v>
      </c>
    </row>
    <row r="291" spans="1:13">
      <c r="A291" s="119" t="s">
        <v>713</v>
      </c>
      <c r="B291" s="119" t="s">
        <v>395</v>
      </c>
      <c r="C291" s="119">
        <v>243</v>
      </c>
      <c r="D291" s="119">
        <v>243</v>
      </c>
      <c r="E291" s="119">
        <v>237.65</v>
      </c>
      <c r="F291" s="119">
        <v>240.9</v>
      </c>
      <c r="G291" s="119">
        <v>240</v>
      </c>
      <c r="H291" s="119">
        <v>239.75</v>
      </c>
      <c r="I291" s="119">
        <v>488410</v>
      </c>
      <c r="J291" s="119">
        <v>117610579.05</v>
      </c>
      <c r="K291" s="121">
        <v>43168</v>
      </c>
      <c r="L291" s="119">
        <v>13938</v>
      </c>
      <c r="M291" s="119" t="s">
        <v>714</v>
      </c>
    </row>
    <row r="292" spans="1:13">
      <c r="A292" s="119" t="s">
        <v>715</v>
      </c>
      <c r="B292" s="119" t="s">
        <v>395</v>
      </c>
      <c r="C292" s="119">
        <v>74</v>
      </c>
      <c r="D292" s="119">
        <v>74.95</v>
      </c>
      <c r="E292" s="119">
        <v>73.349999999999994</v>
      </c>
      <c r="F292" s="119">
        <v>73.349999999999994</v>
      </c>
      <c r="G292" s="119">
        <v>73.349999999999994</v>
      </c>
      <c r="H292" s="119">
        <v>74.8</v>
      </c>
      <c r="I292" s="119">
        <v>4496</v>
      </c>
      <c r="J292" s="119">
        <v>330276.95</v>
      </c>
      <c r="K292" s="121">
        <v>43168</v>
      </c>
      <c r="L292" s="119">
        <v>72</v>
      </c>
      <c r="M292" s="119" t="s">
        <v>716</v>
      </c>
    </row>
    <row r="293" spans="1:13">
      <c r="A293" s="119" t="s">
        <v>717</v>
      </c>
      <c r="B293" s="119" t="s">
        <v>395</v>
      </c>
      <c r="C293" s="119">
        <v>180</v>
      </c>
      <c r="D293" s="119">
        <v>180.5</v>
      </c>
      <c r="E293" s="119">
        <v>179.1</v>
      </c>
      <c r="F293" s="119">
        <v>179.95</v>
      </c>
      <c r="G293" s="119">
        <v>179.95</v>
      </c>
      <c r="H293" s="119">
        <v>180</v>
      </c>
      <c r="I293" s="119">
        <v>897827</v>
      </c>
      <c r="J293" s="119">
        <v>161571466.94999999</v>
      </c>
      <c r="K293" s="121">
        <v>43168</v>
      </c>
      <c r="L293" s="119">
        <v>18488</v>
      </c>
      <c r="M293" s="119" t="s">
        <v>718</v>
      </c>
    </row>
    <row r="294" spans="1:13">
      <c r="A294" s="119" t="s">
        <v>354</v>
      </c>
      <c r="B294" s="119" t="s">
        <v>395</v>
      </c>
      <c r="C294" s="119">
        <v>788</v>
      </c>
      <c r="D294" s="119">
        <v>788</v>
      </c>
      <c r="E294" s="119">
        <v>774</v>
      </c>
      <c r="F294" s="119">
        <v>776.75</v>
      </c>
      <c r="G294" s="119">
        <v>779.05</v>
      </c>
      <c r="H294" s="119">
        <v>783.4</v>
      </c>
      <c r="I294" s="119">
        <v>85237</v>
      </c>
      <c r="J294" s="119">
        <v>66430331.549999997</v>
      </c>
      <c r="K294" s="121">
        <v>43168</v>
      </c>
      <c r="L294" s="119">
        <v>4676</v>
      </c>
      <c r="M294" s="119" t="s">
        <v>719</v>
      </c>
    </row>
    <row r="295" spans="1:13">
      <c r="A295" s="119" t="s">
        <v>2259</v>
      </c>
      <c r="B295" s="119" t="s">
        <v>395</v>
      </c>
      <c r="C295" s="119">
        <v>273.25</v>
      </c>
      <c r="D295" s="119">
        <v>284</v>
      </c>
      <c r="E295" s="119">
        <v>272.2</v>
      </c>
      <c r="F295" s="119">
        <v>274.3</v>
      </c>
      <c r="G295" s="119">
        <v>274.89999999999998</v>
      </c>
      <c r="H295" s="119">
        <v>273.39999999999998</v>
      </c>
      <c r="I295" s="119">
        <v>28679</v>
      </c>
      <c r="J295" s="119">
        <v>7949923.9000000004</v>
      </c>
      <c r="K295" s="121">
        <v>43168</v>
      </c>
      <c r="L295" s="119">
        <v>879</v>
      </c>
      <c r="M295" s="119" t="s">
        <v>2260</v>
      </c>
    </row>
    <row r="296" spans="1:13">
      <c r="A296" s="119" t="s">
        <v>720</v>
      </c>
      <c r="B296" s="119" t="s">
        <v>395</v>
      </c>
      <c r="C296" s="119">
        <v>62</v>
      </c>
      <c r="D296" s="119">
        <v>62.65</v>
      </c>
      <c r="E296" s="119">
        <v>60.45</v>
      </c>
      <c r="F296" s="119">
        <v>61.25</v>
      </c>
      <c r="G296" s="119">
        <v>61.65</v>
      </c>
      <c r="H296" s="119">
        <v>61</v>
      </c>
      <c r="I296" s="119">
        <v>23723</v>
      </c>
      <c r="J296" s="119">
        <v>1462793.8</v>
      </c>
      <c r="K296" s="121">
        <v>43168</v>
      </c>
      <c r="L296" s="119">
        <v>110</v>
      </c>
      <c r="M296" s="119" t="s">
        <v>721</v>
      </c>
    </row>
    <row r="297" spans="1:13">
      <c r="A297" s="119" t="s">
        <v>722</v>
      </c>
      <c r="B297" s="119" t="s">
        <v>395</v>
      </c>
      <c r="C297" s="119">
        <v>617.25</v>
      </c>
      <c r="D297" s="119">
        <v>625</v>
      </c>
      <c r="E297" s="119">
        <v>617.04999999999995</v>
      </c>
      <c r="F297" s="119">
        <v>622.20000000000005</v>
      </c>
      <c r="G297" s="119">
        <v>622.29999999999995</v>
      </c>
      <c r="H297" s="119">
        <v>620.4</v>
      </c>
      <c r="I297" s="119">
        <v>55377</v>
      </c>
      <c r="J297" s="119">
        <v>34407128.049999997</v>
      </c>
      <c r="K297" s="121">
        <v>43168</v>
      </c>
      <c r="L297" s="119">
        <v>6141</v>
      </c>
      <c r="M297" s="119" t="s">
        <v>723</v>
      </c>
    </row>
    <row r="298" spans="1:13">
      <c r="A298" s="119" t="s">
        <v>724</v>
      </c>
      <c r="B298" s="119" t="s">
        <v>395</v>
      </c>
      <c r="C298" s="119">
        <v>89.95</v>
      </c>
      <c r="D298" s="119">
        <v>90.65</v>
      </c>
      <c r="E298" s="119">
        <v>87.6</v>
      </c>
      <c r="F298" s="119">
        <v>88.4</v>
      </c>
      <c r="G298" s="119">
        <v>89</v>
      </c>
      <c r="H298" s="119">
        <v>86</v>
      </c>
      <c r="I298" s="119">
        <v>1625237</v>
      </c>
      <c r="J298" s="119">
        <v>144208953.40000001</v>
      </c>
      <c r="K298" s="121">
        <v>43168</v>
      </c>
      <c r="L298" s="119">
        <v>12504</v>
      </c>
      <c r="M298" s="119" t="s">
        <v>2401</v>
      </c>
    </row>
    <row r="299" spans="1:13">
      <c r="A299" s="119" t="s">
        <v>60</v>
      </c>
      <c r="B299" s="119" t="s">
        <v>395</v>
      </c>
      <c r="C299" s="119">
        <v>328.6</v>
      </c>
      <c r="D299" s="119">
        <v>334.9</v>
      </c>
      <c r="E299" s="119">
        <v>325.05</v>
      </c>
      <c r="F299" s="119">
        <v>327.25</v>
      </c>
      <c r="G299" s="119">
        <v>329.55</v>
      </c>
      <c r="H299" s="119">
        <v>325.05</v>
      </c>
      <c r="I299" s="119">
        <v>1796651</v>
      </c>
      <c r="J299" s="119">
        <v>595050956.39999998</v>
      </c>
      <c r="K299" s="121">
        <v>43168</v>
      </c>
      <c r="L299" s="119">
        <v>23280</v>
      </c>
      <c r="M299" s="119" t="s">
        <v>725</v>
      </c>
    </row>
    <row r="300" spans="1:13">
      <c r="A300" s="119" t="s">
        <v>726</v>
      </c>
      <c r="B300" s="119" t="s">
        <v>395</v>
      </c>
      <c r="C300" s="119">
        <v>2734.8</v>
      </c>
      <c r="D300" s="119">
        <v>2759.95</v>
      </c>
      <c r="E300" s="119">
        <v>2671</v>
      </c>
      <c r="F300" s="119">
        <v>2740.55</v>
      </c>
      <c r="G300" s="119">
        <v>2759.9</v>
      </c>
      <c r="H300" s="119">
        <v>2725.2</v>
      </c>
      <c r="I300" s="119">
        <v>160304</v>
      </c>
      <c r="J300" s="119">
        <v>435720097.80000001</v>
      </c>
      <c r="K300" s="121">
        <v>43168</v>
      </c>
      <c r="L300" s="119">
        <v>3857</v>
      </c>
      <c r="M300" s="119" t="s">
        <v>727</v>
      </c>
    </row>
    <row r="301" spans="1:13">
      <c r="A301" s="119" t="s">
        <v>728</v>
      </c>
      <c r="B301" s="119" t="s">
        <v>395</v>
      </c>
      <c r="C301" s="119">
        <v>78.05</v>
      </c>
      <c r="D301" s="119">
        <v>80</v>
      </c>
      <c r="E301" s="119">
        <v>75.099999999999994</v>
      </c>
      <c r="F301" s="119">
        <v>75.95</v>
      </c>
      <c r="G301" s="119">
        <v>76</v>
      </c>
      <c r="H301" s="119">
        <v>78.599999999999994</v>
      </c>
      <c r="I301" s="119">
        <v>294566</v>
      </c>
      <c r="J301" s="119">
        <v>22863106.449999999</v>
      </c>
      <c r="K301" s="121">
        <v>43168</v>
      </c>
      <c r="L301" s="119">
        <v>3135</v>
      </c>
      <c r="M301" s="119" t="s">
        <v>729</v>
      </c>
    </row>
    <row r="302" spans="1:13">
      <c r="A302" s="119" t="s">
        <v>2337</v>
      </c>
      <c r="B302" s="119" t="s">
        <v>395</v>
      </c>
      <c r="C302" s="119">
        <v>135.55000000000001</v>
      </c>
      <c r="D302" s="119">
        <v>144</v>
      </c>
      <c r="E302" s="119">
        <v>135.55000000000001</v>
      </c>
      <c r="F302" s="119">
        <v>138.05000000000001</v>
      </c>
      <c r="G302" s="119">
        <v>137.9</v>
      </c>
      <c r="H302" s="119">
        <v>135.85</v>
      </c>
      <c r="I302" s="119">
        <v>79420</v>
      </c>
      <c r="J302" s="119">
        <v>11137899.25</v>
      </c>
      <c r="K302" s="121">
        <v>43168</v>
      </c>
      <c r="L302" s="119">
        <v>1520</v>
      </c>
      <c r="M302" s="119" t="s">
        <v>2338</v>
      </c>
    </row>
    <row r="303" spans="1:13">
      <c r="A303" s="119" t="s">
        <v>730</v>
      </c>
      <c r="B303" s="119" t="s">
        <v>395</v>
      </c>
      <c r="C303" s="119">
        <v>115.4</v>
      </c>
      <c r="D303" s="119">
        <v>117.25</v>
      </c>
      <c r="E303" s="119">
        <v>113.1</v>
      </c>
      <c r="F303" s="119">
        <v>114.55</v>
      </c>
      <c r="G303" s="119">
        <v>114.95</v>
      </c>
      <c r="H303" s="119">
        <v>115.5</v>
      </c>
      <c r="I303" s="119">
        <v>59247</v>
      </c>
      <c r="J303" s="119">
        <v>6835137.2999999998</v>
      </c>
      <c r="K303" s="121">
        <v>43168</v>
      </c>
      <c r="L303" s="119">
        <v>1566</v>
      </c>
      <c r="M303" s="119" t="s">
        <v>731</v>
      </c>
    </row>
    <row r="304" spans="1:13">
      <c r="A304" s="119" t="s">
        <v>732</v>
      </c>
      <c r="B304" s="119" t="s">
        <v>395</v>
      </c>
      <c r="C304" s="119">
        <v>322</v>
      </c>
      <c r="D304" s="119">
        <v>341.5</v>
      </c>
      <c r="E304" s="119">
        <v>318</v>
      </c>
      <c r="F304" s="119">
        <v>332.95</v>
      </c>
      <c r="G304" s="119">
        <v>340</v>
      </c>
      <c r="H304" s="119">
        <v>322.10000000000002</v>
      </c>
      <c r="I304" s="119">
        <v>21937</v>
      </c>
      <c r="J304" s="119">
        <v>7197972.0499999998</v>
      </c>
      <c r="K304" s="121">
        <v>43168</v>
      </c>
      <c r="L304" s="119">
        <v>873</v>
      </c>
      <c r="M304" s="119" t="s">
        <v>733</v>
      </c>
    </row>
    <row r="305" spans="1:13">
      <c r="A305" s="119" t="s">
        <v>2223</v>
      </c>
      <c r="B305" s="119" t="s">
        <v>395</v>
      </c>
      <c r="C305" s="119">
        <v>1010</v>
      </c>
      <c r="D305" s="119">
        <v>1025</v>
      </c>
      <c r="E305" s="119">
        <v>970</v>
      </c>
      <c r="F305" s="119">
        <v>977.45</v>
      </c>
      <c r="G305" s="119">
        <v>977.5</v>
      </c>
      <c r="H305" s="119">
        <v>1004.3</v>
      </c>
      <c r="I305" s="119">
        <v>433348</v>
      </c>
      <c r="J305" s="119">
        <v>433647755.19999999</v>
      </c>
      <c r="K305" s="121">
        <v>43168</v>
      </c>
      <c r="L305" s="119">
        <v>30921</v>
      </c>
      <c r="M305" s="119" t="s">
        <v>2224</v>
      </c>
    </row>
    <row r="306" spans="1:13">
      <c r="A306" s="119" t="s">
        <v>734</v>
      </c>
      <c r="B306" s="119" t="s">
        <v>395</v>
      </c>
      <c r="C306" s="119">
        <v>52.8</v>
      </c>
      <c r="D306" s="119">
        <v>54.2</v>
      </c>
      <c r="E306" s="119">
        <v>51.65</v>
      </c>
      <c r="F306" s="119">
        <v>52.2</v>
      </c>
      <c r="G306" s="119">
        <v>51.85</v>
      </c>
      <c r="H306" s="119">
        <v>51.9</v>
      </c>
      <c r="I306" s="119">
        <v>411068</v>
      </c>
      <c r="J306" s="119">
        <v>21881318.25</v>
      </c>
      <c r="K306" s="121">
        <v>43168</v>
      </c>
      <c r="L306" s="119">
        <v>2505</v>
      </c>
      <c r="M306" s="119" t="s">
        <v>735</v>
      </c>
    </row>
    <row r="307" spans="1:13">
      <c r="A307" s="119" t="s">
        <v>3361</v>
      </c>
      <c r="B307" s="119" t="s">
        <v>395</v>
      </c>
      <c r="C307" s="119">
        <v>9.1999999999999993</v>
      </c>
      <c r="D307" s="119">
        <v>9.1999999999999993</v>
      </c>
      <c r="E307" s="119">
        <v>9.1999999999999993</v>
      </c>
      <c r="F307" s="119">
        <v>9.1999999999999993</v>
      </c>
      <c r="G307" s="119">
        <v>9.1999999999999993</v>
      </c>
      <c r="H307" s="119">
        <v>9.35</v>
      </c>
      <c r="I307" s="119">
        <v>3</v>
      </c>
      <c r="J307" s="119">
        <v>27.6</v>
      </c>
      <c r="K307" s="121">
        <v>43168</v>
      </c>
      <c r="L307" s="119">
        <v>2</v>
      </c>
      <c r="M307" s="119" t="s">
        <v>3362</v>
      </c>
    </row>
    <row r="308" spans="1:13">
      <c r="A308" s="119" t="s">
        <v>2740</v>
      </c>
      <c r="B308" s="119" t="s">
        <v>395</v>
      </c>
      <c r="C308" s="119">
        <v>315</v>
      </c>
      <c r="D308" s="119">
        <v>315</v>
      </c>
      <c r="E308" s="119">
        <v>302.10000000000002</v>
      </c>
      <c r="F308" s="119">
        <v>305.8</v>
      </c>
      <c r="G308" s="119">
        <v>307</v>
      </c>
      <c r="H308" s="119">
        <v>308.45</v>
      </c>
      <c r="I308" s="119">
        <v>173615</v>
      </c>
      <c r="J308" s="119">
        <v>53166366.600000001</v>
      </c>
      <c r="K308" s="121">
        <v>43168</v>
      </c>
      <c r="L308" s="119">
        <v>8860</v>
      </c>
      <c r="M308" s="119" t="s">
        <v>2741</v>
      </c>
    </row>
    <row r="309" spans="1:13">
      <c r="A309" s="119" t="s">
        <v>376</v>
      </c>
      <c r="B309" s="119" t="s">
        <v>395</v>
      </c>
      <c r="C309" s="119">
        <v>162.75</v>
      </c>
      <c r="D309" s="119">
        <v>163.9</v>
      </c>
      <c r="E309" s="119">
        <v>159.1</v>
      </c>
      <c r="F309" s="119">
        <v>160.5</v>
      </c>
      <c r="G309" s="119">
        <v>160</v>
      </c>
      <c r="H309" s="119">
        <v>161.85</v>
      </c>
      <c r="I309" s="119">
        <v>1234293</v>
      </c>
      <c r="J309" s="119">
        <v>199855538.44999999</v>
      </c>
      <c r="K309" s="121">
        <v>43168</v>
      </c>
      <c r="L309" s="119">
        <v>11010</v>
      </c>
      <c r="M309" s="119" t="s">
        <v>736</v>
      </c>
    </row>
    <row r="310" spans="1:13">
      <c r="A310" s="119" t="s">
        <v>737</v>
      </c>
      <c r="B310" s="119" t="s">
        <v>395</v>
      </c>
      <c r="C310" s="119">
        <v>99.35</v>
      </c>
      <c r="D310" s="119">
        <v>102.5</v>
      </c>
      <c r="E310" s="119">
        <v>96.5</v>
      </c>
      <c r="F310" s="119">
        <v>98.25</v>
      </c>
      <c r="G310" s="119">
        <v>97.3</v>
      </c>
      <c r="H310" s="119">
        <v>97.6</v>
      </c>
      <c r="I310" s="119">
        <v>75439</v>
      </c>
      <c r="J310" s="119">
        <v>7529323.5499999998</v>
      </c>
      <c r="K310" s="121">
        <v>43168</v>
      </c>
      <c r="L310" s="119">
        <v>773</v>
      </c>
      <c r="M310" s="119" t="s">
        <v>738</v>
      </c>
    </row>
    <row r="311" spans="1:13">
      <c r="A311" s="119" t="s">
        <v>739</v>
      </c>
      <c r="B311" s="119" t="s">
        <v>395</v>
      </c>
      <c r="C311" s="119">
        <v>528.54999999999995</v>
      </c>
      <c r="D311" s="119">
        <v>534.4</v>
      </c>
      <c r="E311" s="119">
        <v>477</v>
      </c>
      <c r="F311" s="119">
        <v>488.95</v>
      </c>
      <c r="G311" s="119">
        <v>488.95</v>
      </c>
      <c r="H311" s="119">
        <v>526.65</v>
      </c>
      <c r="I311" s="119">
        <v>278310</v>
      </c>
      <c r="J311" s="119">
        <v>138208396.94999999</v>
      </c>
      <c r="K311" s="121">
        <v>43168</v>
      </c>
      <c r="L311" s="119">
        <v>15032</v>
      </c>
      <c r="M311" s="119" t="s">
        <v>740</v>
      </c>
    </row>
    <row r="312" spans="1:13">
      <c r="A312" s="119" t="s">
        <v>3056</v>
      </c>
      <c r="B312" s="119" t="s">
        <v>395</v>
      </c>
      <c r="C312" s="119">
        <v>36.799999999999997</v>
      </c>
      <c r="D312" s="119">
        <v>36.85</v>
      </c>
      <c r="E312" s="119">
        <v>34.450000000000003</v>
      </c>
      <c r="F312" s="119">
        <v>34.6</v>
      </c>
      <c r="G312" s="119">
        <v>34.5</v>
      </c>
      <c r="H312" s="119">
        <v>36.049999999999997</v>
      </c>
      <c r="I312" s="119">
        <v>343688</v>
      </c>
      <c r="J312" s="119">
        <v>12128868.550000001</v>
      </c>
      <c r="K312" s="121">
        <v>43168</v>
      </c>
      <c r="L312" s="119">
        <v>1055</v>
      </c>
      <c r="M312" s="119" t="s">
        <v>3057</v>
      </c>
    </row>
    <row r="313" spans="1:13">
      <c r="A313" s="119" t="s">
        <v>741</v>
      </c>
      <c r="B313" s="119" t="s">
        <v>395</v>
      </c>
      <c r="C313" s="119">
        <v>546.20000000000005</v>
      </c>
      <c r="D313" s="119">
        <v>558.79999999999995</v>
      </c>
      <c r="E313" s="119">
        <v>538.04999999999995</v>
      </c>
      <c r="F313" s="119">
        <v>542</v>
      </c>
      <c r="G313" s="119">
        <v>540.25</v>
      </c>
      <c r="H313" s="119">
        <v>546.20000000000005</v>
      </c>
      <c r="I313" s="119">
        <v>2576</v>
      </c>
      <c r="J313" s="119">
        <v>1397313.8</v>
      </c>
      <c r="K313" s="121">
        <v>43168</v>
      </c>
      <c r="L313" s="119">
        <v>149</v>
      </c>
      <c r="M313" s="119" t="s">
        <v>2699</v>
      </c>
    </row>
    <row r="314" spans="1:13">
      <c r="A314" s="119" t="s">
        <v>742</v>
      </c>
      <c r="B314" s="119" t="s">
        <v>395</v>
      </c>
      <c r="C314" s="119">
        <v>319.89999999999998</v>
      </c>
      <c r="D314" s="119">
        <v>319.95</v>
      </c>
      <c r="E314" s="119">
        <v>308.39999999999998</v>
      </c>
      <c r="F314" s="119">
        <v>311.85000000000002</v>
      </c>
      <c r="G314" s="119">
        <v>310.3</v>
      </c>
      <c r="H314" s="119">
        <v>316.45</v>
      </c>
      <c r="I314" s="119">
        <v>130934</v>
      </c>
      <c r="J314" s="119">
        <v>40942728.600000001</v>
      </c>
      <c r="K314" s="121">
        <v>43168</v>
      </c>
      <c r="L314" s="119">
        <v>3528</v>
      </c>
      <c r="M314" s="119" t="s">
        <v>743</v>
      </c>
    </row>
    <row r="315" spans="1:13">
      <c r="A315" s="119" t="s">
        <v>744</v>
      </c>
      <c r="B315" s="119" t="s">
        <v>395</v>
      </c>
      <c r="C315" s="119">
        <v>236.5</v>
      </c>
      <c r="D315" s="119">
        <v>242.4</v>
      </c>
      <c r="E315" s="119">
        <v>235.05</v>
      </c>
      <c r="F315" s="119">
        <v>237.15</v>
      </c>
      <c r="G315" s="119">
        <v>236.6</v>
      </c>
      <c r="H315" s="119">
        <v>235.55</v>
      </c>
      <c r="I315" s="119">
        <v>132460</v>
      </c>
      <c r="J315" s="119">
        <v>31624972.699999999</v>
      </c>
      <c r="K315" s="121">
        <v>43168</v>
      </c>
      <c r="L315" s="119">
        <v>3110</v>
      </c>
      <c r="M315" s="119" t="s">
        <v>745</v>
      </c>
    </row>
    <row r="316" spans="1:13">
      <c r="A316" s="119" t="s">
        <v>389</v>
      </c>
      <c r="B316" s="119" t="s">
        <v>395</v>
      </c>
      <c r="C316" s="119">
        <v>172.9</v>
      </c>
      <c r="D316" s="119">
        <v>175.5</v>
      </c>
      <c r="E316" s="119">
        <v>165.15</v>
      </c>
      <c r="F316" s="119">
        <v>169.65</v>
      </c>
      <c r="G316" s="119">
        <v>169</v>
      </c>
      <c r="H316" s="119">
        <v>169</v>
      </c>
      <c r="I316" s="119">
        <v>118920</v>
      </c>
      <c r="J316" s="119">
        <v>20352572.949999999</v>
      </c>
      <c r="K316" s="121">
        <v>43168</v>
      </c>
      <c r="L316" s="119">
        <v>2318</v>
      </c>
      <c r="M316" s="119" t="s">
        <v>746</v>
      </c>
    </row>
    <row r="317" spans="1:13">
      <c r="A317" s="119" t="s">
        <v>747</v>
      </c>
      <c r="B317" s="119" t="s">
        <v>395</v>
      </c>
      <c r="C317" s="119">
        <v>315</v>
      </c>
      <c r="D317" s="119">
        <v>320.8</v>
      </c>
      <c r="E317" s="119">
        <v>310.25</v>
      </c>
      <c r="F317" s="119">
        <v>314.89999999999998</v>
      </c>
      <c r="G317" s="119">
        <v>316.25</v>
      </c>
      <c r="H317" s="119">
        <v>312.45</v>
      </c>
      <c r="I317" s="119">
        <v>1942351</v>
      </c>
      <c r="J317" s="119">
        <v>613492188.04999995</v>
      </c>
      <c r="K317" s="121">
        <v>43168</v>
      </c>
      <c r="L317" s="119">
        <v>22265</v>
      </c>
      <c r="M317" s="119" t="s">
        <v>748</v>
      </c>
    </row>
    <row r="318" spans="1:13">
      <c r="A318" s="119" t="s">
        <v>749</v>
      </c>
      <c r="B318" s="119" t="s">
        <v>395</v>
      </c>
      <c r="C318" s="119">
        <v>96.9</v>
      </c>
      <c r="D318" s="119">
        <v>97.25</v>
      </c>
      <c r="E318" s="119">
        <v>93</v>
      </c>
      <c r="F318" s="119">
        <v>93.15</v>
      </c>
      <c r="G318" s="119">
        <v>93.1</v>
      </c>
      <c r="H318" s="119">
        <v>94.85</v>
      </c>
      <c r="I318" s="119">
        <v>270664</v>
      </c>
      <c r="J318" s="119">
        <v>25571732.050000001</v>
      </c>
      <c r="K318" s="121">
        <v>43168</v>
      </c>
      <c r="L318" s="119">
        <v>3708</v>
      </c>
      <c r="M318" s="119" t="s">
        <v>750</v>
      </c>
    </row>
    <row r="319" spans="1:13">
      <c r="A319" s="119" t="s">
        <v>751</v>
      </c>
      <c r="B319" s="119" t="s">
        <v>395</v>
      </c>
      <c r="C319" s="119">
        <v>18.899999999999999</v>
      </c>
      <c r="D319" s="119">
        <v>19.149999999999999</v>
      </c>
      <c r="E319" s="119">
        <v>18.7</v>
      </c>
      <c r="F319" s="119">
        <v>18.75</v>
      </c>
      <c r="G319" s="119">
        <v>18.8</v>
      </c>
      <c r="H319" s="119">
        <v>18.850000000000001</v>
      </c>
      <c r="I319" s="119">
        <v>956963</v>
      </c>
      <c r="J319" s="119">
        <v>18108392.199999999</v>
      </c>
      <c r="K319" s="121">
        <v>43168</v>
      </c>
      <c r="L319" s="119">
        <v>2590</v>
      </c>
      <c r="M319" s="119" t="s">
        <v>752</v>
      </c>
    </row>
    <row r="320" spans="1:13">
      <c r="A320" s="119" t="s">
        <v>2369</v>
      </c>
      <c r="B320" s="119" t="s">
        <v>395</v>
      </c>
      <c r="C320" s="119">
        <v>1698</v>
      </c>
      <c r="D320" s="119">
        <v>1698.25</v>
      </c>
      <c r="E320" s="119">
        <v>1656</v>
      </c>
      <c r="F320" s="119">
        <v>1658.75</v>
      </c>
      <c r="G320" s="119">
        <v>1656.1</v>
      </c>
      <c r="H320" s="119">
        <v>1687.3</v>
      </c>
      <c r="I320" s="119">
        <v>90</v>
      </c>
      <c r="J320" s="119">
        <v>150697.95000000001</v>
      </c>
      <c r="K320" s="121">
        <v>43168</v>
      </c>
      <c r="L320" s="119">
        <v>30</v>
      </c>
      <c r="M320" s="119" t="s">
        <v>2370</v>
      </c>
    </row>
    <row r="321" spans="1:13">
      <c r="A321" s="119" t="s">
        <v>753</v>
      </c>
      <c r="B321" s="119" t="s">
        <v>395</v>
      </c>
      <c r="C321" s="119">
        <v>149.6</v>
      </c>
      <c r="D321" s="119">
        <v>153.6</v>
      </c>
      <c r="E321" s="119">
        <v>145.35</v>
      </c>
      <c r="F321" s="119">
        <v>146.9</v>
      </c>
      <c r="G321" s="119">
        <v>148</v>
      </c>
      <c r="H321" s="119">
        <v>149.30000000000001</v>
      </c>
      <c r="I321" s="119">
        <v>961990</v>
      </c>
      <c r="J321" s="119">
        <v>144657782.30000001</v>
      </c>
      <c r="K321" s="121">
        <v>43168</v>
      </c>
      <c r="L321" s="119">
        <v>6483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21.7</v>
      </c>
      <c r="D322" s="119">
        <v>21.8</v>
      </c>
      <c r="E322" s="119">
        <v>21.1</v>
      </c>
      <c r="F322" s="119">
        <v>21.45</v>
      </c>
      <c r="G322" s="119">
        <v>21.4</v>
      </c>
      <c r="H322" s="119">
        <v>21.3</v>
      </c>
      <c r="I322" s="119">
        <v>309298</v>
      </c>
      <c r="J322" s="119">
        <v>6665880.9000000004</v>
      </c>
      <c r="K322" s="121">
        <v>43168</v>
      </c>
      <c r="L322" s="119">
        <v>939</v>
      </c>
      <c r="M322" s="119" t="s">
        <v>756</v>
      </c>
    </row>
    <row r="323" spans="1:13">
      <c r="A323" s="119" t="s">
        <v>757</v>
      </c>
      <c r="B323" s="119" t="s">
        <v>395</v>
      </c>
      <c r="C323" s="119">
        <v>601.15</v>
      </c>
      <c r="D323" s="119">
        <v>605.95000000000005</v>
      </c>
      <c r="E323" s="119">
        <v>580</v>
      </c>
      <c r="F323" s="119">
        <v>583</v>
      </c>
      <c r="G323" s="119">
        <v>584.9</v>
      </c>
      <c r="H323" s="119">
        <v>600.5</v>
      </c>
      <c r="I323" s="119">
        <v>21298</v>
      </c>
      <c r="J323" s="119">
        <v>12523471.800000001</v>
      </c>
      <c r="K323" s="121">
        <v>43168</v>
      </c>
      <c r="L323" s="119">
        <v>1534</v>
      </c>
      <c r="M323" s="119" t="s">
        <v>758</v>
      </c>
    </row>
    <row r="324" spans="1:13">
      <c r="A324" s="119" t="s">
        <v>759</v>
      </c>
      <c r="B324" s="119" t="s">
        <v>395</v>
      </c>
      <c r="C324" s="119">
        <v>17.75</v>
      </c>
      <c r="D324" s="119">
        <v>18.399999999999999</v>
      </c>
      <c r="E324" s="119">
        <v>17.100000000000001</v>
      </c>
      <c r="F324" s="119">
        <v>17.5</v>
      </c>
      <c r="G324" s="119">
        <v>17.600000000000001</v>
      </c>
      <c r="H324" s="119">
        <v>17.399999999999999</v>
      </c>
      <c r="I324" s="119">
        <v>56450</v>
      </c>
      <c r="J324" s="119">
        <v>990725.4</v>
      </c>
      <c r="K324" s="121">
        <v>43168</v>
      </c>
      <c r="L324" s="119">
        <v>274</v>
      </c>
      <c r="M324" s="119" t="s">
        <v>760</v>
      </c>
    </row>
    <row r="325" spans="1:13">
      <c r="A325" s="119" t="s">
        <v>234</v>
      </c>
      <c r="B325" s="119" t="s">
        <v>395</v>
      </c>
      <c r="C325" s="119">
        <v>496.7</v>
      </c>
      <c r="D325" s="119">
        <v>512</v>
      </c>
      <c r="E325" s="119">
        <v>490.05</v>
      </c>
      <c r="F325" s="119">
        <v>496.25</v>
      </c>
      <c r="G325" s="119">
        <v>493</v>
      </c>
      <c r="H325" s="119">
        <v>494.45</v>
      </c>
      <c r="I325" s="119">
        <v>4104359</v>
      </c>
      <c r="J325" s="119">
        <v>2056275276</v>
      </c>
      <c r="K325" s="121">
        <v>43168</v>
      </c>
      <c r="L325" s="119">
        <v>50276</v>
      </c>
      <c r="M325" s="119" t="s">
        <v>761</v>
      </c>
    </row>
    <row r="326" spans="1:13">
      <c r="A326" s="119" t="s">
        <v>762</v>
      </c>
      <c r="B326" s="119" t="s">
        <v>395</v>
      </c>
      <c r="C326" s="119">
        <v>373.25</v>
      </c>
      <c r="D326" s="119">
        <v>397</v>
      </c>
      <c r="E326" s="119">
        <v>371.4</v>
      </c>
      <c r="F326" s="119">
        <v>385.45</v>
      </c>
      <c r="G326" s="119">
        <v>397</v>
      </c>
      <c r="H326" s="119">
        <v>379.4</v>
      </c>
      <c r="I326" s="119">
        <v>1445</v>
      </c>
      <c r="J326" s="119">
        <v>558898.05000000005</v>
      </c>
      <c r="K326" s="121">
        <v>43168</v>
      </c>
      <c r="L326" s="119">
        <v>112</v>
      </c>
      <c r="M326" s="119" t="s">
        <v>763</v>
      </c>
    </row>
    <row r="327" spans="1:13">
      <c r="A327" s="119" t="s">
        <v>2738</v>
      </c>
      <c r="B327" s="119" t="s">
        <v>395</v>
      </c>
      <c r="C327" s="119">
        <v>1210</v>
      </c>
      <c r="D327" s="119">
        <v>1248</v>
      </c>
      <c r="E327" s="119">
        <v>1200.05</v>
      </c>
      <c r="F327" s="119">
        <v>1235.8499999999999</v>
      </c>
      <c r="G327" s="119">
        <v>1240</v>
      </c>
      <c r="H327" s="119">
        <v>1215</v>
      </c>
      <c r="I327" s="119">
        <v>14308</v>
      </c>
      <c r="J327" s="119">
        <v>17523241.699999999</v>
      </c>
      <c r="K327" s="121">
        <v>43168</v>
      </c>
      <c r="L327" s="119">
        <v>1591</v>
      </c>
      <c r="M327" s="119" t="s">
        <v>2739</v>
      </c>
    </row>
    <row r="328" spans="1:13">
      <c r="A328" s="119" t="s">
        <v>2419</v>
      </c>
      <c r="B328" s="119" t="s">
        <v>395</v>
      </c>
      <c r="C328" s="119">
        <v>12.15</v>
      </c>
      <c r="D328" s="119">
        <v>12.15</v>
      </c>
      <c r="E328" s="119">
        <v>11.7</v>
      </c>
      <c r="F328" s="119">
        <v>11.9</v>
      </c>
      <c r="G328" s="119">
        <v>12.05</v>
      </c>
      <c r="H328" s="119">
        <v>12.15</v>
      </c>
      <c r="I328" s="119">
        <v>1059113</v>
      </c>
      <c r="J328" s="119">
        <v>12645509.85</v>
      </c>
      <c r="K328" s="121">
        <v>43168</v>
      </c>
      <c r="L328" s="119">
        <v>668</v>
      </c>
      <c r="M328" s="119" t="s">
        <v>2420</v>
      </c>
    </row>
    <row r="329" spans="1:13">
      <c r="A329" s="119" t="s">
        <v>764</v>
      </c>
      <c r="B329" s="119" t="s">
        <v>395</v>
      </c>
      <c r="C329" s="119">
        <v>494</v>
      </c>
      <c r="D329" s="119">
        <v>499</v>
      </c>
      <c r="E329" s="119">
        <v>481.5</v>
      </c>
      <c r="F329" s="119">
        <v>486.3</v>
      </c>
      <c r="G329" s="119">
        <v>481.5</v>
      </c>
      <c r="H329" s="119">
        <v>491.05</v>
      </c>
      <c r="I329" s="119">
        <v>951</v>
      </c>
      <c r="J329" s="119">
        <v>467554</v>
      </c>
      <c r="K329" s="121">
        <v>43168</v>
      </c>
      <c r="L329" s="119">
        <v>93</v>
      </c>
      <c r="M329" s="119" t="s">
        <v>765</v>
      </c>
    </row>
    <row r="330" spans="1:13">
      <c r="A330" s="119" t="s">
        <v>3058</v>
      </c>
      <c r="B330" s="119" t="s">
        <v>395</v>
      </c>
      <c r="C330" s="119">
        <v>11.4</v>
      </c>
      <c r="D330" s="119">
        <v>11.55</v>
      </c>
      <c r="E330" s="119">
        <v>10.9</v>
      </c>
      <c r="F330" s="119">
        <v>10.95</v>
      </c>
      <c r="G330" s="119">
        <v>11</v>
      </c>
      <c r="H330" s="119">
        <v>11.4</v>
      </c>
      <c r="I330" s="119">
        <v>111788</v>
      </c>
      <c r="J330" s="119">
        <v>1232687.5</v>
      </c>
      <c r="K330" s="121">
        <v>43168</v>
      </c>
      <c r="L330" s="119">
        <v>203</v>
      </c>
      <c r="M330" s="119" t="s">
        <v>3059</v>
      </c>
    </row>
    <row r="331" spans="1:13">
      <c r="A331" s="119" t="s">
        <v>61</v>
      </c>
      <c r="B331" s="119" t="s">
        <v>395</v>
      </c>
      <c r="C331" s="119">
        <v>68.400000000000006</v>
      </c>
      <c r="D331" s="119">
        <v>69.400000000000006</v>
      </c>
      <c r="E331" s="119">
        <v>65.849999999999994</v>
      </c>
      <c r="F331" s="119">
        <v>66.3</v>
      </c>
      <c r="G331" s="119">
        <v>66.400000000000006</v>
      </c>
      <c r="H331" s="119">
        <v>68.150000000000006</v>
      </c>
      <c r="I331" s="119">
        <v>3002088</v>
      </c>
      <c r="J331" s="119">
        <v>203008216.69999999</v>
      </c>
      <c r="K331" s="121">
        <v>43168</v>
      </c>
      <c r="L331" s="119">
        <v>10341</v>
      </c>
      <c r="M331" s="119" t="s">
        <v>766</v>
      </c>
    </row>
    <row r="332" spans="1:13">
      <c r="A332" s="119" t="s">
        <v>62</v>
      </c>
      <c r="B332" s="119" t="s">
        <v>395</v>
      </c>
      <c r="C332" s="119">
        <v>1000.2</v>
      </c>
      <c r="D332" s="119">
        <v>1014.15</v>
      </c>
      <c r="E332" s="119">
        <v>996.8</v>
      </c>
      <c r="F332" s="119">
        <v>998.7</v>
      </c>
      <c r="G332" s="119">
        <v>997</v>
      </c>
      <c r="H332" s="119">
        <v>1002.7</v>
      </c>
      <c r="I332" s="119">
        <v>371889</v>
      </c>
      <c r="J332" s="119">
        <v>373258795.89999998</v>
      </c>
      <c r="K332" s="121">
        <v>43168</v>
      </c>
      <c r="L332" s="119">
        <v>16838</v>
      </c>
      <c r="M332" s="119" t="s">
        <v>767</v>
      </c>
    </row>
    <row r="333" spans="1:13">
      <c r="A333" s="119" t="s">
        <v>2704</v>
      </c>
      <c r="B333" s="119" t="s">
        <v>395</v>
      </c>
      <c r="C333" s="119">
        <v>3497</v>
      </c>
      <c r="D333" s="119">
        <v>3497</v>
      </c>
      <c r="E333" s="119">
        <v>3421.2</v>
      </c>
      <c r="F333" s="119">
        <v>3451.75</v>
      </c>
      <c r="G333" s="119">
        <v>3450</v>
      </c>
      <c r="H333" s="119">
        <v>3456.3</v>
      </c>
      <c r="I333" s="119">
        <v>23168</v>
      </c>
      <c r="J333" s="119">
        <v>80359771.549999997</v>
      </c>
      <c r="K333" s="121">
        <v>43168</v>
      </c>
      <c r="L333" s="119">
        <v>2027</v>
      </c>
      <c r="M333" s="119" t="s">
        <v>2708</v>
      </c>
    </row>
    <row r="334" spans="1:13">
      <c r="A334" s="119" t="s">
        <v>63</v>
      </c>
      <c r="B334" s="119" t="s">
        <v>395</v>
      </c>
      <c r="C334" s="119">
        <v>220.3</v>
      </c>
      <c r="D334" s="119">
        <v>220.55</v>
      </c>
      <c r="E334" s="119">
        <v>210</v>
      </c>
      <c r="F334" s="119">
        <v>211.35</v>
      </c>
      <c r="G334" s="119">
        <v>212</v>
      </c>
      <c r="H334" s="119">
        <v>218.4</v>
      </c>
      <c r="I334" s="119">
        <v>5137684</v>
      </c>
      <c r="J334" s="119">
        <v>1100344154.2</v>
      </c>
      <c r="K334" s="121">
        <v>43168</v>
      </c>
      <c r="L334" s="119">
        <v>33017</v>
      </c>
      <c r="M334" s="119" t="s">
        <v>768</v>
      </c>
    </row>
    <row r="335" spans="1:13">
      <c r="A335" s="119" t="s">
        <v>769</v>
      </c>
      <c r="B335" s="119" t="s">
        <v>395</v>
      </c>
      <c r="C335" s="119">
        <v>101.15</v>
      </c>
      <c r="D335" s="119">
        <v>102.55</v>
      </c>
      <c r="E335" s="119">
        <v>97.8</v>
      </c>
      <c r="F335" s="119">
        <v>98.15</v>
      </c>
      <c r="G335" s="119">
        <v>98</v>
      </c>
      <c r="H335" s="119">
        <v>100.25</v>
      </c>
      <c r="I335" s="119">
        <v>103736</v>
      </c>
      <c r="J335" s="119">
        <v>10409102.800000001</v>
      </c>
      <c r="K335" s="121">
        <v>43168</v>
      </c>
      <c r="L335" s="119">
        <v>2751</v>
      </c>
      <c r="M335" s="119" t="s">
        <v>770</v>
      </c>
    </row>
    <row r="336" spans="1:13">
      <c r="A336" s="119" t="s">
        <v>2438</v>
      </c>
      <c r="B336" s="119" t="s">
        <v>395</v>
      </c>
      <c r="C336" s="119">
        <v>1300</v>
      </c>
      <c r="D336" s="119">
        <v>1328.4</v>
      </c>
      <c r="E336" s="119">
        <v>1281</v>
      </c>
      <c r="F336" s="119">
        <v>1306.55</v>
      </c>
      <c r="G336" s="119">
        <v>1300</v>
      </c>
      <c r="H336" s="119">
        <v>1293.1500000000001</v>
      </c>
      <c r="I336" s="119">
        <v>805817</v>
      </c>
      <c r="J336" s="119">
        <v>1055081971.2</v>
      </c>
      <c r="K336" s="121">
        <v>43168</v>
      </c>
      <c r="L336" s="119">
        <v>25285</v>
      </c>
      <c r="M336" s="119" t="s">
        <v>2439</v>
      </c>
    </row>
    <row r="337" spans="1:13">
      <c r="A337" s="119" t="s">
        <v>2925</v>
      </c>
      <c r="B337" s="119" t="s">
        <v>395</v>
      </c>
      <c r="C337" s="119">
        <v>8.0500000000000007</v>
      </c>
      <c r="D337" s="119">
        <v>8.1999999999999993</v>
      </c>
      <c r="E337" s="119">
        <v>7.8</v>
      </c>
      <c r="F337" s="119">
        <v>7.85</v>
      </c>
      <c r="G337" s="119">
        <v>7.85</v>
      </c>
      <c r="H337" s="119">
        <v>8.1999999999999993</v>
      </c>
      <c r="I337" s="119">
        <v>20516</v>
      </c>
      <c r="J337" s="119">
        <v>163298.25</v>
      </c>
      <c r="K337" s="121">
        <v>43168</v>
      </c>
      <c r="L337" s="119">
        <v>93</v>
      </c>
      <c r="M337" s="119" t="s">
        <v>2926</v>
      </c>
    </row>
    <row r="338" spans="1:13">
      <c r="A338" s="119" t="s">
        <v>2498</v>
      </c>
      <c r="B338" s="119" t="s">
        <v>395</v>
      </c>
      <c r="C338" s="119">
        <v>455</v>
      </c>
      <c r="D338" s="119">
        <v>455</v>
      </c>
      <c r="E338" s="119">
        <v>439</v>
      </c>
      <c r="F338" s="119">
        <v>441</v>
      </c>
      <c r="G338" s="119">
        <v>439.1</v>
      </c>
      <c r="H338" s="119">
        <v>450.5</v>
      </c>
      <c r="I338" s="119">
        <v>171985</v>
      </c>
      <c r="J338" s="119">
        <v>76834206.950000003</v>
      </c>
      <c r="K338" s="121">
        <v>43168</v>
      </c>
      <c r="L338" s="119">
        <v>250</v>
      </c>
      <c r="M338" s="119" t="s">
        <v>2694</v>
      </c>
    </row>
    <row r="339" spans="1:13">
      <c r="A339" s="119" t="s">
        <v>771</v>
      </c>
      <c r="B339" s="119" t="s">
        <v>395</v>
      </c>
      <c r="C339" s="119">
        <v>78</v>
      </c>
      <c r="D339" s="119">
        <v>81.8</v>
      </c>
      <c r="E339" s="119">
        <v>76.900000000000006</v>
      </c>
      <c r="F339" s="119">
        <v>78.3</v>
      </c>
      <c r="G339" s="119">
        <v>79.099999999999994</v>
      </c>
      <c r="H339" s="119">
        <v>77.650000000000006</v>
      </c>
      <c r="I339" s="119">
        <v>144467</v>
      </c>
      <c r="J339" s="119">
        <v>11449630.699999999</v>
      </c>
      <c r="K339" s="121">
        <v>43168</v>
      </c>
      <c r="L339" s="119">
        <v>2525</v>
      </c>
      <c r="M339" s="119" t="s">
        <v>772</v>
      </c>
    </row>
    <row r="340" spans="1:13">
      <c r="A340" s="119" t="s">
        <v>3060</v>
      </c>
      <c r="B340" s="119" t="s">
        <v>395</v>
      </c>
      <c r="C340" s="119">
        <v>56.85</v>
      </c>
      <c r="D340" s="119">
        <v>57</v>
      </c>
      <c r="E340" s="119">
        <v>53.35</v>
      </c>
      <c r="F340" s="119">
        <v>54.5</v>
      </c>
      <c r="G340" s="119">
        <v>54.15</v>
      </c>
      <c r="H340" s="119">
        <v>55.1</v>
      </c>
      <c r="I340" s="119">
        <v>53179</v>
      </c>
      <c r="J340" s="119">
        <v>2940665.85</v>
      </c>
      <c r="K340" s="121">
        <v>43168</v>
      </c>
      <c r="L340" s="119">
        <v>164</v>
      </c>
      <c r="M340" s="119" t="s">
        <v>3061</v>
      </c>
    </row>
    <row r="341" spans="1:13">
      <c r="A341" s="119" t="s">
        <v>2837</v>
      </c>
      <c r="B341" s="119" t="s">
        <v>395</v>
      </c>
      <c r="C341" s="119">
        <v>141.9</v>
      </c>
      <c r="D341" s="119">
        <v>146.65</v>
      </c>
      <c r="E341" s="119">
        <v>139.05000000000001</v>
      </c>
      <c r="F341" s="119">
        <v>141.69999999999999</v>
      </c>
      <c r="G341" s="119">
        <v>141.94999999999999</v>
      </c>
      <c r="H341" s="119">
        <v>139.69999999999999</v>
      </c>
      <c r="I341" s="119">
        <v>35081</v>
      </c>
      <c r="J341" s="119">
        <v>5047884.8499999996</v>
      </c>
      <c r="K341" s="121">
        <v>43168</v>
      </c>
      <c r="L341" s="119">
        <v>691</v>
      </c>
      <c r="M341" s="119" t="s">
        <v>2838</v>
      </c>
    </row>
    <row r="342" spans="1:13">
      <c r="A342" s="119" t="s">
        <v>773</v>
      </c>
      <c r="B342" s="119" t="s">
        <v>395</v>
      </c>
      <c r="C342" s="119">
        <v>27.75</v>
      </c>
      <c r="D342" s="119">
        <v>29.3</v>
      </c>
      <c r="E342" s="119">
        <v>26.75</v>
      </c>
      <c r="F342" s="119">
        <v>27.2</v>
      </c>
      <c r="G342" s="119">
        <v>26.85</v>
      </c>
      <c r="H342" s="119">
        <v>27.4</v>
      </c>
      <c r="I342" s="119">
        <v>32097</v>
      </c>
      <c r="J342" s="119">
        <v>885264.75</v>
      </c>
      <c r="K342" s="121">
        <v>43168</v>
      </c>
      <c r="L342" s="119">
        <v>141</v>
      </c>
      <c r="M342" s="119" t="s">
        <v>774</v>
      </c>
    </row>
    <row r="343" spans="1:13">
      <c r="A343" s="119" t="s">
        <v>3062</v>
      </c>
      <c r="B343" s="119" t="s">
        <v>395</v>
      </c>
      <c r="C343" s="119">
        <v>12.7</v>
      </c>
      <c r="D343" s="119">
        <v>13.55</v>
      </c>
      <c r="E343" s="119">
        <v>12.65</v>
      </c>
      <c r="F343" s="119">
        <v>12.75</v>
      </c>
      <c r="G343" s="119">
        <v>12.75</v>
      </c>
      <c r="H343" s="119">
        <v>12.95</v>
      </c>
      <c r="I343" s="119">
        <v>14064</v>
      </c>
      <c r="J343" s="119">
        <v>181096.55</v>
      </c>
      <c r="K343" s="121">
        <v>43168</v>
      </c>
      <c r="L343" s="119">
        <v>64</v>
      </c>
      <c r="M343" s="119" t="s">
        <v>3063</v>
      </c>
    </row>
    <row r="344" spans="1:13">
      <c r="A344" s="119" t="s">
        <v>775</v>
      </c>
      <c r="B344" s="119" t="s">
        <v>395</v>
      </c>
      <c r="C344" s="119">
        <v>666</v>
      </c>
      <c r="D344" s="119">
        <v>667.95</v>
      </c>
      <c r="E344" s="119">
        <v>651.1</v>
      </c>
      <c r="F344" s="119">
        <v>654.15</v>
      </c>
      <c r="G344" s="119">
        <v>653.79999999999995</v>
      </c>
      <c r="H344" s="119">
        <v>661.9</v>
      </c>
      <c r="I344" s="119">
        <v>217503</v>
      </c>
      <c r="J344" s="119">
        <v>143488932</v>
      </c>
      <c r="K344" s="121">
        <v>43168</v>
      </c>
      <c r="L344" s="119">
        <v>6942</v>
      </c>
      <c r="M344" s="119" t="s">
        <v>776</v>
      </c>
    </row>
    <row r="345" spans="1:13">
      <c r="A345" s="119" t="s">
        <v>64</v>
      </c>
      <c r="B345" s="119" t="s">
        <v>395</v>
      </c>
      <c r="C345" s="119">
        <v>2164</v>
      </c>
      <c r="D345" s="119">
        <v>2182.8000000000002</v>
      </c>
      <c r="E345" s="119">
        <v>2095</v>
      </c>
      <c r="F345" s="119">
        <v>2129.9</v>
      </c>
      <c r="G345" s="119">
        <v>2122.15</v>
      </c>
      <c r="H345" s="119">
        <v>2143.4</v>
      </c>
      <c r="I345" s="119">
        <v>470814</v>
      </c>
      <c r="J345" s="119">
        <v>1011742521.55</v>
      </c>
      <c r="K345" s="121">
        <v>43168</v>
      </c>
      <c r="L345" s="119">
        <v>26347</v>
      </c>
      <c r="M345" s="119" t="s">
        <v>777</v>
      </c>
    </row>
    <row r="346" spans="1:13">
      <c r="A346" s="119" t="s">
        <v>3064</v>
      </c>
      <c r="B346" s="119" t="s">
        <v>395</v>
      </c>
      <c r="C346" s="119">
        <v>15.3</v>
      </c>
      <c r="D346" s="119">
        <v>16.850000000000001</v>
      </c>
      <c r="E346" s="119">
        <v>15.25</v>
      </c>
      <c r="F346" s="119">
        <v>16.600000000000001</v>
      </c>
      <c r="G346" s="119">
        <v>16.600000000000001</v>
      </c>
      <c r="H346" s="119">
        <v>16.05</v>
      </c>
      <c r="I346" s="119">
        <v>76607</v>
      </c>
      <c r="J346" s="119">
        <v>1240350.1499999999</v>
      </c>
      <c r="K346" s="121">
        <v>43168</v>
      </c>
      <c r="L346" s="119">
        <v>255</v>
      </c>
      <c r="M346" s="119" t="s">
        <v>3065</v>
      </c>
    </row>
    <row r="347" spans="1:13">
      <c r="A347" s="119" t="s">
        <v>2482</v>
      </c>
      <c r="B347" s="119" t="s">
        <v>395</v>
      </c>
      <c r="C347" s="119">
        <v>42.15</v>
      </c>
      <c r="D347" s="119">
        <v>42.15</v>
      </c>
      <c r="E347" s="119">
        <v>38.75</v>
      </c>
      <c r="F347" s="119">
        <v>40.35</v>
      </c>
      <c r="G347" s="119">
        <v>39.9</v>
      </c>
      <c r="H347" s="119">
        <v>40.200000000000003</v>
      </c>
      <c r="I347" s="119">
        <v>12148</v>
      </c>
      <c r="J347" s="119">
        <v>487897.25</v>
      </c>
      <c r="K347" s="121">
        <v>43168</v>
      </c>
      <c r="L347" s="119">
        <v>122</v>
      </c>
      <c r="M347" s="119" t="s">
        <v>2483</v>
      </c>
    </row>
    <row r="348" spans="1:13">
      <c r="A348" s="119" t="s">
        <v>3066</v>
      </c>
      <c r="B348" s="119" t="s">
        <v>395</v>
      </c>
      <c r="C348" s="119">
        <v>305</v>
      </c>
      <c r="D348" s="119">
        <v>305</v>
      </c>
      <c r="E348" s="119">
        <v>290.3</v>
      </c>
      <c r="F348" s="119">
        <v>297.64999999999998</v>
      </c>
      <c r="G348" s="119">
        <v>298</v>
      </c>
      <c r="H348" s="119">
        <v>296.05</v>
      </c>
      <c r="I348" s="119">
        <v>2587</v>
      </c>
      <c r="J348" s="119">
        <v>767223</v>
      </c>
      <c r="K348" s="121">
        <v>43168</v>
      </c>
      <c r="L348" s="119">
        <v>100</v>
      </c>
      <c r="M348" s="119" t="s">
        <v>3067</v>
      </c>
    </row>
    <row r="349" spans="1:13">
      <c r="A349" s="119" t="s">
        <v>2346</v>
      </c>
      <c r="B349" s="119" t="s">
        <v>395</v>
      </c>
      <c r="C349" s="119">
        <v>28.6</v>
      </c>
      <c r="D349" s="119">
        <v>29.45</v>
      </c>
      <c r="E349" s="119">
        <v>28.25</v>
      </c>
      <c r="F349" s="119">
        <v>29</v>
      </c>
      <c r="G349" s="119">
        <v>29.15</v>
      </c>
      <c r="H349" s="119">
        <v>28.55</v>
      </c>
      <c r="I349" s="119">
        <v>91468</v>
      </c>
      <c r="J349" s="119">
        <v>2651885.15</v>
      </c>
      <c r="K349" s="121">
        <v>43168</v>
      </c>
      <c r="L349" s="119">
        <v>539</v>
      </c>
      <c r="M349" s="119" t="s">
        <v>2347</v>
      </c>
    </row>
    <row r="350" spans="1:13">
      <c r="A350" s="119" t="s">
        <v>778</v>
      </c>
      <c r="B350" s="119" t="s">
        <v>395</v>
      </c>
      <c r="C350" s="119">
        <v>28.8</v>
      </c>
      <c r="D350" s="119">
        <v>29.35</v>
      </c>
      <c r="E350" s="119">
        <v>27.3</v>
      </c>
      <c r="F350" s="119">
        <v>28.1</v>
      </c>
      <c r="G350" s="119">
        <v>28.25</v>
      </c>
      <c r="H350" s="119">
        <v>27.95</v>
      </c>
      <c r="I350" s="119">
        <v>1506000</v>
      </c>
      <c r="J350" s="119">
        <v>42706114.299999997</v>
      </c>
      <c r="K350" s="121">
        <v>43168</v>
      </c>
      <c r="L350" s="119">
        <v>5440</v>
      </c>
      <c r="M350" s="119" t="s">
        <v>2593</v>
      </c>
    </row>
    <row r="351" spans="1:13">
      <c r="A351" s="119" t="s">
        <v>779</v>
      </c>
      <c r="B351" s="119" t="s">
        <v>395</v>
      </c>
      <c r="C351" s="119">
        <v>1690</v>
      </c>
      <c r="D351" s="119">
        <v>1785.95</v>
      </c>
      <c r="E351" s="119">
        <v>1681.5</v>
      </c>
      <c r="F351" s="119">
        <v>1734</v>
      </c>
      <c r="G351" s="119">
        <v>1741.1</v>
      </c>
      <c r="H351" s="119">
        <v>1690</v>
      </c>
      <c r="I351" s="119">
        <v>5755</v>
      </c>
      <c r="J351" s="119">
        <v>9962760.4000000004</v>
      </c>
      <c r="K351" s="121">
        <v>43168</v>
      </c>
      <c r="L351" s="119">
        <v>1525</v>
      </c>
      <c r="M351" s="119" t="s">
        <v>780</v>
      </c>
    </row>
    <row r="352" spans="1:13">
      <c r="A352" s="119" t="s">
        <v>3068</v>
      </c>
      <c r="B352" s="119" t="s">
        <v>395</v>
      </c>
      <c r="C352" s="119">
        <v>176.05</v>
      </c>
      <c r="D352" s="119">
        <v>188</v>
      </c>
      <c r="E352" s="119">
        <v>175.45</v>
      </c>
      <c r="F352" s="119">
        <v>183.4</v>
      </c>
      <c r="G352" s="119">
        <v>185</v>
      </c>
      <c r="H352" s="119">
        <v>179.2</v>
      </c>
      <c r="I352" s="119">
        <v>25574</v>
      </c>
      <c r="J352" s="119">
        <v>4666755.25</v>
      </c>
      <c r="K352" s="121">
        <v>43168</v>
      </c>
      <c r="L352" s="119">
        <v>376</v>
      </c>
      <c r="M352" s="119" t="s">
        <v>3069</v>
      </c>
    </row>
    <row r="353" spans="1:13">
      <c r="A353" s="119" t="s">
        <v>2839</v>
      </c>
      <c r="B353" s="119" t="s">
        <v>395</v>
      </c>
      <c r="C353" s="119">
        <v>4.05</v>
      </c>
      <c r="D353" s="119">
        <v>4.3</v>
      </c>
      <c r="E353" s="119">
        <v>4.05</v>
      </c>
      <c r="F353" s="119">
        <v>4.1500000000000004</v>
      </c>
      <c r="G353" s="119">
        <v>4.3</v>
      </c>
      <c r="H353" s="119">
        <v>4.0999999999999996</v>
      </c>
      <c r="I353" s="119">
        <v>48207</v>
      </c>
      <c r="J353" s="119">
        <v>202744.9</v>
      </c>
      <c r="K353" s="121">
        <v>43168</v>
      </c>
      <c r="L353" s="119">
        <v>87</v>
      </c>
      <c r="M353" s="119" t="s">
        <v>2840</v>
      </c>
    </row>
    <row r="354" spans="1:13">
      <c r="A354" s="119" t="s">
        <v>3070</v>
      </c>
      <c r="B354" s="119" t="s">
        <v>395</v>
      </c>
      <c r="C354" s="119">
        <v>16.05</v>
      </c>
      <c r="D354" s="119">
        <v>16.600000000000001</v>
      </c>
      <c r="E354" s="119">
        <v>16</v>
      </c>
      <c r="F354" s="119">
        <v>16.05</v>
      </c>
      <c r="G354" s="119">
        <v>16.05</v>
      </c>
      <c r="H354" s="119">
        <v>16.600000000000001</v>
      </c>
      <c r="I354" s="119">
        <v>33679</v>
      </c>
      <c r="J354" s="119">
        <v>551428.44999999995</v>
      </c>
      <c r="K354" s="121">
        <v>43168</v>
      </c>
      <c r="L354" s="119">
        <v>91</v>
      </c>
      <c r="M354" s="119" t="s">
        <v>3071</v>
      </c>
    </row>
    <row r="355" spans="1:13">
      <c r="A355" s="119" t="s">
        <v>3328</v>
      </c>
      <c r="B355" s="119" t="s">
        <v>395</v>
      </c>
      <c r="C355" s="119">
        <v>331</v>
      </c>
      <c r="D355" s="119">
        <v>331.45</v>
      </c>
      <c r="E355" s="119">
        <v>315.25</v>
      </c>
      <c r="F355" s="119">
        <v>321.39999999999998</v>
      </c>
      <c r="G355" s="119">
        <v>322</v>
      </c>
      <c r="H355" s="119">
        <v>332.9</v>
      </c>
      <c r="I355" s="119">
        <v>344</v>
      </c>
      <c r="J355" s="119">
        <v>111746.6</v>
      </c>
      <c r="K355" s="121">
        <v>43168</v>
      </c>
      <c r="L355" s="119">
        <v>44</v>
      </c>
      <c r="M355" s="119" t="s">
        <v>3329</v>
      </c>
    </row>
    <row r="356" spans="1:13">
      <c r="A356" s="119" t="s">
        <v>781</v>
      </c>
      <c r="B356" s="119" t="s">
        <v>395</v>
      </c>
      <c r="C356" s="119">
        <v>1344</v>
      </c>
      <c r="D356" s="119">
        <v>1394.95</v>
      </c>
      <c r="E356" s="119">
        <v>1341.05</v>
      </c>
      <c r="F356" s="119">
        <v>1384.6</v>
      </c>
      <c r="G356" s="119">
        <v>1381.25</v>
      </c>
      <c r="H356" s="119">
        <v>1357.2</v>
      </c>
      <c r="I356" s="119">
        <v>10661</v>
      </c>
      <c r="J356" s="119">
        <v>14655088.449999999</v>
      </c>
      <c r="K356" s="121">
        <v>43168</v>
      </c>
      <c r="L356" s="119">
        <v>1205</v>
      </c>
      <c r="M356" s="119" t="s">
        <v>782</v>
      </c>
    </row>
    <row r="357" spans="1:13">
      <c r="A357" s="119" t="s">
        <v>783</v>
      </c>
      <c r="B357" s="119" t="s">
        <v>395</v>
      </c>
      <c r="C357" s="119">
        <v>262</v>
      </c>
      <c r="D357" s="119">
        <v>262.75</v>
      </c>
      <c r="E357" s="119">
        <v>256.14999999999998</v>
      </c>
      <c r="F357" s="119">
        <v>260.14999999999998</v>
      </c>
      <c r="G357" s="119">
        <v>259.45</v>
      </c>
      <c r="H357" s="119">
        <v>260.25</v>
      </c>
      <c r="I357" s="119">
        <v>1014769</v>
      </c>
      <c r="J357" s="119">
        <v>263639734.09999999</v>
      </c>
      <c r="K357" s="121">
        <v>43168</v>
      </c>
      <c r="L357" s="119">
        <v>30392</v>
      </c>
      <c r="M357" s="119" t="s">
        <v>784</v>
      </c>
    </row>
    <row r="358" spans="1:13">
      <c r="A358" s="119" t="s">
        <v>65</v>
      </c>
      <c r="B358" s="119" t="s">
        <v>395</v>
      </c>
      <c r="C358" s="119">
        <v>27750</v>
      </c>
      <c r="D358" s="119">
        <v>28065</v>
      </c>
      <c r="E358" s="119">
        <v>27660.45</v>
      </c>
      <c r="F358" s="119">
        <v>27963.85</v>
      </c>
      <c r="G358" s="119">
        <v>27990</v>
      </c>
      <c r="H358" s="119">
        <v>27711.85</v>
      </c>
      <c r="I358" s="119">
        <v>28679</v>
      </c>
      <c r="J358" s="119">
        <v>801110806.60000002</v>
      </c>
      <c r="K358" s="121">
        <v>43168</v>
      </c>
      <c r="L358" s="119">
        <v>12175</v>
      </c>
      <c r="M358" s="119" t="s">
        <v>785</v>
      </c>
    </row>
    <row r="359" spans="1:13">
      <c r="A359" s="119" t="s">
        <v>786</v>
      </c>
      <c r="B359" s="119" t="s">
        <v>395</v>
      </c>
      <c r="C359" s="119">
        <v>299</v>
      </c>
      <c r="D359" s="119">
        <v>304.39999999999998</v>
      </c>
      <c r="E359" s="119">
        <v>295.05</v>
      </c>
      <c r="F359" s="119">
        <v>300.14999999999998</v>
      </c>
      <c r="G359" s="119">
        <v>301</v>
      </c>
      <c r="H359" s="119">
        <v>300.45</v>
      </c>
      <c r="I359" s="119">
        <v>181837</v>
      </c>
      <c r="J359" s="119">
        <v>54639904.149999999</v>
      </c>
      <c r="K359" s="121">
        <v>43168</v>
      </c>
      <c r="L359" s="119">
        <v>2384</v>
      </c>
      <c r="M359" s="119" t="s">
        <v>787</v>
      </c>
    </row>
    <row r="360" spans="1:13">
      <c r="A360" s="119" t="s">
        <v>2780</v>
      </c>
      <c r="B360" s="119" t="s">
        <v>395</v>
      </c>
      <c r="C360" s="119">
        <v>545.1</v>
      </c>
      <c r="D360" s="119">
        <v>552.79999999999995</v>
      </c>
      <c r="E360" s="119">
        <v>516.70000000000005</v>
      </c>
      <c r="F360" s="119">
        <v>527</v>
      </c>
      <c r="G360" s="119">
        <v>532</v>
      </c>
      <c r="H360" s="119">
        <v>542.20000000000005</v>
      </c>
      <c r="I360" s="119">
        <v>15264</v>
      </c>
      <c r="J360" s="119">
        <v>8173834.7000000002</v>
      </c>
      <c r="K360" s="121">
        <v>43168</v>
      </c>
      <c r="L360" s="119">
        <v>880</v>
      </c>
      <c r="M360" s="119" t="s">
        <v>2781</v>
      </c>
    </row>
    <row r="361" spans="1:13">
      <c r="A361" s="119" t="s">
        <v>788</v>
      </c>
      <c r="B361" s="119" t="s">
        <v>395</v>
      </c>
      <c r="C361" s="119">
        <v>175</v>
      </c>
      <c r="D361" s="119">
        <v>175.5</v>
      </c>
      <c r="E361" s="119">
        <v>170.95</v>
      </c>
      <c r="F361" s="119">
        <v>173.95</v>
      </c>
      <c r="G361" s="119">
        <v>175.45</v>
      </c>
      <c r="H361" s="119">
        <v>171.95</v>
      </c>
      <c r="I361" s="119">
        <v>142157</v>
      </c>
      <c r="J361" s="119">
        <v>24508269.350000001</v>
      </c>
      <c r="K361" s="121">
        <v>43168</v>
      </c>
      <c r="L361" s="119">
        <v>3707</v>
      </c>
      <c r="M361" s="119" t="s">
        <v>789</v>
      </c>
    </row>
    <row r="362" spans="1:13">
      <c r="A362" s="119" t="s">
        <v>2479</v>
      </c>
      <c r="B362" s="119" t="s">
        <v>395</v>
      </c>
      <c r="C362" s="119">
        <v>458.8</v>
      </c>
      <c r="D362" s="119">
        <v>458.8</v>
      </c>
      <c r="E362" s="119">
        <v>432</v>
      </c>
      <c r="F362" s="119">
        <v>440</v>
      </c>
      <c r="G362" s="119">
        <v>444</v>
      </c>
      <c r="H362" s="119">
        <v>439.3</v>
      </c>
      <c r="I362" s="119">
        <v>1533</v>
      </c>
      <c r="J362" s="119">
        <v>680869.5</v>
      </c>
      <c r="K362" s="121">
        <v>43168</v>
      </c>
      <c r="L362" s="119">
        <v>102</v>
      </c>
      <c r="M362" s="119" t="s">
        <v>2480</v>
      </c>
    </row>
    <row r="363" spans="1:13">
      <c r="A363" s="119" t="s">
        <v>790</v>
      </c>
      <c r="B363" s="119" t="s">
        <v>395</v>
      </c>
      <c r="C363" s="119">
        <v>48.9</v>
      </c>
      <c r="D363" s="119">
        <v>49.9</v>
      </c>
      <c r="E363" s="119">
        <v>47.65</v>
      </c>
      <c r="F363" s="119">
        <v>48.1</v>
      </c>
      <c r="G363" s="119">
        <v>48</v>
      </c>
      <c r="H363" s="119">
        <v>48.5</v>
      </c>
      <c r="I363" s="119">
        <v>475084</v>
      </c>
      <c r="J363" s="119">
        <v>23178574.050000001</v>
      </c>
      <c r="K363" s="121">
        <v>43168</v>
      </c>
      <c r="L363" s="119">
        <v>3063</v>
      </c>
      <c r="M363" s="119" t="s">
        <v>791</v>
      </c>
    </row>
    <row r="364" spans="1:13">
      <c r="A364" s="119" t="s">
        <v>3072</v>
      </c>
      <c r="B364" s="119" t="s">
        <v>395</v>
      </c>
      <c r="C364" s="119">
        <v>14.75</v>
      </c>
      <c r="D364" s="119">
        <v>15.05</v>
      </c>
      <c r="E364" s="119">
        <v>14.75</v>
      </c>
      <c r="F364" s="119">
        <v>14.8</v>
      </c>
      <c r="G364" s="119">
        <v>14.95</v>
      </c>
      <c r="H364" s="119">
        <v>14.7</v>
      </c>
      <c r="I364" s="119">
        <v>16281</v>
      </c>
      <c r="J364" s="119">
        <v>242789.35</v>
      </c>
      <c r="K364" s="121">
        <v>43168</v>
      </c>
      <c r="L364" s="119">
        <v>19</v>
      </c>
      <c r="M364" s="119" t="s">
        <v>3073</v>
      </c>
    </row>
    <row r="365" spans="1:13">
      <c r="A365" s="119" t="s">
        <v>792</v>
      </c>
      <c r="B365" s="119" t="s">
        <v>395</v>
      </c>
      <c r="C365" s="119">
        <v>81.150000000000006</v>
      </c>
      <c r="D365" s="119">
        <v>81.849999999999994</v>
      </c>
      <c r="E365" s="119">
        <v>79.5</v>
      </c>
      <c r="F365" s="119">
        <v>79.95</v>
      </c>
      <c r="G365" s="119">
        <v>79.849999999999994</v>
      </c>
      <c r="H365" s="119">
        <v>80.05</v>
      </c>
      <c r="I365" s="119">
        <v>180650</v>
      </c>
      <c r="J365" s="119">
        <v>14549242.65</v>
      </c>
      <c r="K365" s="121">
        <v>43168</v>
      </c>
      <c r="L365" s="119">
        <v>2024</v>
      </c>
      <c r="M365" s="119" t="s">
        <v>793</v>
      </c>
    </row>
    <row r="366" spans="1:13">
      <c r="A366" s="119" t="s">
        <v>794</v>
      </c>
      <c r="B366" s="119" t="s">
        <v>395</v>
      </c>
      <c r="C366" s="119">
        <v>28.5</v>
      </c>
      <c r="D366" s="119">
        <v>29.9</v>
      </c>
      <c r="E366" s="119">
        <v>28.1</v>
      </c>
      <c r="F366" s="119">
        <v>28.75</v>
      </c>
      <c r="G366" s="119">
        <v>28.5</v>
      </c>
      <c r="H366" s="119">
        <v>28.3</v>
      </c>
      <c r="I366" s="119">
        <v>307995</v>
      </c>
      <c r="J366" s="119">
        <v>8909611.75</v>
      </c>
      <c r="K366" s="121">
        <v>43168</v>
      </c>
      <c r="L366" s="119">
        <v>1434</v>
      </c>
      <c r="M366" s="119" t="s">
        <v>795</v>
      </c>
    </row>
    <row r="367" spans="1:13">
      <c r="A367" s="119" t="s">
        <v>2649</v>
      </c>
      <c r="B367" s="119" t="s">
        <v>395</v>
      </c>
      <c r="C367" s="119">
        <v>142.5</v>
      </c>
      <c r="D367" s="119">
        <v>147.25</v>
      </c>
      <c r="E367" s="119">
        <v>133</v>
      </c>
      <c r="F367" s="119">
        <v>134.4</v>
      </c>
      <c r="G367" s="119">
        <v>133.65</v>
      </c>
      <c r="H367" s="119">
        <v>140.75</v>
      </c>
      <c r="I367" s="119">
        <v>33438</v>
      </c>
      <c r="J367" s="119">
        <v>4656438.05</v>
      </c>
      <c r="K367" s="121">
        <v>43168</v>
      </c>
      <c r="L367" s="119">
        <v>374</v>
      </c>
      <c r="M367" s="119" t="s">
        <v>2650</v>
      </c>
    </row>
    <row r="368" spans="1:13">
      <c r="A368" s="119" t="s">
        <v>796</v>
      </c>
      <c r="B368" s="119" t="s">
        <v>395</v>
      </c>
      <c r="C368" s="119">
        <v>286.45</v>
      </c>
      <c r="D368" s="119">
        <v>290.64999999999998</v>
      </c>
      <c r="E368" s="119">
        <v>282.7</v>
      </c>
      <c r="F368" s="119">
        <v>285.10000000000002</v>
      </c>
      <c r="G368" s="119">
        <v>288</v>
      </c>
      <c r="H368" s="119">
        <v>286.39999999999998</v>
      </c>
      <c r="I368" s="119">
        <v>9195</v>
      </c>
      <c r="J368" s="119">
        <v>2630739.5</v>
      </c>
      <c r="K368" s="121">
        <v>43168</v>
      </c>
      <c r="L368" s="119">
        <v>526</v>
      </c>
      <c r="M368" s="119" t="s">
        <v>797</v>
      </c>
    </row>
    <row r="369" spans="1:13">
      <c r="A369" s="119" t="s">
        <v>798</v>
      </c>
      <c r="B369" s="119" t="s">
        <v>395</v>
      </c>
      <c r="C369" s="119">
        <v>41.5</v>
      </c>
      <c r="D369" s="119">
        <v>42.65</v>
      </c>
      <c r="E369" s="119">
        <v>40.799999999999997</v>
      </c>
      <c r="F369" s="119">
        <v>41.05</v>
      </c>
      <c r="G369" s="119">
        <v>40.9</v>
      </c>
      <c r="H369" s="119">
        <v>41.65</v>
      </c>
      <c r="I369" s="119">
        <v>44280</v>
      </c>
      <c r="J369" s="119">
        <v>1841312.55</v>
      </c>
      <c r="K369" s="121">
        <v>43168</v>
      </c>
      <c r="L369" s="119">
        <v>236</v>
      </c>
      <c r="M369" s="119" t="s">
        <v>799</v>
      </c>
    </row>
    <row r="370" spans="1:13">
      <c r="A370" s="119" t="s">
        <v>2499</v>
      </c>
      <c r="B370" s="119" t="s">
        <v>395</v>
      </c>
      <c r="C370" s="119">
        <v>261.8</v>
      </c>
      <c r="D370" s="119">
        <v>264.2</v>
      </c>
      <c r="E370" s="119">
        <v>252.7</v>
      </c>
      <c r="F370" s="119">
        <v>255.35</v>
      </c>
      <c r="G370" s="119">
        <v>256.75</v>
      </c>
      <c r="H370" s="119">
        <v>259.25</v>
      </c>
      <c r="I370" s="119">
        <v>62892</v>
      </c>
      <c r="J370" s="119">
        <v>16302940.550000001</v>
      </c>
      <c r="K370" s="121">
        <v>43168</v>
      </c>
      <c r="L370" s="119">
        <v>1443</v>
      </c>
      <c r="M370" s="119" t="s">
        <v>2500</v>
      </c>
    </row>
    <row r="371" spans="1:13">
      <c r="A371" s="119" t="s">
        <v>197</v>
      </c>
      <c r="B371" s="119" t="s">
        <v>395</v>
      </c>
      <c r="C371" s="119">
        <v>1093.95</v>
      </c>
      <c r="D371" s="119">
        <v>1093.95</v>
      </c>
      <c r="E371" s="119">
        <v>1082.55</v>
      </c>
      <c r="F371" s="119">
        <v>1084.5</v>
      </c>
      <c r="G371" s="119">
        <v>1084</v>
      </c>
      <c r="H371" s="119">
        <v>1090.5</v>
      </c>
      <c r="I371" s="119">
        <v>33272</v>
      </c>
      <c r="J371" s="119">
        <v>36116692.200000003</v>
      </c>
      <c r="K371" s="121">
        <v>43168</v>
      </c>
      <c r="L371" s="119">
        <v>4853</v>
      </c>
      <c r="M371" s="119" t="s">
        <v>800</v>
      </c>
    </row>
    <row r="372" spans="1:13">
      <c r="A372" s="119" t="s">
        <v>2841</v>
      </c>
      <c r="B372" s="119" t="s">
        <v>395</v>
      </c>
      <c r="C372" s="119">
        <v>16.399999999999999</v>
      </c>
      <c r="D372" s="119">
        <v>16.5</v>
      </c>
      <c r="E372" s="119">
        <v>15.7</v>
      </c>
      <c r="F372" s="119">
        <v>16</v>
      </c>
      <c r="G372" s="119">
        <v>15.8</v>
      </c>
      <c r="H372" s="119">
        <v>16.149999999999999</v>
      </c>
      <c r="I372" s="119">
        <v>51192</v>
      </c>
      <c r="J372" s="119">
        <v>825678.65</v>
      </c>
      <c r="K372" s="121">
        <v>43168</v>
      </c>
      <c r="L372" s="119">
        <v>217</v>
      </c>
      <c r="M372" s="119" t="s">
        <v>2842</v>
      </c>
    </row>
    <row r="373" spans="1:13">
      <c r="A373" s="119" t="s">
        <v>2651</v>
      </c>
      <c r="B373" s="119" t="s">
        <v>395</v>
      </c>
      <c r="C373" s="119">
        <v>165.7</v>
      </c>
      <c r="D373" s="119">
        <v>172.95</v>
      </c>
      <c r="E373" s="119">
        <v>164.05</v>
      </c>
      <c r="F373" s="119">
        <v>169.75</v>
      </c>
      <c r="G373" s="119">
        <v>172</v>
      </c>
      <c r="H373" s="119">
        <v>163.69999999999999</v>
      </c>
      <c r="I373" s="119">
        <v>41500</v>
      </c>
      <c r="J373" s="119">
        <v>6994945.0999999996</v>
      </c>
      <c r="K373" s="121">
        <v>43168</v>
      </c>
      <c r="L373" s="119">
        <v>797</v>
      </c>
      <c r="M373" s="119" t="s">
        <v>2652</v>
      </c>
    </row>
    <row r="374" spans="1:13">
      <c r="A374" s="119" t="s">
        <v>801</v>
      </c>
      <c r="B374" s="119" t="s">
        <v>395</v>
      </c>
      <c r="C374" s="119">
        <v>183.1</v>
      </c>
      <c r="D374" s="119">
        <v>185.95</v>
      </c>
      <c r="E374" s="119">
        <v>180.5</v>
      </c>
      <c r="F374" s="119">
        <v>181.35</v>
      </c>
      <c r="G374" s="119">
        <v>180.8</v>
      </c>
      <c r="H374" s="119">
        <v>183.7</v>
      </c>
      <c r="I374" s="119">
        <v>8523</v>
      </c>
      <c r="J374" s="119">
        <v>1554521.7</v>
      </c>
      <c r="K374" s="121">
        <v>43168</v>
      </c>
      <c r="L374" s="119">
        <v>275</v>
      </c>
      <c r="M374" s="119" t="s">
        <v>802</v>
      </c>
    </row>
    <row r="375" spans="1:13">
      <c r="A375" s="119" t="s">
        <v>2281</v>
      </c>
      <c r="B375" s="119" t="s">
        <v>395</v>
      </c>
      <c r="C375" s="119">
        <v>1222.05</v>
      </c>
      <c r="D375" s="119">
        <v>1256.9000000000001</v>
      </c>
      <c r="E375" s="119">
        <v>1222.05</v>
      </c>
      <c r="F375" s="119">
        <v>1235.6500000000001</v>
      </c>
      <c r="G375" s="119">
        <v>1230.7</v>
      </c>
      <c r="H375" s="119">
        <v>1235.5</v>
      </c>
      <c r="I375" s="119">
        <v>79974</v>
      </c>
      <c r="J375" s="119">
        <v>99364736.849999994</v>
      </c>
      <c r="K375" s="121">
        <v>43168</v>
      </c>
      <c r="L375" s="119">
        <v>16821</v>
      </c>
      <c r="M375" s="119" t="s">
        <v>2282</v>
      </c>
    </row>
    <row r="376" spans="1:13">
      <c r="A376" s="119" t="s">
        <v>2421</v>
      </c>
      <c r="B376" s="119" t="s">
        <v>395</v>
      </c>
      <c r="C376" s="119">
        <v>21.9</v>
      </c>
      <c r="D376" s="119">
        <v>22.35</v>
      </c>
      <c r="E376" s="119">
        <v>21.3</v>
      </c>
      <c r="F376" s="119">
        <v>21.6</v>
      </c>
      <c r="G376" s="119">
        <v>21.5</v>
      </c>
      <c r="H376" s="119">
        <v>21.85</v>
      </c>
      <c r="I376" s="119">
        <v>39772</v>
      </c>
      <c r="J376" s="119">
        <v>867531.55</v>
      </c>
      <c r="K376" s="121">
        <v>43168</v>
      </c>
      <c r="L376" s="119">
        <v>304</v>
      </c>
      <c r="M376" s="119" t="s">
        <v>2422</v>
      </c>
    </row>
    <row r="377" spans="1:13">
      <c r="A377" s="119" t="s">
        <v>66</v>
      </c>
      <c r="B377" s="119" t="s">
        <v>395</v>
      </c>
      <c r="C377" s="119">
        <v>163</v>
      </c>
      <c r="D377" s="119">
        <v>165.7</v>
      </c>
      <c r="E377" s="119">
        <v>161.75</v>
      </c>
      <c r="F377" s="119">
        <v>162.5</v>
      </c>
      <c r="G377" s="119">
        <v>162.5</v>
      </c>
      <c r="H377" s="119">
        <v>162.44999999999999</v>
      </c>
      <c r="I377" s="119">
        <v>939030</v>
      </c>
      <c r="J377" s="119">
        <v>153594625.19999999</v>
      </c>
      <c r="K377" s="121">
        <v>43168</v>
      </c>
      <c r="L377" s="119">
        <v>7218</v>
      </c>
      <c r="M377" s="119" t="s">
        <v>803</v>
      </c>
    </row>
    <row r="378" spans="1:13">
      <c r="A378" s="119" t="s">
        <v>804</v>
      </c>
      <c r="B378" s="119" t="s">
        <v>395</v>
      </c>
      <c r="C378" s="119">
        <v>692.2</v>
      </c>
      <c r="D378" s="119">
        <v>705.05</v>
      </c>
      <c r="E378" s="119">
        <v>690</v>
      </c>
      <c r="F378" s="119">
        <v>693.8</v>
      </c>
      <c r="G378" s="119">
        <v>695</v>
      </c>
      <c r="H378" s="119">
        <v>696.1</v>
      </c>
      <c r="I378" s="119">
        <v>4683</v>
      </c>
      <c r="J378" s="119">
        <v>3279666.25</v>
      </c>
      <c r="K378" s="121">
        <v>43168</v>
      </c>
      <c r="L378" s="119">
        <v>224</v>
      </c>
      <c r="M378" s="119" t="s">
        <v>805</v>
      </c>
    </row>
    <row r="379" spans="1:13">
      <c r="A379" s="119" t="s">
        <v>3074</v>
      </c>
      <c r="B379" s="119" t="s">
        <v>395</v>
      </c>
      <c r="C379" s="119">
        <v>85.55</v>
      </c>
      <c r="D379" s="119">
        <v>86.9</v>
      </c>
      <c r="E379" s="119">
        <v>83.25</v>
      </c>
      <c r="F379" s="119">
        <v>83.85</v>
      </c>
      <c r="G379" s="119">
        <v>83.25</v>
      </c>
      <c r="H379" s="119">
        <v>86.1</v>
      </c>
      <c r="I379" s="119">
        <v>15911</v>
      </c>
      <c r="J379" s="119">
        <v>1348308.4</v>
      </c>
      <c r="K379" s="121">
        <v>43168</v>
      </c>
      <c r="L379" s="119">
        <v>155</v>
      </c>
      <c r="M379" s="119" t="s">
        <v>3075</v>
      </c>
    </row>
    <row r="380" spans="1:13">
      <c r="A380" s="119" t="s">
        <v>3440</v>
      </c>
      <c r="B380" s="119" t="s">
        <v>395</v>
      </c>
      <c r="C380" s="119">
        <v>240</v>
      </c>
      <c r="D380" s="119">
        <v>246</v>
      </c>
      <c r="E380" s="119">
        <v>239</v>
      </c>
      <c r="F380" s="119">
        <v>239</v>
      </c>
      <c r="G380" s="119">
        <v>239</v>
      </c>
      <c r="H380" s="119">
        <v>233</v>
      </c>
      <c r="I380" s="119">
        <v>70</v>
      </c>
      <c r="J380" s="119">
        <v>16896</v>
      </c>
      <c r="K380" s="121">
        <v>43168</v>
      </c>
      <c r="L380" s="119">
        <v>8</v>
      </c>
      <c r="M380" s="119" t="s">
        <v>3441</v>
      </c>
    </row>
    <row r="381" spans="1:13">
      <c r="A381" s="119" t="s">
        <v>806</v>
      </c>
      <c r="B381" s="119" t="s">
        <v>395</v>
      </c>
      <c r="C381" s="119">
        <v>140.94999999999999</v>
      </c>
      <c r="D381" s="119">
        <v>142</v>
      </c>
      <c r="E381" s="119">
        <v>138.9</v>
      </c>
      <c r="F381" s="119">
        <v>139.6</v>
      </c>
      <c r="G381" s="119">
        <v>140</v>
      </c>
      <c r="H381" s="119">
        <v>140.9</v>
      </c>
      <c r="I381" s="119">
        <v>971703</v>
      </c>
      <c r="J381" s="119">
        <v>136806089.25</v>
      </c>
      <c r="K381" s="121">
        <v>43168</v>
      </c>
      <c r="L381" s="119">
        <v>11372</v>
      </c>
      <c r="M381" s="119" t="s">
        <v>807</v>
      </c>
    </row>
    <row r="382" spans="1:13">
      <c r="A382" s="119" t="s">
        <v>2548</v>
      </c>
      <c r="B382" s="119" t="s">
        <v>395</v>
      </c>
      <c r="C382" s="119">
        <v>797.3</v>
      </c>
      <c r="D382" s="119">
        <v>806.95</v>
      </c>
      <c r="E382" s="119">
        <v>788.95</v>
      </c>
      <c r="F382" s="119">
        <v>799.85</v>
      </c>
      <c r="G382" s="119">
        <v>800</v>
      </c>
      <c r="H382" s="119">
        <v>799.9</v>
      </c>
      <c r="I382" s="119">
        <v>106695</v>
      </c>
      <c r="J382" s="119">
        <v>85367252.400000006</v>
      </c>
      <c r="K382" s="121">
        <v>43168</v>
      </c>
      <c r="L382" s="119">
        <v>11779</v>
      </c>
      <c r="M382" s="119" t="s">
        <v>2549</v>
      </c>
    </row>
    <row r="383" spans="1:13">
      <c r="A383" s="119" t="s">
        <v>808</v>
      </c>
      <c r="B383" s="119" t="s">
        <v>395</v>
      </c>
      <c r="C383" s="119">
        <v>180.35</v>
      </c>
      <c r="D383" s="119">
        <v>180.4</v>
      </c>
      <c r="E383" s="119">
        <v>174.05</v>
      </c>
      <c r="F383" s="119">
        <v>174.95</v>
      </c>
      <c r="G383" s="119">
        <v>175.5</v>
      </c>
      <c r="H383" s="119">
        <v>179.15</v>
      </c>
      <c r="I383" s="119">
        <v>451632</v>
      </c>
      <c r="J383" s="119">
        <v>79920829.5</v>
      </c>
      <c r="K383" s="121">
        <v>43168</v>
      </c>
      <c r="L383" s="119">
        <v>6042</v>
      </c>
      <c r="M383" s="119" t="s">
        <v>809</v>
      </c>
    </row>
    <row r="384" spans="1:13">
      <c r="A384" s="119" t="s">
        <v>810</v>
      </c>
      <c r="B384" s="119" t="s">
        <v>395</v>
      </c>
      <c r="C384" s="119">
        <v>764.4</v>
      </c>
      <c r="D384" s="119">
        <v>764.4</v>
      </c>
      <c r="E384" s="119">
        <v>744</v>
      </c>
      <c r="F384" s="119">
        <v>749.35</v>
      </c>
      <c r="G384" s="119">
        <v>748</v>
      </c>
      <c r="H384" s="119">
        <v>757.7</v>
      </c>
      <c r="I384" s="119">
        <v>2769</v>
      </c>
      <c r="J384" s="119">
        <v>2094203.2</v>
      </c>
      <c r="K384" s="121">
        <v>43168</v>
      </c>
      <c r="L384" s="119">
        <v>232</v>
      </c>
      <c r="M384" s="119" t="s">
        <v>811</v>
      </c>
    </row>
    <row r="385" spans="1:13">
      <c r="A385" s="119" t="s">
        <v>812</v>
      </c>
      <c r="B385" s="119" t="s">
        <v>395</v>
      </c>
      <c r="C385" s="119">
        <v>862.7</v>
      </c>
      <c r="D385" s="119">
        <v>862.7</v>
      </c>
      <c r="E385" s="119">
        <v>848.35</v>
      </c>
      <c r="F385" s="119">
        <v>851.45</v>
      </c>
      <c r="G385" s="119">
        <v>852.7</v>
      </c>
      <c r="H385" s="119">
        <v>855.35</v>
      </c>
      <c r="I385" s="119">
        <v>501428</v>
      </c>
      <c r="J385" s="119">
        <v>428259935</v>
      </c>
      <c r="K385" s="121">
        <v>43168</v>
      </c>
      <c r="L385" s="119">
        <v>15333</v>
      </c>
      <c r="M385" s="119" t="s">
        <v>813</v>
      </c>
    </row>
    <row r="386" spans="1:13">
      <c r="A386" s="119" t="s">
        <v>3076</v>
      </c>
      <c r="B386" s="119" t="s">
        <v>395</v>
      </c>
      <c r="C386" s="119">
        <v>2.65</v>
      </c>
      <c r="D386" s="119">
        <v>2.65</v>
      </c>
      <c r="E386" s="119">
        <v>2.65</v>
      </c>
      <c r="F386" s="119">
        <v>2.65</v>
      </c>
      <c r="G386" s="119">
        <v>2.65</v>
      </c>
      <c r="H386" s="119">
        <v>2.75</v>
      </c>
      <c r="I386" s="119">
        <v>1637284</v>
      </c>
      <c r="J386" s="119">
        <v>4338802.5999999996</v>
      </c>
      <c r="K386" s="121">
        <v>43168</v>
      </c>
      <c r="L386" s="119">
        <v>637</v>
      </c>
      <c r="M386" s="119" t="s">
        <v>3077</v>
      </c>
    </row>
    <row r="387" spans="1:13">
      <c r="A387" s="119" t="s">
        <v>814</v>
      </c>
      <c r="B387" s="119" t="s">
        <v>395</v>
      </c>
      <c r="C387" s="119">
        <v>24</v>
      </c>
      <c r="D387" s="119">
        <v>24.35</v>
      </c>
      <c r="E387" s="119">
        <v>22.2</v>
      </c>
      <c r="F387" s="119">
        <v>22.95</v>
      </c>
      <c r="G387" s="119">
        <v>22.55</v>
      </c>
      <c r="H387" s="119">
        <v>24.2</v>
      </c>
      <c r="I387" s="119">
        <v>200641</v>
      </c>
      <c r="J387" s="119">
        <v>4729411.8499999996</v>
      </c>
      <c r="K387" s="121">
        <v>43168</v>
      </c>
      <c r="L387" s="119">
        <v>479</v>
      </c>
      <c r="M387" s="119" t="s">
        <v>815</v>
      </c>
    </row>
    <row r="388" spans="1:13">
      <c r="A388" s="119" t="s">
        <v>816</v>
      </c>
      <c r="B388" s="119" t="s">
        <v>395</v>
      </c>
      <c r="C388" s="119">
        <v>254.2</v>
      </c>
      <c r="D388" s="119">
        <v>258.35000000000002</v>
      </c>
      <c r="E388" s="119">
        <v>251</v>
      </c>
      <c r="F388" s="119">
        <v>252.5</v>
      </c>
      <c r="G388" s="119">
        <v>251</v>
      </c>
      <c r="H388" s="119">
        <v>254.3</v>
      </c>
      <c r="I388" s="119">
        <v>49425</v>
      </c>
      <c r="J388" s="119">
        <v>12658050.5</v>
      </c>
      <c r="K388" s="121">
        <v>43168</v>
      </c>
      <c r="L388" s="119">
        <v>3186</v>
      </c>
      <c r="M388" s="119" t="s">
        <v>817</v>
      </c>
    </row>
    <row r="389" spans="1:13">
      <c r="A389" s="119" t="s">
        <v>2423</v>
      </c>
      <c r="B389" s="119" t="s">
        <v>395</v>
      </c>
      <c r="C389" s="119">
        <v>60.85</v>
      </c>
      <c r="D389" s="119">
        <v>61.05</v>
      </c>
      <c r="E389" s="119">
        <v>57.2</v>
      </c>
      <c r="F389" s="119">
        <v>58.3</v>
      </c>
      <c r="G389" s="119">
        <v>57.2</v>
      </c>
      <c r="H389" s="119">
        <v>60.2</v>
      </c>
      <c r="I389" s="119">
        <v>89828</v>
      </c>
      <c r="J389" s="119">
        <v>5287336.0999999996</v>
      </c>
      <c r="K389" s="121">
        <v>43168</v>
      </c>
      <c r="L389" s="119">
        <v>453</v>
      </c>
      <c r="M389" s="119" t="s">
        <v>2424</v>
      </c>
    </row>
    <row r="390" spans="1:13">
      <c r="A390" s="119" t="s">
        <v>2653</v>
      </c>
      <c r="B390" s="119" t="s">
        <v>395</v>
      </c>
      <c r="C390" s="119">
        <v>6.25</v>
      </c>
      <c r="D390" s="119">
        <v>6.8</v>
      </c>
      <c r="E390" s="119">
        <v>6.25</v>
      </c>
      <c r="F390" s="119">
        <v>6.65</v>
      </c>
      <c r="G390" s="119">
        <v>6.7</v>
      </c>
      <c r="H390" s="119">
        <v>6.3</v>
      </c>
      <c r="I390" s="119">
        <v>48574</v>
      </c>
      <c r="J390" s="119">
        <v>317520.65000000002</v>
      </c>
      <c r="K390" s="121">
        <v>43168</v>
      </c>
      <c r="L390" s="119">
        <v>125</v>
      </c>
      <c r="M390" s="119" t="s">
        <v>2654</v>
      </c>
    </row>
    <row r="391" spans="1:13">
      <c r="A391" s="119" t="s">
        <v>2885</v>
      </c>
      <c r="B391" s="119" t="s">
        <v>395</v>
      </c>
      <c r="C391" s="119">
        <v>35.35</v>
      </c>
      <c r="D391" s="119">
        <v>36.950000000000003</v>
      </c>
      <c r="E391" s="119">
        <v>32.75</v>
      </c>
      <c r="F391" s="119">
        <v>34.4</v>
      </c>
      <c r="G391" s="119">
        <v>34.200000000000003</v>
      </c>
      <c r="H391" s="119">
        <v>33.450000000000003</v>
      </c>
      <c r="I391" s="119">
        <v>4763</v>
      </c>
      <c r="J391" s="119">
        <v>166810.95000000001</v>
      </c>
      <c r="K391" s="121">
        <v>43168</v>
      </c>
      <c r="L391" s="119">
        <v>65</v>
      </c>
      <c r="M391" s="119" t="s">
        <v>2886</v>
      </c>
    </row>
    <row r="392" spans="1:13">
      <c r="A392" s="119" t="s">
        <v>818</v>
      </c>
      <c r="B392" s="119" t="s">
        <v>395</v>
      </c>
      <c r="C392" s="119">
        <v>373.35</v>
      </c>
      <c r="D392" s="119">
        <v>379.6</v>
      </c>
      <c r="E392" s="119">
        <v>366.6</v>
      </c>
      <c r="F392" s="119">
        <v>376.7</v>
      </c>
      <c r="G392" s="119">
        <v>379.6</v>
      </c>
      <c r="H392" s="119">
        <v>372.05</v>
      </c>
      <c r="I392" s="119">
        <v>35574</v>
      </c>
      <c r="J392" s="119">
        <v>13247539.449999999</v>
      </c>
      <c r="K392" s="121">
        <v>43168</v>
      </c>
      <c r="L392" s="119">
        <v>1328</v>
      </c>
      <c r="M392" s="119" t="s">
        <v>819</v>
      </c>
    </row>
    <row r="393" spans="1:13">
      <c r="A393" s="119" t="s">
        <v>820</v>
      </c>
      <c r="B393" s="119" t="s">
        <v>395</v>
      </c>
      <c r="C393" s="119">
        <v>488.85</v>
      </c>
      <c r="D393" s="119">
        <v>495.9</v>
      </c>
      <c r="E393" s="119">
        <v>475</v>
      </c>
      <c r="F393" s="119">
        <v>480.35</v>
      </c>
      <c r="G393" s="119">
        <v>482</v>
      </c>
      <c r="H393" s="119">
        <v>481.65</v>
      </c>
      <c r="I393" s="119">
        <v>29757</v>
      </c>
      <c r="J393" s="119">
        <v>14460639.65</v>
      </c>
      <c r="K393" s="121">
        <v>43168</v>
      </c>
      <c r="L393" s="119">
        <v>1146</v>
      </c>
      <c r="M393" s="119" t="s">
        <v>821</v>
      </c>
    </row>
    <row r="394" spans="1:13">
      <c r="A394" s="119" t="s">
        <v>3078</v>
      </c>
      <c r="B394" s="119" t="s">
        <v>395</v>
      </c>
      <c r="C394" s="119">
        <v>26.95</v>
      </c>
      <c r="D394" s="119">
        <v>27.95</v>
      </c>
      <c r="E394" s="119">
        <v>26</v>
      </c>
      <c r="F394" s="119">
        <v>27.8</v>
      </c>
      <c r="G394" s="119">
        <v>27.4</v>
      </c>
      <c r="H394" s="119">
        <v>26.65</v>
      </c>
      <c r="I394" s="119">
        <v>213951</v>
      </c>
      <c r="J394" s="119">
        <v>5940192.1500000004</v>
      </c>
      <c r="K394" s="121">
        <v>43168</v>
      </c>
      <c r="L394" s="119">
        <v>295</v>
      </c>
      <c r="M394" s="119" t="s">
        <v>3079</v>
      </c>
    </row>
    <row r="395" spans="1:13">
      <c r="A395" s="119" t="s">
        <v>822</v>
      </c>
      <c r="B395" s="119" t="s">
        <v>395</v>
      </c>
      <c r="C395" s="119">
        <v>3309.75</v>
      </c>
      <c r="D395" s="119">
        <v>3332.45</v>
      </c>
      <c r="E395" s="119">
        <v>3250</v>
      </c>
      <c r="F395" s="119">
        <v>3271.8</v>
      </c>
      <c r="G395" s="119">
        <v>3275</v>
      </c>
      <c r="H395" s="119">
        <v>3266.25</v>
      </c>
      <c r="I395" s="119">
        <v>6246</v>
      </c>
      <c r="J395" s="119">
        <v>20525146.050000001</v>
      </c>
      <c r="K395" s="121">
        <v>43168</v>
      </c>
      <c r="L395" s="119">
        <v>546</v>
      </c>
      <c r="M395" s="119" t="s">
        <v>823</v>
      </c>
    </row>
    <row r="396" spans="1:13">
      <c r="A396" s="119" t="s">
        <v>824</v>
      </c>
      <c r="B396" s="119" t="s">
        <v>395</v>
      </c>
      <c r="C396" s="119">
        <v>865</v>
      </c>
      <c r="D396" s="119">
        <v>882</v>
      </c>
      <c r="E396" s="119">
        <v>855</v>
      </c>
      <c r="F396" s="119">
        <v>861.4</v>
      </c>
      <c r="G396" s="119">
        <v>861.5</v>
      </c>
      <c r="H396" s="119">
        <v>863.55</v>
      </c>
      <c r="I396" s="119">
        <v>16894</v>
      </c>
      <c r="J396" s="119">
        <v>14688827.9</v>
      </c>
      <c r="K396" s="121">
        <v>43168</v>
      </c>
      <c r="L396" s="119">
        <v>1493</v>
      </c>
      <c r="M396" s="119" t="s">
        <v>825</v>
      </c>
    </row>
    <row r="397" spans="1:13">
      <c r="A397" s="119" t="s">
        <v>67</v>
      </c>
      <c r="B397" s="119" t="s">
        <v>395</v>
      </c>
      <c r="C397" s="119">
        <v>210</v>
      </c>
      <c r="D397" s="119">
        <v>212.3</v>
      </c>
      <c r="E397" s="119">
        <v>208.5</v>
      </c>
      <c r="F397" s="119">
        <v>210</v>
      </c>
      <c r="G397" s="119">
        <v>210.2</v>
      </c>
      <c r="H397" s="119">
        <v>209.15</v>
      </c>
      <c r="I397" s="119">
        <v>1789966</v>
      </c>
      <c r="J397" s="119">
        <v>376713026.94999999</v>
      </c>
      <c r="K397" s="121">
        <v>43168</v>
      </c>
      <c r="L397" s="119">
        <v>17110</v>
      </c>
      <c r="M397" s="119" t="s">
        <v>826</v>
      </c>
    </row>
    <row r="398" spans="1:13">
      <c r="A398" s="119" t="s">
        <v>2655</v>
      </c>
      <c r="B398" s="119" t="s">
        <v>395</v>
      </c>
      <c r="C398" s="119">
        <v>57.3</v>
      </c>
      <c r="D398" s="119">
        <v>57.3</v>
      </c>
      <c r="E398" s="119">
        <v>57.3</v>
      </c>
      <c r="F398" s="119">
        <v>57.3</v>
      </c>
      <c r="G398" s="119">
        <v>57.3</v>
      </c>
      <c r="H398" s="119">
        <v>54.6</v>
      </c>
      <c r="I398" s="119">
        <v>132562</v>
      </c>
      <c r="J398" s="119">
        <v>7595802.5999999996</v>
      </c>
      <c r="K398" s="121">
        <v>43168</v>
      </c>
      <c r="L398" s="119">
        <v>360</v>
      </c>
      <c r="M398" s="119" t="s">
        <v>2656</v>
      </c>
    </row>
    <row r="399" spans="1:13">
      <c r="A399" s="119" t="s">
        <v>2387</v>
      </c>
      <c r="B399" s="119" t="s">
        <v>395</v>
      </c>
      <c r="C399" s="119">
        <v>385</v>
      </c>
      <c r="D399" s="119">
        <v>392.8</v>
      </c>
      <c r="E399" s="119">
        <v>374.65</v>
      </c>
      <c r="F399" s="119">
        <v>380.65</v>
      </c>
      <c r="G399" s="119">
        <v>385.9</v>
      </c>
      <c r="H399" s="119">
        <v>382.3</v>
      </c>
      <c r="I399" s="119">
        <v>5252</v>
      </c>
      <c r="J399" s="119">
        <v>2003176.15</v>
      </c>
      <c r="K399" s="121">
        <v>43168</v>
      </c>
      <c r="L399" s="119">
        <v>181</v>
      </c>
      <c r="M399" s="119" t="s">
        <v>427</v>
      </c>
    </row>
    <row r="400" spans="1:13">
      <c r="A400" s="119" t="s">
        <v>829</v>
      </c>
      <c r="B400" s="119" t="s">
        <v>395</v>
      </c>
      <c r="C400" s="119">
        <v>59.45</v>
      </c>
      <c r="D400" s="119">
        <v>60.8</v>
      </c>
      <c r="E400" s="119">
        <v>58.1</v>
      </c>
      <c r="F400" s="119">
        <v>58.55</v>
      </c>
      <c r="G400" s="119">
        <v>58.5</v>
      </c>
      <c r="H400" s="119">
        <v>59.25</v>
      </c>
      <c r="I400" s="119">
        <v>328792</v>
      </c>
      <c r="J400" s="119">
        <v>19519380.050000001</v>
      </c>
      <c r="K400" s="121">
        <v>43168</v>
      </c>
      <c r="L400" s="119">
        <v>2212</v>
      </c>
      <c r="M400" s="119" t="s">
        <v>830</v>
      </c>
    </row>
    <row r="401" spans="1:13">
      <c r="A401" s="119" t="s">
        <v>2284</v>
      </c>
      <c r="B401" s="119" t="s">
        <v>395</v>
      </c>
      <c r="C401" s="119">
        <v>54.65</v>
      </c>
      <c r="D401" s="119">
        <v>54.7</v>
      </c>
      <c r="E401" s="119">
        <v>51.9</v>
      </c>
      <c r="F401" s="119">
        <v>52.9</v>
      </c>
      <c r="G401" s="119">
        <v>53</v>
      </c>
      <c r="H401" s="119">
        <v>53.7</v>
      </c>
      <c r="I401" s="119">
        <v>2719942</v>
      </c>
      <c r="J401" s="119">
        <v>144704402.25</v>
      </c>
      <c r="K401" s="121">
        <v>43168</v>
      </c>
      <c r="L401" s="119">
        <v>8418</v>
      </c>
      <c r="M401" s="119" t="s">
        <v>828</v>
      </c>
    </row>
    <row r="402" spans="1:13">
      <c r="A402" s="119" t="s">
        <v>831</v>
      </c>
      <c r="B402" s="119" t="s">
        <v>395</v>
      </c>
      <c r="C402" s="119">
        <v>286</v>
      </c>
      <c r="D402" s="119">
        <v>293.95</v>
      </c>
      <c r="E402" s="119">
        <v>281</v>
      </c>
      <c r="F402" s="119">
        <v>282.45</v>
      </c>
      <c r="G402" s="119">
        <v>282.10000000000002</v>
      </c>
      <c r="H402" s="119">
        <v>285.75</v>
      </c>
      <c r="I402" s="119">
        <v>108181</v>
      </c>
      <c r="J402" s="119">
        <v>30845567.550000001</v>
      </c>
      <c r="K402" s="121">
        <v>43168</v>
      </c>
      <c r="L402" s="119">
        <v>3709</v>
      </c>
      <c r="M402" s="119" t="s">
        <v>832</v>
      </c>
    </row>
    <row r="403" spans="1:13">
      <c r="A403" s="119" t="s">
        <v>2541</v>
      </c>
      <c r="B403" s="119" t="s">
        <v>395</v>
      </c>
      <c r="C403" s="119">
        <v>70.95</v>
      </c>
      <c r="D403" s="119">
        <v>70.95</v>
      </c>
      <c r="E403" s="119">
        <v>68.900000000000006</v>
      </c>
      <c r="F403" s="119">
        <v>69.150000000000006</v>
      </c>
      <c r="G403" s="119">
        <v>69</v>
      </c>
      <c r="H403" s="119">
        <v>69.400000000000006</v>
      </c>
      <c r="I403" s="119">
        <v>63726</v>
      </c>
      <c r="J403" s="119">
        <v>4425694.8</v>
      </c>
      <c r="K403" s="121">
        <v>43168</v>
      </c>
      <c r="L403" s="119">
        <v>696</v>
      </c>
      <c r="M403" s="119" t="s">
        <v>833</v>
      </c>
    </row>
    <row r="404" spans="1:13">
      <c r="A404" s="119" t="s">
        <v>68</v>
      </c>
      <c r="B404" s="119" t="s">
        <v>395</v>
      </c>
      <c r="C404" s="119">
        <v>93.7</v>
      </c>
      <c r="D404" s="119">
        <v>94.5</v>
      </c>
      <c r="E404" s="119">
        <v>92.25</v>
      </c>
      <c r="F404" s="119">
        <v>94</v>
      </c>
      <c r="G404" s="119">
        <v>94</v>
      </c>
      <c r="H404" s="119">
        <v>93.05</v>
      </c>
      <c r="I404" s="119">
        <v>14174536</v>
      </c>
      <c r="J404" s="119">
        <v>1327146321.95</v>
      </c>
      <c r="K404" s="121">
        <v>43168</v>
      </c>
      <c r="L404" s="119">
        <v>41765</v>
      </c>
      <c r="M404" s="119" t="s">
        <v>834</v>
      </c>
    </row>
    <row r="405" spans="1:13">
      <c r="A405" s="119" t="s">
        <v>835</v>
      </c>
      <c r="B405" s="119" t="s">
        <v>395</v>
      </c>
      <c r="C405" s="119">
        <v>36.450000000000003</v>
      </c>
      <c r="D405" s="119">
        <v>37.549999999999997</v>
      </c>
      <c r="E405" s="119">
        <v>35.450000000000003</v>
      </c>
      <c r="F405" s="119">
        <v>35.799999999999997</v>
      </c>
      <c r="G405" s="119">
        <v>36</v>
      </c>
      <c r="H405" s="119">
        <v>36.5</v>
      </c>
      <c r="I405" s="119">
        <v>642341</v>
      </c>
      <c r="J405" s="119">
        <v>23513865.800000001</v>
      </c>
      <c r="K405" s="121">
        <v>43168</v>
      </c>
      <c r="L405" s="119">
        <v>2387</v>
      </c>
      <c r="M405" s="119" t="s">
        <v>836</v>
      </c>
    </row>
    <row r="406" spans="1:13">
      <c r="A406" s="119" t="s">
        <v>837</v>
      </c>
      <c r="B406" s="119" t="s">
        <v>395</v>
      </c>
      <c r="C406" s="119">
        <v>35.9</v>
      </c>
      <c r="D406" s="119">
        <v>37.4</v>
      </c>
      <c r="E406" s="119">
        <v>35</v>
      </c>
      <c r="F406" s="119">
        <v>35.200000000000003</v>
      </c>
      <c r="G406" s="119">
        <v>35</v>
      </c>
      <c r="H406" s="119">
        <v>35.15</v>
      </c>
      <c r="I406" s="119">
        <v>15232</v>
      </c>
      <c r="J406" s="119">
        <v>548420</v>
      </c>
      <c r="K406" s="121">
        <v>43168</v>
      </c>
      <c r="L406" s="119">
        <v>123</v>
      </c>
      <c r="M406" s="119" t="s">
        <v>838</v>
      </c>
    </row>
    <row r="407" spans="1:13">
      <c r="A407" s="119" t="s">
        <v>839</v>
      </c>
      <c r="B407" s="119" t="s">
        <v>395</v>
      </c>
      <c r="C407" s="119">
        <v>829.9</v>
      </c>
      <c r="D407" s="119">
        <v>843.95</v>
      </c>
      <c r="E407" s="119">
        <v>822</v>
      </c>
      <c r="F407" s="119">
        <v>827.25</v>
      </c>
      <c r="G407" s="119">
        <v>826</v>
      </c>
      <c r="H407" s="119">
        <v>826.2</v>
      </c>
      <c r="I407" s="119">
        <v>5908</v>
      </c>
      <c r="J407" s="119">
        <v>4893167.8</v>
      </c>
      <c r="K407" s="121">
        <v>43168</v>
      </c>
      <c r="L407" s="119">
        <v>412</v>
      </c>
      <c r="M407" s="119" t="s">
        <v>840</v>
      </c>
    </row>
    <row r="408" spans="1:13">
      <c r="A408" s="119" t="s">
        <v>841</v>
      </c>
      <c r="B408" s="119" t="s">
        <v>395</v>
      </c>
      <c r="C408" s="119">
        <v>167.9</v>
      </c>
      <c r="D408" s="119">
        <v>176.6</v>
      </c>
      <c r="E408" s="119">
        <v>165.25</v>
      </c>
      <c r="F408" s="119">
        <v>168.25</v>
      </c>
      <c r="G408" s="119">
        <v>167.65</v>
      </c>
      <c r="H408" s="119">
        <v>162.6</v>
      </c>
      <c r="I408" s="119">
        <v>343690</v>
      </c>
      <c r="J408" s="119">
        <v>57671955.299999997</v>
      </c>
      <c r="K408" s="121">
        <v>43168</v>
      </c>
      <c r="L408" s="119">
        <v>2142</v>
      </c>
      <c r="M408" s="119" t="s">
        <v>842</v>
      </c>
    </row>
    <row r="409" spans="1:13">
      <c r="A409" s="119" t="s">
        <v>844</v>
      </c>
      <c r="B409" s="119" t="s">
        <v>395</v>
      </c>
      <c r="C409" s="119">
        <v>710</v>
      </c>
      <c r="D409" s="119">
        <v>715</v>
      </c>
      <c r="E409" s="119">
        <v>698.5</v>
      </c>
      <c r="F409" s="119">
        <v>699.95</v>
      </c>
      <c r="G409" s="119">
        <v>699.95</v>
      </c>
      <c r="H409" s="119">
        <v>713.2</v>
      </c>
      <c r="I409" s="119">
        <v>168458</v>
      </c>
      <c r="J409" s="119">
        <v>119021220.8</v>
      </c>
      <c r="K409" s="121">
        <v>43168</v>
      </c>
      <c r="L409" s="119">
        <v>19501</v>
      </c>
      <c r="M409" s="119" t="s">
        <v>845</v>
      </c>
    </row>
    <row r="410" spans="1:13">
      <c r="A410" s="119" t="s">
        <v>846</v>
      </c>
      <c r="B410" s="119" t="s">
        <v>395</v>
      </c>
      <c r="C410" s="119">
        <v>638.95000000000005</v>
      </c>
      <c r="D410" s="119">
        <v>639</v>
      </c>
      <c r="E410" s="119">
        <v>629</v>
      </c>
      <c r="F410" s="119">
        <v>632.45000000000005</v>
      </c>
      <c r="G410" s="119">
        <v>632.85</v>
      </c>
      <c r="H410" s="119">
        <v>635</v>
      </c>
      <c r="I410" s="119">
        <v>16190</v>
      </c>
      <c r="J410" s="119">
        <v>10266134.4</v>
      </c>
      <c r="K410" s="121">
        <v>43168</v>
      </c>
      <c r="L410" s="119">
        <v>858</v>
      </c>
      <c r="M410" s="119" t="s">
        <v>847</v>
      </c>
    </row>
    <row r="411" spans="1:13">
      <c r="A411" s="119" t="s">
        <v>3080</v>
      </c>
      <c r="B411" s="119" t="s">
        <v>395</v>
      </c>
      <c r="C411" s="119">
        <v>65.900000000000006</v>
      </c>
      <c r="D411" s="119">
        <v>65.900000000000006</v>
      </c>
      <c r="E411" s="119">
        <v>61.2</v>
      </c>
      <c r="F411" s="119">
        <v>62.15</v>
      </c>
      <c r="G411" s="119">
        <v>61.35</v>
      </c>
      <c r="H411" s="119">
        <v>64.400000000000006</v>
      </c>
      <c r="I411" s="119">
        <v>13250</v>
      </c>
      <c r="J411" s="119">
        <v>825199.75</v>
      </c>
      <c r="K411" s="121">
        <v>43168</v>
      </c>
      <c r="L411" s="119">
        <v>538</v>
      </c>
      <c r="M411" s="119" t="s">
        <v>3081</v>
      </c>
    </row>
    <row r="412" spans="1:13">
      <c r="A412" s="119" t="s">
        <v>848</v>
      </c>
      <c r="B412" s="119" t="s">
        <v>395</v>
      </c>
      <c r="C412" s="119">
        <v>399.95</v>
      </c>
      <c r="D412" s="119">
        <v>405.75</v>
      </c>
      <c r="E412" s="119">
        <v>390</v>
      </c>
      <c r="F412" s="119">
        <v>393.25</v>
      </c>
      <c r="G412" s="119">
        <v>394</v>
      </c>
      <c r="H412" s="119">
        <v>395.15</v>
      </c>
      <c r="I412" s="119">
        <v>28881</v>
      </c>
      <c r="J412" s="119">
        <v>11469034.25</v>
      </c>
      <c r="K412" s="121">
        <v>43168</v>
      </c>
      <c r="L412" s="119">
        <v>1272</v>
      </c>
      <c r="M412" s="119" t="s">
        <v>849</v>
      </c>
    </row>
    <row r="413" spans="1:13">
      <c r="A413" s="119" t="s">
        <v>850</v>
      </c>
      <c r="B413" s="119" t="s">
        <v>395</v>
      </c>
      <c r="C413" s="119">
        <v>470.35</v>
      </c>
      <c r="D413" s="119">
        <v>480</v>
      </c>
      <c r="E413" s="119">
        <v>464.05</v>
      </c>
      <c r="F413" s="119">
        <v>474.85</v>
      </c>
      <c r="G413" s="119">
        <v>472.3</v>
      </c>
      <c r="H413" s="119">
        <v>463.45</v>
      </c>
      <c r="I413" s="119">
        <v>8974</v>
      </c>
      <c r="J413" s="119">
        <v>4250631.0999999996</v>
      </c>
      <c r="K413" s="121">
        <v>43168</v>
      </c>
      <c r="L413" s="119">
        <v>723</v>
      </c>
      <c r="M413" s="119" t="s">
        <v>851</v>
      </c>
    </row>
    <row r="414" spans="1:13">
      <c r="A414" s="119" t="s">
        <v>852</v>
      </c>
      <c r="B414" s="119" t="s">
        <v>395</v>
      </c>
      <c r="C414" s="119">
        <v>90</v>
      </c>
      <c r="D414" s="119">
        <v>91.8</v>
      </c>
      <c r="E414" s="119">
        <v>77.900000000000006</v>
      </c>
      <c r="F414" s="119">
        <v>82.95</v>
      </c>
      <c r="G414" s="119">
        <v>82.65</v>
      </c>
      <c r="H414" s="119">
        <v>90</v>
      </c>
      <c r="I414" s="119">
        <v>68872</v>
      </c>
      <c r="J414" s="119">
        <v>5800809.9500000002</v>
      </c>
      <c r="K414" s="121">
        <v>43168</v>
      </c>
      <c r="L414" s="119">
        <v>909</v>
      </c>
      <c r="M414" s="119" t="s">
        <v>853</v>
      </c>
    </row>
    <row r="415" spans="1:13">
      <c r="A415" s="119" t="s">
        <v>854</v>
      </c>
      <c r="B415" s="119" t="s">
        <v>395</v>
      </c>
      <c r="C415" s="119">
        <v>151.25</v>
      </c>
      <c r="D415" s="119">
        <v>151.25</v>
      </c>
      <c r="E415" s="119">
        <v>144</v>
      </c>
      <c r="F415" s="119">
        <v>145.4</v>
      </c>
      <c r="G415" s="119">
        <v>146</v>
      </c>
      <c r="H415" s="119">
        <v>148.15</v>
      </c>
      <c r="I415" s="119">
        <v>12833958</v>
      </c>
      <c r="J415" s="119">
        <v>1894507857</v>
      </c>
      <c r="K415" s="121">
        <v>43168</v>
      </c>
      <c r="L415" s="119">
        <v>82935</v>
      </c>
      <c r="M415" s="119" t="s">
        <v>855</v>
      </c>
    </row>
    <row r="416" spans="1:13">
      <c r="A416" s="119" t="s">
        <v>2577</v>
      </c>
      <c r="B416" s="119" t="s">
        <v>395</v>
      </c>
      <c r="C416" s="119">
        <v>231</v>
      </c>
      <c r="D416" s="119">
        <v>234.9</v>
      </c>
      <c r="E416" s="119">
        <v>222.1</v>
      </c>
      <c r="F416" s="119">
        <v>225.4</v>
      </c>
      <c r="G416" s="119">
        <v>228.3</v>
      </c>
      <c r="H416" s="119">
        <v>236</v>
      </c>
      <c r="I416" s="119">
        <v>5468</v>
      </c>
      <c r="J416" s="119">
        <v>1254641</v>
      </c>
      <c r="K416" s="121">
        <v>43168</v>
      </c>
      <c r="L416" s="119">
        <v>139</v>
      </c>
      <c r="M416" s="119" t="s">
        <v>2578</v>
      </c>
    </row>
    <row r="417" spans="1:13">
      <c r="A417" s="119" t="s">
        <v>856</v>
      </c>
      <c r="B417" s="119" t="s">
        <v>395</v>
      </c>
      <c r="C417" s="119">
        <v>1569</v>
      </c>
      <c r="D417" s="119">
        <v>1590</v>
      </c>
      <c r="E417" s="119">
        <v>1535.1</v>
      </c>
      <c r="F417" s="119">
        <v>1545.8</v>
      </c>
      <c r="G417" s="119">
        <v>1535.1</v>
      </c>
      <c r="H417" s="119">
        <v>1540.5</v>
      </c>
      <c r="I417" s="119">
        <v>1832</v>
      </c>
      <c r="J417" s="119">
        <v>2859585.8</v>
      </c>
      <c r="K417" s="121">
        <v>43168</v>
      </c>
      <c r="L417" s="119">
        <v>104</v>
      </c>
      <c r="M417" s="119" t="s">
        <v>857</v>
      </c>
    </row>
    <row r="418" spans="1:13">
      <c r="A418" s="119" t="s">
        <v>2911</v>
      </c>
      <c r="B418" s="119" t="s">
        <v>395</v>
      </c>
      <c r="C418" s="119">
        <v>493.1</v>
      </c>
      <c r="D418" s="119">
        <v>504</v>
      </c>
      <c r="E418" s="119">
        <v>490</v>
      </c>
      <c r="F418" s="119">
        <v>498.3</v>
      </c>
      <c r="G418" s="119">
        <v>500</v>
      </c>
      <c r="H418" s="119">
        <v>497.2</v>
      </c>
      <c r="I418" s="119">
        <v>284103</v>
      </c>
      <c r="J418" s="119">
        <v>141627682.90000001</v>
      </c>
      <c r="K418" s="121">
        <v>43168</v>
      </c>
      <c r="L418" s="119">
        <v>4915</v>
      </c>
      <c r="M418" s="119" t="s">
        <v>2912</v>
      </c>
    </row>
    <row r="419" spans="1:13">
      <c r="A419" s="119" t="s">
        <v>2915</v>
      </c>
      <c r="B419" s="119" t="s">
        <v>395</v>
      </c>
      <c r="C419" s="119">
        <v>670.05</v>
      </c>
      <c r="D419" s="119">
        <v>679.5</v>
      </c>
      <c r="E419" s="119">
        <v>668.1</v>
      </c>
      <c r="F419" s="119">
        <v>673.75</v>
      </c>
      <c r="G419" s="119">
        <v>675</v>
      </c>
      <c r="H419" s="119">
        <v>675.7</v>
      </c>
      <c r="I419" s="119">
        <v>19693</v>
      </c>
      <c r="J419" s="119">
        <v>13277590.25</v>
      </c>
      <c r="K419" s="121">
        <v>43168</v>
      </c>
      <c r="L419" s="119">
        <v>1606</v>
      </c>
      <c r="M419" s="119" t="s">
        <v>2916</v>
      </c>
    </row>
    <row r="420" spans="1:13">
      <c r="A420" s="119" t="s">
        <v>858</v>
      </c>
      <c r="B420" s="119" t="s">
        <v>395</v>
      </c>
      <c r="C420" s="119">
        <v>50.65</v>
      </c>
      <c r="D420" s="119">
        <v>51.05</v>
      </c>
      <c r="E420" s="119">
        <v>48.1</v>
      </c>
      <c r="F420" s="119">
        <v>48.65</v>
      </c>
      <c r="G420" s="119">
        <v>48.9</v>
      </c>
      <c r="H420" s="119">
        <v>49.85</v>
      </c>
      <c r="I420" s="119">
        <v>5790366</v>
      </c>
      <c r="J420" s="119">
        <v>287565142.30000001</v>
      </c>
      <c r="K420" s="121">
        <v>43168</v>
      </c>
      <c r="L420" s="119">
        <v>16222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141.1</v>
      </c>
      <c r="D421" s="119">
        <v>144</v>
      </c>
      <c r="E421" s="119">
        <v>138.5</v>
      </c>
      <c r="F421" s="119">
        <v>139.65</v>
      </c>
      <c r="G421" s="119">
        <v>139.9</v>
      </c>
      <c r="H421" s="119">
        <v>141.65</v>
      </c>
      <c r="I421" s="119">
        <v>107739</v>
      </c>
      <c r="J421" s="119">
        <v>15162150.550000001</v>
      </c>
      <c r="K421" s="121">
        <v>43168</v>
      </c>
      <c r="L421" s="119">
        <v>2163</v>
      </c>
      <c r="M421" s="119" t="s">
        <v>861</v>
      </c>
    </row>
    <row r="422" spans="1:13">
      <c r="A422" s="119" t="s">
        <v>862</v>
      </c>
      <c r="B422" s="119" t="s">
        <v>395</v>
      </c>
      <c r="C422" s="119">
        <v>251.65</v>
      </c>
      <c r="D422" s="119">
        <v>255</v>
      </c>
      <c r="E422" s="119">
        <v>243.25</v>
      </c>
      <c r="F422" s="119">
        <v>250.3</v>
      </c>
      <c r="G422" s="119">
        <v>251</v>
      </c>
      <c r="H422" s="119">
        <v>248.55</v>
      </c>
      <c r="I422" s="119">
        <v>135661</v>
      </c>
      <c r="J422" s="119">
        <v>33937683.200000003</v>
      </c>
      <c r="K422" s="121">
        <v>43168</v>
      </c>
      <c r="L422" s="119">
        <v>2556</v>
      </c>
      <c r="M422" s="119" t="s">
        <v>863</v>
      </c>
    </row>
    <row r="423" spans="1:13">
      <c r="A423" s="119" t="s">
        <v>69</v>
      </c>
      <c r="B423" s="119" t="s">
        <v>395</v>
      </c>
      <c r="C423" s="119">
        <v>438</v>
      </c>
      <c r="D423" s="119">
        <v>442.7</v>
      </c>
      <c r="E423" s="119">
        <v>435.25</v>
      </c>
      <c r="F423" s="119">
        <v>436.9</v>
      </c>
      <c r="G423" s="119">
        <v>438.15</v>
      </c>
      <c r="H423" s="119">
        <v>436.45</v>
      </c>
      <c r="I423" s="119">
        <v>2011796</v>
      </c>
      <c r="J423" s="119">
        <v>882524412.75</v>
      </c>
      <c r="K423" s="121">
        <v>43168</v>
      </c>
      <c r="L423" s="119">
        <v>58326</v>
      </c>
      <c r="M423" s="119" t="s">
        <v>864</v>
      </c>
    </row>
    <row r="424" spans="1:13">
      <c r="A424" s="119" t="s">
        <v>3302</v>
      </c>
      <c r="B424" s="119" t="s">
        <v>395</v>
      </c>
      <c r="C424" s="119">
        <v>1506</v>
      </c>
      <c r="D424" s="119">
        <v>1508.95</v>
      </c>
      <c r="E424" s="119">
        <v>1480.05</v>
      </c>
      <c r="F424" s="119">
        <v>1496.85</v>
      </c>
      <c r="G424" s="119">
        <v>1501</v>
      </c>
      <c r="H424" s="119">
        <v>1494.35</v>
      </c>
      <c r="I424" s="119">
        <v>35438</v>
      </c>
      <c r="J424" s="119">
        <v>52979169.600000001</v>
      </c>
      <c r="K424" s="121">
        <v>43168</v>
      </c>
      <c r="L424" s="119">
        <v>5650</v>
      </c>
      <c r="M424" s="119" t="s">
        <v>3303</v>
      </c>
    </row>
    <row r="425" spans="1:13">
      <c r="A425" s="119" t="s">
        <v>2936</v>
      </c>
      <c r="B425" s="119" t="s">
        <v>395</v>
      </c>
      <c r="C425" s="119">
        <v>283.64999999999998</v>
      </c>
      <c r="D425" s="119">
        <v>293.64999999999998</v>
      </c>
      <c r="E425" s="119">
        <v>275</v>
      </c>
      <c r="F425" s="119">
        <v>277.5</v>
      </c>
      <c r="G425" s="119">
        <v>275.10000000000002</v>
      </c>
      <c r="H425" s="119">
        <v>286.35000000000002</v>
      </c>
      <c r="I425" s="119">
        <v>4527</v>
      </c>
      <c r="J425" s="119">
        <v>1279274.8</v>
      </c>
      <c r="K425" s="121">
        <v>43168</v>
      </c>
      <c r="L425" s="119">
        <v>240</v>
      </c>
      <c r="M425" s="119" t="s">
        <v>2937</v>
      </c>
    </row>
    <row r="426" spans="1:13">
      <c r="A426" s="119" t="s">
        <v>865</v>
      </c>
      <c r="B426" s="119" t="s">
        <v>395</v>
      </c>
      <c r="C426" s="119">
        <v>2.9</v>
      </c>
      <c r="D426" s="119">
        <v>3</v>
      </c>
      <c r="E426" s="119">
        <v>2.8</v>
      </c>
      <c r="F426" s="119">
        <v>2.85</v>
      </c>
      <c r="G426" s="119">
        <v>2.85</v>
      </c>
      <c r="H426" s="119">
        <v>2.9</v>
      </c>
      <c r="I426" s="119">
        <v>2924063</v>
      </c>
      <c r="J426" s="119">
        <v>8457730.8499999996</v>
      </c>
      <c r="K426" s="121">
        <v>43168</v>
      </c>
      <c r="L426" s="119">
        <v>2435</v>
      </c>
      <c r="M426" s="119" t="s">
        <v>866</v>
      </c>
    </row>
    <row r="427" spans="1:13">
      <c r="A427" s="119" t="s">
        <v>867</v>
      </c>
      <c r="B427" s="119" t="s">
        <v>395</v>
      </c>
      <c r="C427" s="119">
        <v>406.9</v>
      </c>
      <c r="D427" s="119">
        <v>409.9</v>
      </c>
      <c r="E427" s="119">
        <v>400</v>
      </c>
      <c r="F427" s="119">
        <v>402.8</v>
      </c>
      <c r="G427" s="119">
        <v>407</v>
      </c>
      <c r="H427" s="119">
        <v>403.45</v>
      </c>
      <c r="I427" s="119">
        <v>1255</v>
      </c>
      <c r="J427" s="119">
        <v>505737.9</v>
      </c>
      <c r="K427" s="121">
        <v>43168</v>
      </c>
      <c r="L427" s="119">
        <v>74</v>
      </c>
      <c r="M427" s="119" t="s">
        <v>868</v>
      </c>
    </row>
    <row r="428" spans="1:13">
      <c r="A428" s="119" t="s">
        <v>869</v>
      </c>
      <c r="B428" s="119" t="s">
        <v>395</v>
      </c>
      <c r="C428" s="119">
        <v>315.25</v>
      </c>
      <c r="D428" s="119">
        <v>324.3</v>
      </c>
      <c r="E428" s="119">
        <v>315</v>
      </c>
      <c r="F428" s="119">
        <v>323.10000000000002</v>
      </c>
      <c r="G428" s="119">
        <v>323.95</v>
      </c>
      <c r="H428" s="119">
        <v>318.89999999999998</v>
      </c>
      <c r="I428" s="119">
        <v>2370</v>
      </c>
      <c r="J428" s="119">
        <v>763939.2</v>
      </c>
      <c r="K428" s="121">
        <v>43168</v>
      </c>
      <c r="L428" s="119">
        <v>147</v>
      </c>
      <c r="M428" s="119" t="s">
        <v>870</v>
      </c>
    </row>
    <row r="429" spans="1:13">
      <c r="A429" s="119" t="s">
        <v>871</v>
      </c>
      <c r="B429" s="119" t="s">
        <v>395</v>
      </c>
      <c r="C429" s="119">
        <v>138.75</v>
      </c>
      <c r="D429" s="119">
        <v>139.5</v>
      </c>
      <c r="E429" s="119">
        <v>134</v>
      </c>
      <c r="F429" s="119">
        <v>134.9</v>
      </c>
      <c r="G429" s="119">
        <v>135.80000000000001</v>
      </c>
      <c r="H429" s="119">
        <v>136.80000000000001</v>
      </c>
      <c r="I429" s="119">
        <v>109124</v>
      </c>
      <c r="J429" s="119">
        <v>14911538.800000001</v>
      </c>
      <c r="K429" s="121">
        <v>43168</v>
      </c>
      <c r="L429" s="119">
        <v>1917</v>
      </c>
      <c r="M429" s="119" t="s">
        <v>872</v>
      </c>
    </row>
    <row r="430" spans="1:13">
      <c r="A430" s="119" t="s">
        <v>3082</v>
      </c>
      <c r="B430" s="119" t="s">
        <v>395</v>
      </c>
      <c r="C430" s="119">
        <v>79.650000000000006</v>
      </c>
      <c r="D430" s="119">
        <v>82.9</v>
      </c>
      <c r="E430" s="119">
        <v>76.25</v>
      </c>
      <c r="F430" s="119">
        <v>76.900000000000006</v>
      </c>
      <c r="G430" s="119">
        <v>76.25</v>
      </c>
      <c r="H430" s="119">
        <v>80.25</v>
      </c>
      <c r="I430" s="119">
        <v>6429</v>
      </c>
      <c r="J430" s="119">
        <v>495389.5</v>
      </c>
      <c r="K430" s="121">
        <v>43168</v>
      </c>
      <c r="L430" s="119">
        <v>38</v>
      </c>
      <c r="M430" s="119" t="s">
        <v>3083</v>
      </c>
    </row>
    <row r="431" spans="1:13">
      <c r="A431" s="119" t="s">
        <v>873</v>
      </c>
      <c r="B431" s="119" t="s">
        <v>395</v>
      </c>
      <c r="C431" s="119">
        <v>34.5</v>
      </c>
      <c r="D431" s="119">
        <v>34.700000000000003</v>
      </c>
      <c r="E431" s="119">
        <v>33.65</v>
      </c>
      <c r="F431" s="119">
        <v>33.85</v>
      </c>
      <c r="G431" s="119">
        <v>34</v>
      </c>
      <c r="H431" s="119">
        <v>34</v>
      </c>
      <c r="I431" s="119">
        <v>28140</v>
      </c>
      <c r="J431" s="119">
        <v>959261.8</v>
      </c>
      <c r="K431" s="121">
        <v>43168</v>
      </c>
      <c r="L431" s="119">
        <v>222</v>
      </c>
      <c r="M431" s="119" t="s">
        <v>874</v>
      </c>
    </row>
    <row r="432" spans="1:13">
      <c r="A432" s="119" t="s">
        <v>875</v>
      </c>
      <c r="B432" s="119" t="s">
        <v>395</v>
      </c>
      <c r="C432" s="119">
        <v>934.3</v>
      </c>
      <c r="D432" s="119">
        <v>936.75</v>
      </c>
      <c r="E432" s="119">
        <v>925</v>
      </c>
      <c r="F432" s="119">
        <v>932.85</v>
      </c>
      <c r="G432" s="119">
        <v>928</v>
      </c>
      <c r="H432" s="119">
        <v>930.8</v>
      </c>
      <c r="I432" s="119">
        <v>4918</v>
      </c>
      <c r="J432" s="119">
        <v>4586202.0999999996</v>
      </c>
      <c r="K432" s="121">
        <v>43168</v>
      </c>
      <c r="L432" s="119">
        <v>187</v>
      </c>
      <c r="M432" s="119" t="s">
        <v>876</v>
      </c>
    </row>
    <row r="433" spans="1:13">
      <c r="A433" s="119" t="s">
        <v>877</v>
      </c>
      <c r="B433" s="119" t="s">
        <v>395</v>
      </c>
      <c r="C433" s="119">
        <v>101.5</v>
      </c>
      <c r="D433" s="119">
        <v>102.6</v>
      </c>
      <c r="E433" s="119">
        <v>100.15</v>
      </c>
      <c r="F433" s="119">
        <v>101.1</v>
      </c>
      <c r="G433" s="119">
        <v>101.4</v>
      </c>
      <c r="H433" s="119">
        <v>101.15</v>
      </c>
      <c r="I433" s="119">
        <v>347489</v>
      </c>
      <c r="J433" s="119">
        <v>35222183.100000001</v>
      </c>
      <c r="K433" s="121">
        <v>43168</v>
      </c>
      <c r="L433" s="119">
        <v>3799</v>
      </c>
      <c r="M433" s="119" t="s">
        <v>878</v>
      </c>
    </row>
    <row r="434" spans="1:13">
      <c r="A434" s="119" t="s">
        <v>3309</v>
      </c>
      <c r="B434" s="119" t="s">
        <v>395</v>
      </c>
      <c r="C434" s="119">
        <v>206.2</v>
      </c>
      <c r="D434" s="119">
        <v>206.3</v>
      </c>
      <c r="E434" s="119">
        <v>200.3</v>
      </c>
      <c r="F434" s="119">
        <v>201.1</v>
      </c>
      <c r="G434" s="119">
        <v>200.4</v>
      </c>
      <c r="H434" s="119">
        <v>205.7</v>
      </c>
      <c r="I434" s="119">
        <v>78288</v>
      </c>
      <c r="J434" s="119">
        <v>15813895.15</v>
      </c>
      <c r="K434" s="121">
        <v>43168</v>
      </c>
      <c r="L434" s="119">
        <v>2734</v>
      </c>
      <c r="M434" s="119" t="s">
        <v>3310</v>
      </c>
    </row>
    <row r="435" spans="1:13">
      <c r="A435" s="119" t="s">
        <v>388</v>
      </c>
      <c r="B435" s="119" t="s">
        <v>395</v>
      </c>
      <c r="C435" s="119">
        <v>200.9</v>
      </c>
      <c r="D435" s="119">
        <v>208.8</v>
      </c>
      <c r="E435" s="119">
        <v>199.45</v>
      </c>
      <c r="F435" s="119">
        <v>204.3</v>
      </c>
      <c r="G435" s="119">
        <v>203</v>
      </c>
      <c r="H435" s="119">
        <v>199.5</v>
      </c>
      <c r="I435" s="119">
        <v>58908</v>
      </c>
      <c r="J435" s="119">
        <v>12034441</v>
      </c>
      <c r="K435" s="121">
        <v>43168</v>
      </c>
      <c r="L435" s="119">
        <v>2381</v>
      </c>
      <c r="M435" s="119" t="s">
        <v>879</v>
      </c>
    </row>
    <row r="436" spans="1:13">
      <c r="A436" s="119" t="s">
        <v>880</v>
      </c>
      <c r="B436" s="119" t="s">
        <v>395</v>
      </c>
      <c r="C436" s="119">
        <v>138.44999999999999</v>
      </c>
      <c r="D436" s="119">
        <v>139.30000000000001</v>
      </c>
      <c r="E436" s="119">
        <v>134.19999999999999</v>
      </c>
      <c r="F436" s="119">
        <v>137.25</v>
      </c>
      <c r="G436" s="119">
        <v>138</v>
      </c>
      <c r="H436" s="119">
        <v>136</v>
      </c>
      <c r="I436" s="119">
        <v>7549</v>
      </c>
      <c r="J436" s="119">
        <v>1033490.1</v>
      </c>
      <c r="K436" s="121">
        <v>43168</v>
      </c>
      <c r="L436" s="119">
        <v>301</v>
      </c>
      <c r="M436" s="119" t="s">
        <v>881</v>
      </c>
    </row>
    <row r="437" spans="1:13">
      <c r="A437" s="119" t="s">
        <v>882</v>
      </c>
      <c r="B437" s="119" t="s">
        <v>395</v>
      </c>
      <c r="C437" s="119">
        <v>263.2</v>
      </c>
      <c r="D437" s="119">
        <v>268</v>
      </c>
      <c r="E437" s="119">
        <v>251</v>
      </c>
      <c r="F437" s="119">
        <v>257.89999999999998</v>
      </c>
      <c r="G437" s="119">
        <v>259</v>
      </c>
      <c r="H437" s="119">
        <v>263.95</v>
      </c>
      <c r="I437" s="119">
        <v>83155</v>
      </c>
      <c r="J437" s="119">
        <v>21370610</v>
      </c>
      <c r="K437" s="121">
        <v>43168</v>
      </c>
      <c r="L437" s="119">
        <v>4406</v>
      </c>
      <c r="M437" s="119" t="s">
        <v>883</v>
      </c>
    </row>
    <row r="438" spans="1:13">
      <c r="A438" s="119" t="s">
        <v>3084</v>
      </c>
      <c r="B438" s="119" t="s">
        <v>395</v>
      </c>
      <c r="C438" s="119">
        <v>12.8</v>
      </c>
      <c r="D438" s="119">
        <v>13.15</v>
      </c>
      <c r="E438" s="119">
        <v>12.2</v>
      </c>
      <c r="F438" s="119">
        <v>12.2</v>
      </c>
      <c r="G438" s="119">
        <v>12.2</v>
      </c>
      <c r="H438" s="119">
        <v>12.8</v>
      </c>
      <c r="I438" s="119">
        <v>489250</v>
      </c>
      <c r="J438" s="119">
        <v>6100457.2000000002</v>
      </c>
      <c r="K438" s="121">
        <v>43168</v>
      </c>
      <c r="L438" s="119">
        <v>681</v>
      </c>
      <c r="M438" s="119" t="s">
        <v>3085</v>
      </c>
    </row>
    <row r="439" spans="1:13">
      <c r="A439" s="119" t="s">
        <v>884</v>
      </c>
      <c r="B439" s="119" t="s">
        <v>395</v>
      </c>
      <c r="C439" s="119">
        <v>57.05</v>
      </c>
      <c r="D439" s="119">
        <v>57.75</v>
      </c>
      <c r="E439" s="119">
        <v>53.2</v>
      </c>
      <c r="F439" s="119">
        <v>54.2</v>
      </c>
      <c r="G439" s="119">
        <v>53.7</v>
      </c>
      <c r="H439" s="119">
        <v>57</v>
      </c>
      <c r="I439" s="119">
        <v>394218</v>
      </c>
      <c r="J439" s="119">
        <v>21867734.949999999</v>
      </c>
      <c r="K439" s="121">
        <v>43168</v>
      </c>
      <c r="L439" s="119">
        <v>2035</v>
      </c>
      <c r="M439" s="119" t="s">
        <v>885</v>
      </c>
    </row>
    <row r="440" spans="1:13">
      <c r="A440" s="119" t="s">
        <v>2413</v>
      </c>
      <c r="B440" s="119" t="s">
        <v>395</v>
      </c>
      <c r="C440" s="119">
        <v>95.05</v>
      </c>
      <c r="D440" s="119">
        <v>101.5</v>
      </c>
      <c r="E440" s="119">
        <v>95.05</v>
      </c>
      <c r="F440" s="119">
        <v>100.95</v>
      </c>
      <c r="G440" s="119">
        <v>101.4</v>
      </c>
      <c r="H440" s="119">
        <v>95.15</v>
      </c>
      <c r="I440" s="119">
        <v>652233</v>
      </c>
      <c r="J440" s="119">
        <v>64676317.700000003</v>
      </c>
      <c r="K440" s="121">
        <v>43168</v>
      </c>
      <c r="L440" s="119">
        <v>11714</v>
      </c>
      <c r="M440" s="119" t="s">
        <v>886</v>
      </c>
    </row>
    <row r="441" spans="1:13">
      <c r="A441" s="119" t="s">
        <v>2253</v>
      </c>
      <c r="B441" s="119" t="s">
        <v>395</v>
      </c>
      <c r="C441" s="119">
        <v>815.35</v>
      </c>
      <c r="D441" s="119">
        <v>848.7</v>
      </c>
      <c r="E441" s="119">
        <v>815</v>
      </c>
      <c r="F441" s="119">
        <v>845</v>
      </c>
      <c r="G441" s="119">
        <v>845.8</v>
      </c>
      <c r="H441" s="119">
        <v>819.4</v>
      </c>
      <c r="I441" s="119">
        <v>12173</v>
      </c>
      <c r="J441" s="119">
        <v>10187135.85</v>
      </c>
      <c r="K441" s="121">
        <v>43168</v>
      </c>
      <c r="L441" s="119">
        <v>1349</v>
      </c>
      <c r="M441" s="119" t="s">
        <v>440</v>
      </c>
    </row>
    <row r="442" spans="1:13">
      <c r="A442" s="119" t="s">
        <v>198</v>
      </c>
      <c r="B442" s="119" t="s">
        <v>395</v>
      </c>
      <c r="C442" s="119">
        <v>357.05</v>
      </c>
      <c r="D442" s="119">
        <v>358.8</v>
      </c>
      <c r="E442" s="119">
        <v>350</v>
      </c>
      <c r="F442" s="119">
        <v>351.9</v>
      </c>
      <c r="G442" s="119">
        <v>351</v>
      </c>
      <c r="H442" s="119">
        <v>356.45</v>
      </c>
      <c r="I442" s="119">
        <v>25870</v>
      </c>
      <c r="J442" s="119">
        <v>9114567.4499999993</v>
      </c>
      <c r="K442" s="121">
        <v>43168</v>
      </c>
      <c r="L442" s="119">
        <v>1621</v>
      </c>
      <c r="M442" s="119" t="s">
        <v>887</v>
      </c>
    </row>
    <row r="443" spans="1:13">
      <c r="A443" s="119" t="s">
        <v>2254</v>
      </c>
      <c r="B443" s="119" t="s">
        <v>395</v>
      </c>
      <c r="C443" s="119">
        <v>390</v>
      </c>
      <c r="D443" s="119">
        <v>392.4</v>
      </c>
      <c r="E443" s="119">
        <v>383.1</v>
      </c>
      <c r="F443" s="119">
        <v>387.45</v>
      </c>
      <c r="G443" s="119">
        <v>384.4</v>
      </c>
      <c r="H443" s="119">
        <v>386.9</v>
      </c>
      <c r="I443" s="119">
        <v>64897</v>
      </c>
      <c r="J443" s="119">
        <v>25192947.350000001</v>
      </c>
      <c r="K443" s="121">
        <v>43168</v>
      </c>
      <c r="L443" s="119">
        <v>3363</v>
      </c>
      <c r="M443" s="119" t="s">
        <v>460</v>
      </c>
    </row>
    <row r="444" spans="1:13">
      <c r="A444" s="119" t="s">
        <v>888</v>
      </c>
      <c r="B444" s="119" t="s">
        <v>395</v>
      </c>
      <c r="C444" s="119">
        <v>275.85000000000002</v>
      </c>
      <c r="D444" s="119">
        <v>275.85000000000002</v>
      </c>
      <c r="E444" s="119">
        <v>262</v>
      </c>
      <c r="F444" s="119">
        <v>267.05</v>
      </c>
      <c r="G444" s="119">
        <v>266.64999999999998</v>
      </c>
      <c r="H444" s="119">
        <v>273.55</v>
      </c>
      <c r="I444" s="119">
        <v>245109</v>
      </c>
      <c r="J444" s="119">
        <v>65497485</v>
      </c>
      <c r="K444" s="121">
        <v>43168</v>
      </c>
      <c r="L444" s="119">
        <v>4360</v>
      </c>
      <c r="M444" s="119" t="s">
        <v>889</v>
      </c>
    </row>
    <row r="445" spans="1:13">
      <c r="A445" s="119" t="s">
        <v>890</v>
      </c>
      <c r="B445" s="119" t="s">
        <v>395</v>
      </c>
      <c r="C445" s="119">
        <v>373.4</v>
      </c>
      <c r="D445" s="119">
        <v>376.5</v>
      </c>
      <c r="E445" s="119">
        <v>363.5</v>
      </c>
      <c r="F445" s="119">
        <v>364.75</v>
      </c>
      <c r="G445" s="119">
        <v>363.5</v>
      </c>
      <c r="H445" s="119">
        <v>369.95</v>
      </c>
      <c r="I445" s="119">
        <v>98663</v>
      </c>
      <c r="J445" s="119">
        <v>36261734.850000001</v>
      </c>
      <c r="K445" s="121">
        <v>43168</v>
      </c>
      <c r="L445" s="119">
        <v>2500</v>
      </c>
      <c r="M445" s="119" t="s">
        <v>891</v>
      </c>
    </row>
    <row r="446" spans="1:13">
      <c r="A446" s="119" t="s">
        <v>2786</v>
      </c>
      <c r="B446" s="119" t="s">
        <v>395</v>
      </c>
      <c r="C446" s="119">
        <v>704</v>
      </c>
      <c r="D446" s="119">
        <v>711.6</v>
      </c>
      <c r="E446" s="119">
        <v>700.25</v>
      </c>
      <c r="F446" s="119">
        <v>702.95</v>
      </c>
      <c r="G446" s="119">
        <v>702</v>
      </c>
      <c r="H446" s="119">
        <v>702.4</v>
      </c>
      <c r="I446" s="119">
        <v>83036</v>
      </c>
      <c r="J446" s="119">
        <v>58709639.600000001</v>
      </c>
      <c r="K446" s="121">
        <v>43168</v>
      </c>
      <c r="L446" s="119">
        <v>2164</v>
      </c>
      <c r="M446" s="119" t="s">
        <v>2787</v>
      </c>
    </row>
    <row r="447" spans="1:13">
      <c r="A447" s="119" t="s">
        <v>3086</v>
      </c>
      <c r="B447" s="119" t="s">
        <v>395</v>
      </c>
      <c r="C447" s="119">
        <v>67.150000000000006</v>
      </c>
      <c r="D447" s="119">
        <v>69.95</v>
      </c>
      <c r="E447" s="119">
        <v>67.150000000000006</v>
      </c>
      <c r="F447" s="119">
        <v>69.7</v>
      </c>
      <c r="G447" s="119">
        <v>69.7</v>
      </c>
      <c r="H447" s="119">
        <v>69.05</v>
      </c>
      <c r="I447" s="119">
        <v>125</v>
      </c>
      <c r="J447" s="119">
        <v>8597.2999999999993</v>
      </c>
      <c r="K447" s="121">
        <v>43168</v>
      </c>
      <c r="L447" s="119">
        <v>7</v>
      </c>
      <c r="M447" s="119" t="s">
        <v>3087</v>
      </c>
    </row>
    <row r="448" spans="1:13">
      <c r="A448" s="119" t="s">
        <v>892</v>
      </c>
      <c r="B448" s="119" t="s">
        <v>395</v>
      </c>
      <c r="C448" s="119">
        <v>6587</v>
      </c>
      <c r="D448" s="119">
        <v>6632.6</v>
      </c>
      <c r="E448" s="119">
        <v>6551.05</v>
      </c>
      <c r="F448" s="119">
        <v>6571.45</v>
      </c>
      <c r="G448" s="119">
        <v>6553.2</v>
      </c>
      <c r="H448" s="119">
        <v>6643.8</v>
      </c>
      <c r="I448" s="119">
        <v>3089</v>
      </c>
      <c r="J448" s="119">
        <v>20318476.600000001</v>
      </c>
      <c r="K448" s="121">
        <v>43168</v>
      </c>
      <c r="L448" s="119">
        <v>912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31.1</v>
      </c>
      <c r="D449" s="119">
        <v>31.55</v>
      </c>
      <c r="E449" s="119">
        <v>30.45</v>
      </c>
      <c r="F449" s="119">
        <v>30.55</v>
      </c>
      <c r="G449" s="119">
        <v>30.6</v>
      </c>
      <c r="H449" s="119">
        <v>30.95</v>
      </c>
      <c r="I449" s="119">
        <v>144598</v>
      </c>
      <c r="J449" s="119">
        <v>4477230.6500000004</v>
      </c>
      <c r="K449" s="121">
        <v>43168</v>
      </c>
      <c r="L449" s="119">
        <v>625</v>
      </c>
      <c r="M449" s="119" t="s">
        <v>895</v>
      </c>
    </row>
    <row r="450" spans="1:13">
      <c r="A450" s="119" t="s">
        <v>896</v>
      </c>
      <c r="B450" s="119" t="s">
        <v>395</v>
      </c>
      <c r="C450" s="119">
        <v>102.5</v>
      </c>
      <c r="D450" s="119">
        <v>105.9</v>
      </c>
      <c r="E450" s="119">
        <v>101.25</v>
      </c>
      <c r="F450" s="119">
        <v>102.65</v>
      </c>
      <c r="G450" s="119">
        <v>102.4</v>
      </c>
      <c r="H450" s="119">
        <v>101.95</v>
      </c>
      <c r="I450" s="119">
        <v>227654</v>
      </c>
      <c r="J450" s="119">
        <v>23549840</v>
      </c>
      <c r="K450" s="121">
        <v>43168</v>
      </c>
      <c r="L450" s="119">
        <v>3187</v>
      </c>
      <c r="M450" s="119" t="s">
        <v>897</v>
      </c>
    </row>
    <row r="451" spans="1:13">
      <c r="A451" s="119" t="s">
        <v>898</v>
      </c>
      <c r="B451" s="119" t="s">
        <v>395</v>
      </c>
      <c r="C451" s="119">
        <v>15.75</v>
      </c>
      <c r="D451" s="119">
        <v>15.75</v>
      </c>
      <c r="E451" s="119">
        <v>15.75</v>
      </c>
      <c r="F451" s="119">
        <v>15.75</v>
      </c>
      <c r="G451" s="119">
        <v>15.75</v>
      </c>
      <c r="H451" s="119">
        <v>16.55</v>
      </c>
      <c r="I451" s="119">
        <v>15635</v>
      </c>
      <c r="J451" s="119">
        <v>246251.25</v>
      </c>
      <c r="K451" s="121">
        <v>43168</v>
      </c>
      <c r="L451" s="119">
        <v>195</v>
      </c>
      <c r="M451" s="119" t="s">
        <v>899</v>
      </c>
    </row>
    <row r="452" spans="1:13">
      <c r="A452" s="119" t="s">
        <v>2303</v>
      </c>
      <c r="B452" s="119" t="s">
        <v>395</v>
      </c>
      <c r="C452" s="119">
        <v>556.75</v>
      </c>
      <c r="D452" s="119">
        <v>574.79999999999995</v>
      </c>
      <c r="E452" s="119">
        <v>555</v>
      </c>
      <c r="F452" s="119">
        <v>558.25</v>
      </c>
      <c r="G452" s="119">
        <v>564.85</v>
      </c>
      <c r="H452" s="119">
        <v>571.54999999999995</v>
      </c>
      <c r="I452" s="119">
        <v>4435</v>
      </c>
      <c r="J452" s="119">
        <v>2504929.4500000002</v>
      </c>
      <c r="K452" s="121">
        <v>43168</v>
      </c>
      <c r="L452" s="119">
        <v>20</v>
      </c>
      <c r="M452" s="119" t="s">
        <v>2304</v>
      </c>
    </row>
    <row r="453" spans="1:13">
      <c r="A453" s="119" t="s">
        <v>900</v>
      </c>
      <c r="B453" s="119" t="s">
        <v>395</v>
      </c>
      <c r="C453" s="119">
        <v>2276.25</v>
      </c>
      <c r="D453" s="119">
        <v>2286</v>
      </c>
      <c r="E453" s="119">
        <v>2252.65</v>
      </c>
      <c r="F453" s="119">
        <v>2272.8000000000002</v>
      </c>
      <c r="G453" s="119">
        <v>2260</v>
      </c>
      <c r="H453" s="119">
        <v>2286.25</v>
      </c>
      <c r="I453" s="119">
        <v>7381</v>
      </c>
      <c r="J453" s="119">
        <v>16757683.699999999</v>
      </c>
      <c r="K453" s="121">
        <v>43168</v>
      </c>
      <c r="L453" s="119">
        <v>1464</v>
      </c>
      <c r="M453" s="119" t="s">
        <v>901</v>
      </c>
    </row>
    <row r="454" spans="1:13">
      <c r="A454" s="119" t="s">
        <v>70</v>
      </c>
      <c r="B454" s="119" t="s">
        <v>395</v>
      </c>
      <c r="C454" s="119">
        <v>553.5</v>
      </c>
      <c r="D454" s="119">
        <v>555.04999999999995</v>
      </c>
      <c r="E454" s="119">
        <v>530.29999999999995</v>
      </c>
      <c r="F454" s="119">
        <v>533.15</v>
      </c>
      <c r="G454" s="119">
        <v>532</v>
      </c>
      <c r="H454" s="119">
        <v>552.95000000000005</v>
      </c>
      <c r="I454" s="119">
        <v>1032077</v>
      </c>
      <c r="J454" s="119">
        <v>563758489.89999998</v>
      </c>
      <c r="K454" s="121">
        <v>43168</v>
      </c>
      <c r="L454" s="119">
        <v>16175</v>
      </c>
      <c r="M454" s="119" t="s">
        <v>902</v>
      </c>
    </row>
    <row r="455" spans="1:13">
      <c r="A455" s="119" t="s">
        <v>903</v>
      </c>
      <c r="B455" s="119" t="s">
        <v>395</v>
      </c>
      <c r="C455" s="119">
        <v>138</v>
      </c>
      <c r="D455" s="119">
        <v>142.5</v>
      </c>
      <c r="E455" s="119">
        <v>135.80000000000001</v>
      </c>
      <c r="F455" s="119">
        <v>137.30000000000001</v>
      </c>
      <c r="G455" s="119">
        <v>136.30000000000001</v>
      </c>
      <c r="H455" s="119">
        <v>135.69999999999999</v>
      </c>
      <c r="I455" s="119">
        <v>31877</v>
      </c>
      <c r="J455" s="119">
        <v>4441246.4000000004</v>
      </c>
      <c r="K455" s="121">
        <v>43168</v>
      </c>
      <c r="L455" s="119">
        <v>980</v>
      </c>
      <c r="M455" s="119" t="s">
        <v>904</v>
      </c>
    </row>
    <row r="456" spans="1:13">
      <c r="A456" s="119" t="s">
        <v>3088</v>
      </c>
      <c r="B456" s="119" t="s">
        <v>395</v>
      </c>
      <c r="C456" s="119">
        <v>26.9</v>
      </c>
      <c r="D456" s="119">
        <v>27.75</v>
      </c>
      <c r="E456" s="119">
        <v>26</v>
      </c>
      <c r="F456" s="119">
        <v>26.35</v>
      </c>
      <c r="G456" s="119">
        <v>26</v>
      </c>
      <c r="H456" s="119">
        <v>26.7</v>
      </c>
      <c r="I456" s="119">
        <v>35203</v>
      </c>
      <c r="J456" s="119">
        <v>949932.5</v>
      </c>
      <c r="K456" s="121">
        <v>43168</v>
      </c>
      <c r="L456" s="119">
        <v>217</v>
      </c>
      <c r="M456" s="119" t="s">
        <v>3089</v>
      </c>
    </row>
    <row r="457" spans="1:13">
      <c r="A457" s="119" t="s">
        <v>3090</v>
      </c>
      <c r="B457" s="119" t="s">
        <v>395</v>
      </c>
      <c r="C457" s="119">
        <v>120.25</v>
      </c>
      <c r="D457" s="119">
        <v>121.75</v>
      </c>
      <c r="E457" s="119">
        <v>118</v>
      </c>
      <c r="F457" s="119">
        <v>119.45</v>
      </c>
      <c r="G457" s="119">
        <v>120</v>
      </c>
      <c r="H457" s="119">
        <v>119.55</v>
      </c>
      <c r="I457" s="119">
        <v>19853</v>
      </c>
      <c r="J457" s="119">
        <v>2382799.1</v>
      </c>
      <c r="K457" s="121">
        <v>43168</v>
      </c>
      <c r="L457" s="119">
        <v>407</v>
      </c>
      <c r="M457" s="119" t="s">
        <v>3091</v>
      </c>
    </row>
    <row r="458" spans="1:13">
      <c r="A458" s="119" t="s">
        <v>905</v>
      </c>
      <c r="B458" s="119" t="s">
        <v>395</v>
      </c>
      <c r="C458" s="119">
        <v>891.2</v>
      </c>
      <c r="D458" s="119">
        <v>905.35</v>
      </c>
      <c r="E458" s="119">
        <v>883.25</v>
      </c>
      <c r="F458" s="119">
        <v>885.9</v>
      </c>
      <c r="G458" s="119">
        <v>886.15</v>
      </c>
      <c r="H458" s="119">
        <v>897.75</v>
      </c>
      <c r="I458" s="119">
        <v>9152</v>
      </c>
      <c r="J458" s="119">
        <v>8158458.3499999996</v>
      </c>
      <c r="K458" s="121">
        <v>43168</v>
      </c>
      <c r="L458" s="119">
        <v>667</v>
      </c>
      <c r="M458" s="119" t="s">
        <v>906</v>
      </c>
    </row>
    <row r="459" spans="1:13">
      <c r="A459" s="119" t="s">
        <v>907</v>
      </c>
      <c r="B459" s="119" t="s">
        <v>395</v>
      </c>
      <c r="C459" s="119">
        <v>130.94999999999999</v>
      </c>
      <c r="D459" s="119">
        <v>131.80000000000001</v>
      </c>
      <c r="E459" s="119">
        <v>125.25</v>
      </c>
      <c r="F459" s="119">
        <v>125.95</v>
      </c>
      <c r="G459" s="119">
        <v>126.15</v>
      </c>
      <c r="H459" s="119">
        <v>130.30000000000001</v>
      </c>
      <c r="I459" s="119">
        <v>248741</v>
      </c>
      <c r="J459" s="119">
        <v>32056586.600000001</v>
      </c>
      <c r="K459" s="121">
        <v>43168</v>
      </c>
      <c r="L459" s="119">
        <v>3144</v>
      </c>
      <c r="M459" s="119" t="s">
        <v>908</v>
      </c>
    </row>
    <row r="460" spans="1:13">
      <c r="A460" s="119" t="s">
        <v>3383</v>
      </c>
      <c r="B460" s="119" t="s">
        <v>395</v>
      </c>
      <c r="C460" s="119">
        <v>688.5</v>
      </c>
      <c r="D460" s="119">
        <v>708</v>
      </c>
      <c r="E460" s="119">
        <v>670.15</v>
      </c>
      <c r="F460" s="119">
        <v>702.2</v>
      </c>
      <c r="G460" s="119">
        <v>693</v>
      </c>
      <c r="H460" s="119">
        <v>709.8</v>
      </c>
      <c r="I460" s="119">
        <v>2392</v>
      </c>
      <c r="J460" s="119">
        <v>1653622.25</v>
      </c>
      <c r="K460" s="121">
        <v>43168</v>
      </c>
      <c r="L460" s="119">
        <v>109</v>
      </c>
      <c r="M460" s="119" t="s">
        <v>3384</v>
      </c>
    </row>
    <row r="461" spans="1:13">
      <c r="A461" s="119" t="s">
        <v>71</v>
      </c>
      <c r="B461" s="119" t="s">
        <v>395</v>
      </c>
      <c r="C461" s="119">
        <v>17.3</v>
      </c>
      <c r="D461" s="119">
        <v>17.5</v>
      </c>
      <c r="E461" s="119">
        <v>17</v>
      </c>
      <c r="F461" s="119">
        <v>17.100000000000001</v>
      </c>
      <c r="G461" s="119">
        <v>17.05</v>
      </c>
      <c r="H461" s="119">
        <v>17.350000000000001</v>
      </c>
      <c r="I461" s="119">
        <v>25653611</v>
      </c>
      <c r="J461" s="119">
        <v>442714155.60000002</v>
      </c>
      <c r="K461" s="121">
        <v>43168</v>
      </c>
      <c r="L461" s="119">
        <v>14773</v>
      </c>
      <c r="M461" s="119" t="s">
        <v>909</v>
      </c>
    </row>
    <row r="462" spans="1:13">
      <c r="A462" s="119" t="s">
        <v>2278</v>
      </c>
      <c r="B462" s="119" t="s">
        <v>395</v>
      </c>
      <c r="C462" s="119">
        <v>434.5</v>
      </c>
      <c r="D462" s="119">
        <v>441.95</v>
      </c>
      <c r="E462" s="119">
        <v>427.25</v>
      </c>
      <c r="F462" s="119">
        <v>439.65</v>
      </c>
      <c r="G462" s="119">
        <v>440.95</v>
      </c>
      <c r="H462" s="119">
        <v>433</v>
      </c>
      <c r="I462" s="119">
        <v>73670</v>
      </c>
      <c r="J462" s="119">
        <v>32208436.800000001</v>
      </c>
      <c r="K462" s="121">
        <v>43168</v>
      </c>
      <c r="L462" s="119">
        <v>2806</v>
      </c>
      <c r="M462" s="119" t="s">
        <v>2279</v>
      </c>
    </row>
    <row r="463" spans="1:13">
      <c r="A463" s="119" t="s">
        <v>910</v>
      </c>
      <c r="B463" s="119" t="s">
        <v>395</v>
      </c>
      <c r="C463" s="119">
        <v>414.85</v>
      </c>
      <c r="D463" s="119">
        <v>417.4</v>
      </c>
      <c r="E463" s="119">
        <v>398.3</v>
      </c>
      <c r="F463" s="119">
        <v>402.5</v>
      </c>
      <c r="G463" s="119">
        <v>404</v>
      </c>
      <c r="H463" s="119">
        <v>411.6</v>
      </c>
      <c r="I463" s="119">
        <v>861259</v>
      </c>
      <c r="J463" s="119">
        <v>351488682.94999999</v>
      </c>
      <c r="K463" s="121">
        <v>43168</v>
      </c>
      <c r="L463" s="119">
        <v>19014</v>
      </c>
      <c r="M463" s="119" t="s">
        <v>911</v>
      </c>
    </row>
    <row r="464" spans="1:13">
      <c r="A464" s="119" t="s">
        <v>2657</v>
      </c>
      <c r="B464" s="119" t="s">
        <v>395</v>
      </c>
      <c r="C464" s="119">
        <v>897.95</v>
      </c>
      <c r="D464" s="119">
        <v>907.7</v>
      </c>
      <c r="E464" s="119">
        <v>860.2</v>
      </c>
      <c r="F464" s="119">
        <v>884.2</v>
      </c>
      <c r="G464" s="119">
        <v>880</v>
      </c>
      <c r="H464" s="119">
        <v>888.45</v>
      </c>
      <c r="I464" s="119">
        <v>103859</v>
      </c>
      <c r="J464" s="119">
        <v>92301432.599999994</v>
      </c>
      <c r="K464" s="121">
        <v>43168</v>
      </c>
      <c r="L464" s="119">
        <v>4224</v>
      </c>
      <c r="M464" s="119" t="s">
        <v>2658</v>
      </c>
    </row>
    <row r="465" spans="1:13">
      <c r="A465" s="119" t="s">
        <v>912</v>
      </c>
      <c r="B465" s="119" t="s">
        <v>395</v>
      </c>
      <c r="C465" s="119">
        <v>524.20000000000005</v>
      </c>
      <c r="D465" s="119">
        <v>534.6</v>
      </c>
      <c r="E465" s="119">
        <v>521.6</v>
      </c>
      <c r="F465" s="119">
        <v>527.70000000000005</v>
      </c>
      <c r="G465" s="119">
        <v>531.9</v>
      </c>
      <c r="H465" s="119">
        <v>529.4</v>
      </c>
      <c r="I465" s="119">
        <v>1829</v>
      </c>
      <c r="J465" s="119">
        <v>966475.7</v>
      </c>
      <c r="K465" s="121">
        <v>43168</v>
      </c>
      <c r="L465" s="119">
        <v>89</v>
      </c>
      <c r="M465" s="119" t="s">
        <v>913</v>
      </c>
    </row>
    <row r="466" spans="1:13">
      <c r="A466" s="119" t="s">
        <v>914</v>
      </c>
      <c r="B466" s="119" t="s">
        <v>395</v>
      </c>
      <c r="C466" s="119">
        <v>811</v>
      </c>
      <c r="D466" s="119">
        <v>816.4</v>
      </c>
      <c r="E466" s="119">
        <v>803</v>
      </c>
      <c r="F466" s="119">
        <v>804.65</v>
      </c>
      <c r="G466" s="119">
        <v>808</v>
      </c>
      <c r="H466" s="119">
        <v>808.7</v>
      </c>
      <c r="I466" s="119">
        <v>45464</v>
      </c>
      <c r="J466" s="119">
        <v>36733940.350000001</v>
      </c>
      <c r="K466" s="121">
        <v>43168</v>
      </c>
      <c r="L466" s="119">
        <v>2338</v>
      </c>
      <c r="M466" s="119" t="s">
        <v>915</v>
      </c>
    </row>
    <row r="467" spans="1:13">
      <c r="A467" s="119" t="s">
        <v>2755</v>
      </c>
      <c r="B467" s="119" t="s">
        <v>395</v>
      </c>
      <c r="C467" s="119">
        <v>654</v>
      </c>
      <c r="D467" s="119">
        <v>663.5</v>
      </c>
      <c r="E467" s="119">
        <v>641.95000000000005</v>
      </c>
      <c r="F467" s="119">
        <v>657.9</v>
      </c>
      <c r="G467" s="119">
        <v>662</v>
      </c>
      <c r="H467" s="119">
        <v>649.04999999999995</v>
      </c>
      <c r="I467" s="119">
        <v>305128</v>
      </c>
      <c r="J467" s="119">
        <v>200012244.30000001</v>
      </c>
      <c r="K467" s="121">
        <v>43168</v>
      </c>
      <c r="L467" s="119">
        <v>9181</v>
      </c>
      <c r="M467" s="119" t="s">
        <v>2756</v>
      </c>
    </row>
    <row r="468" spans="1:13">
      <c r="A468" s="119" t="s">
        <v>350</v>
      </c>
      <c r="B468" s="119" t="s">
        <v>395</v>
      </c>
      <c r="C468" s="119">
        <v>1059.9000000000001</v>
      </c>
      <c r="D468" s="119">
        <v>1077.8</v>
      </c>
      <c r="E468" s="119">
        <v>1057.3</v>
      </c>
      <c r="F468" s="119">
        <v>1072.8499999999999</v>
      </c>
      <c r="G468" s="119">
        <v>1074.95</v>
      </c>
      <c r="H468" s="119">
        <v>1067.0999999999999</v>
      </c>
      <c r="I468" s="119">
        <v>248743</v>
      </c>
      <c r="J468" s="119">
        <v>265849655.90000001</v>
      </c>
      <c r="K468" s="121">
        <v>43168</v>
      </c>
      <c r="L468" s="119">
        <v>14664</v>
      </c>
      <c r="M468" s="119" t="s">
        <v>916</v>
      </c>
    </row>
    <row r="469" spans="1:13">
      <c r="A469" s="119" t="s">
        <v>72</v>
      </c>
      <c r="B469" s="119" t="s">
        <v>395</v>
      </c>
      <c r="C469" s="119">
        <v>553</v>
      </c>
      <c r="D469" s="119">
        <v>553.95000000000005</v>
      </c>
      <c r="E469" s="119">
        <v>544.25</v>
      </c>
      <c r="F469" s="119">
        <v>547</v>
      </c>
      <c r="G469" s="119">
        <v>545.75</v>
      </c>
      <c r="H469" s="119">
        <v>550.45000000000005</v>
      </c>
      <c r="I469" s="119">
        <v>233343</v>
      </c>
      <c r="J469" s="119">
        <v>128017803.95</v>
      </c>
      <c r="K469" s="121">
        <v>43168</v>
      </c>
      <c r="L469" s="119">
        <v>6794</v>
      </c>
      <c r="M469" s="119" t="s">
        <v>917</v>
      </c>
    </row>
    <row r="470" spans="1:13">
      <c r="A470" s="119" t="s">
        <v>918</v>
      </c>
      <c r="B470" s="119" t="s">
        <v>395</v>
      </c>
      <c r="C470" s="119">
        <v>751</v>
      </c>
      <c r="D470" s="119">
        <v>754.7</v>
      </c>
      <c r="E470" s="119">
        <v>737</v>
      </c>
      <c r="F470" s="119">
        <v>741.9</v>
      </c>
      <c r="G470" s="119">
        <v>740.1</v>
      </c>
      <c r="H470" s="119">
        <v>751.6</v>
      </c>
      <c r="I470" s="119">
        <v>39536</v>
      </c>
      <c r="J470" s="119">
        <v>29454032.850000001</v>
      </c>
      <c r="K470" s="121">
        <v>43168</v>
      </c>
      <c r="L470" s="119">
        <v>2441</v>
      </c>
      <c r="M470" s="119" t="s">
        <v>919</v>
      </c>
    </row>
    <row r="471" spans="1:13">
      <c r="A471" s="119" t="s">
        <v>2501</v>
      </c>
      <c r="B471" s="119" t="s">
        <v>395</v>
      </c>
      <c r="C471" s="119">
        <v>90.45</v>
      </c>
      <c r="D471" s="119">
        <v>90.45</v>
      </c>
      <c r="E471" s="119">
        <v>86</v>
      </c>
      <c r="F471" s="119">
        <v>87.05</v>
      </c>
      <c r="G471" s="119">
        <v>86.9</v>
      </c>
      <c r="H471" s="119">
        <v>89.2</v>
      </c>
      <c r="I471" s="119">
        <v>37134</v>
      </c>
      <c r="J471" s="119">
        <v>3282516.7</v>
      </c>
      <c r="K471" s="121">
        <v>43168</v>
      </c>
      <c r="L471" s="119">
        <v>614</v>
      </c>
      <c r="M471" s="119" t="s">
        <v>2502</v>
      </c>
    </row>
    <row r="472" spans="1:13">
      <c r="A472" s="119" t="s">
        <v>3092</v>
      </c>
      <c r="B472" s="119" t="s">
        <v>395</v>
      </c>
      <c r="C472" s="119">
        <v>14.4</v>
      </c>
      <c r="D472" s="119">
        <v>14.4</v>
      </c>
      <c r="E472" s="119">
        <v>13.75</v>
      </c>
      <c r="F472" s="119">
        <v>13.85</v>
      </c>
      <c r="G472" s="119">
        <v>13.75</v>
      </c>
      <c r="H472" s="119">
        <v>13.9</v>
      </c>
      <c r="I472" s="119">
        <v>13272</v>
      </c>
      <c r="J472" s="119">
        <v>185864.6</v>
      </c>
      <c r="K472" s="121">
        <v>43168</v>
      </c>
      <c r="L472" s="119">
        <v>71</v>
      </c>
      <c r="M472" s="119" t="s">
        <v>3093</v>
      </c>
    </row>
    <row r="473" spans="1:13">
      <c r="A473" s="119" t="s">
        <v>3094</v>
      </c>
      <c r="B473" s="119" t="s">
        <v>395</v>
      </c>
      <c r="C473" s="119">
        <v>21.35</v>
      </c>
      <c r="D473" s="119">
        <v>22.4</v>
      </c>
      <c r="E473" s="119">
        <v>21.1</v>
      </c>
      <c r="F473" s="119">
        <v>21.35</v>
      </c>
      <c r="G473" s="119">
        <v>21.2</v>
      </c>
      <c r="H473" s="119">
        <v>21.95</v>
      </c>
      <c r="I473" s="119">
        <v>50812</v>
      </c>
      <c r="J473" s="119">
        <v>1104220.7</v>
      </c>
      <c r="K473" s="121">
        <v>43168</v>
      </c>
      <c r="L473" s="119">
        <v>165</v>
      </c>
      <c r="M473" s="119" t="s">
        <v>3095</v>
      </c>
    </row>
    <row r="474" spans="1:13">
      <c r="A474" s="119" t="s">
        <v>2763</v>
      </c>
      <c r="B474" s="119" t="s">
        <v>395</v>
      </c>
      <c r="C474" s="119">
        <v>2727.85</v>
      </c>
      <c r="D474" s="119">
        <v>2729</v>
      </c>
      <c r="E474" s="119">
        <v>2716.65</v>
      </c>
      <c r="F474" s="119">
        <v>2725.2</v>
      </c>
      <c r="G474" s="119">
        <v>2729</v>
      </c>
      <c r="H474" s="119">
        <v>2734.75</v>
      </c>
      <c r="I474" s="119">
        <v>17321</v>
      </c>
      <c r="J474" s="119">
        <v>47130383.350000001</v>
      </c>
      <c r="K474" s="121">
        <v>43168</v>
      </c>
      <c r="L474" s="119">
        <v>1430</v>
      </c>
      <c r="M474" s="119" t="s">
        <v>2764</v>
      </c>
    </row>
    <row r="475" spans="1:13">
      <c r="A475" s="119" t="s">
        <v>920</v>
      </c>
      <c r="B475" s="119" t="s">
        <v>395</v>
      </c>
      <c r="C475" s="119">
        <v>70.25</v>
      </c>
      <c r="D475" s="119">
        <v>70.25</v>
      </c>
      <c r="E475" s="119">
        <v>69.3</v>
      </c>
      <c r="F475" s="119">
        <v>69.599999999999994</v>
      </c>
      <c r="G475" s="119">
        <v>70</v>
      </c>
      <c r="H475" s="119">
        <v>69.5</v>
      </c>
      <c r="I475" s="119">
        <v>9986</v>
      </c>
      <c r="J475" s="119">
        <v>697030.5</v>
      </c>
      <c r="K475" s="121">
        <v>43168</v>
      </c>
      <c r="L475" s="119">
        <v>133</v>
      </c>
      <c r="M475" s="119" t="s">
        <v>921</v>
      </c>
    </row>
    <row r="476" spans="1:13">
      <c r="A476" s="119" t="s">
        <v>2843</v>
      </c>
      <c r="B476" s="119" t="s">
        <v>395</v>
      </c>
      <c r="C476" s="119">
        <v>199.75</v>
      </c>
      <c r="D476" s="119">
        <v>202.9</v>
      </c>
      <c r="E476" s="119">
        <v>195.3</v>
      </c>
      <c r="F476" s="119">
        <v>196.1</v>
      </c>
      <c r="G476" s="119">
        <v>196.85</v>
      </c>
      <c r="H476" s="119">
        <v>198.65</v>
      </c>
      <c r="I476" s="119">
        <v>49168</v>
      </c>
      <c r="J476" s="119">
        <v>9774519.8499999996</v>
      </c>
      <c r="K476" s="121">
        <v>43168</v>
      </c>
      <c r="L476" s="119">
        <v>783</v>
      </c>
      <c r="M476" s="119" t="s">
        <v>2844</v>
      </c>
    </row>
    <row r="477" spans="1:13">
      <c r="A477" s="119" t="s">
        <v>2765</v>
      </c>
      <c r="B477" s="119" t="s">
        <v>395</v>
      </c>
      <c r="C477" s="119">
        <v>279.8</v>
      </c>
      <c r="D477" s="119">
        <v>279.8</v>
      </c>
      <c r="E477" s="119">
        <v>277</v>
      </c>
      <c r="F477" s="119">
        <v>277</v>
      </c>
      <c r="G477" s="119">
        <v>277</v>
      </c>
      <c r="H477" s="119">
        <v>278.3</v>
      </c>
      <c r="I477" s="119">
        <v>509</v>
      </c>
      <c r="J477" s="119">
        <v>141134.35</v>
      </c>
      <c r="K477" s="121">
        <v>43168</v>
      </c>
      <c r="L477" s="119">
        <v>26</v>
      </c>
      <c r="M477" s="119" t="s">
        <v>2766</v>
      </c>
    </row>
    <row r="478" spans="1:13">
      <c r="A478" s="119" t="s">
        <v>2767</v>
      </c>
      <c r="B478" s="119" t="s">
        <v>395</v>
      </c>
      <c r="C478" s="119">
        <v>2739.35</v>
      </c>
      <c r="D478" s="119">
        <v>2739.4</v>
      </c>
      <c r="E478" s="119">
        <v>2721.1</v>
      </c>
      <c r="F478" s="119">
        <v>2724.3</v>
      </c>
      <c r="G478" s="119">
        <v>2725</v>
      </c>
      <c r="H478" s="119">
        <v>2744.75</v>
      </c>
      <c r="I478" s="119">
        <v>551</v>
      </c>
      <c r="J478" s="119">
        <v>1501449.35</v>
      </c>
      <c r="K478" s="121">
        <v>43168</v>
      </c>
      <c r="L478" s="119">
        <v>99</v>
      </c>
      <c r="M478" s="119" t="s">
        <v>2768</v>
      </c>
    </row>
    <row r="479" spans="1:13">
      <c r="A479" s="119" t="s">
        <v>3096</v>
      </c>
      <c r="B479" s="119" t="s">
        <v>395</v>
      </c>
      <c r="C479" s="119">
        <v>13.35</v>
      </c>
      <c r="D479" s="119">
        <v>13.95</v>
      </c>
      <c r="E479" s="119">
        <v>13.2</v>
      </c>
      <c r="F479" s="119">
        <v>13.65</v>
      </c>
      <c r="G479" s="119">
        <v>13.35</v>
      </c>
      <c r="H479" s="119">
        <v>13.5</v>
      </c>
      <c r="I479" s="119">
        <v>14459</v>
      </c>
      <c r="J479" s="119">
        <v>194154.95</v>
      </c>
      <c r="K479" s="121">
        <v>43168</v>
      </c>
      <c r="L479" s="119">
        <v>58</v>
      </c>
      <c r="M479" s="119" t="s">
        <v>3097</v>
      </c>
    </row>
    <row r="480" spans="1:13">
      <c r="A480" s="119" t="s">
        <v>2845</v>
      </c>
      <c r="B480" s="119" t="s">
        <v>395</v>
      </c>
      <c r="C480" s="119">
        <v>445</v>
      </c>
      <c r="D480" s="119">
        <v>449.7</v>
      </c>
      <c r="E480" s="119">
        <v>428.15</v>
      </c>
      <c r="F480" s="119">
        <v>441.8</v>
      </c>
      <c r="G480" s="119">
        <v>444</v>
      </c>
      <c r="H480" s="119">
        <v>433.8</v>
      </c>
      <c r="I480" s="119">
        <v>192206</v>
      </c>
      <c r="J480" s="119">
        <v>84799825.099999994</v>
      </c>
      <c r="K480" s="121">
        <v>43168</v>
      </c>
      <c r="L480" s="119">
        <v>5628</v>
      </c>
      <c r="M480" s="119" t="s">
        <v>2846</v>
      </c>
    </row>
    <row r="481" spans="1:13">
      <c r="A481" s="119" t="s">
        <v>318</v>
      </c>
      <c r="B481" s="119" t="s">
        <v>395</v>
      </c>
      <c r="C481" s="119">
        <v>141.69999999999999</v>
      </c>
      <c r="D481" s="119">
        <v>143.94999999999999</v>
      </c>
      <c r="E481" s="119">
        <v>141.30000000000001</v>
      </c>
      <c r="F481" s="119">
        <v>143.30000000000001</v>
      </c>
      <c r="G481" s="119">
        <v>143.19999999999999</v>
      </c>
      <c r="H481" s="119">
        <v>141.19999999999999</v>
      </c>
      <c r="I481" s="119">
        <v>127145</v>
      </c>
      <c r="J481" s="119">
        <v>18178653.350000001</v>
      </c>
      <c r="K481" s="121">
        <v>43168</v>
      </c>
      <c r="L481" s="119">
        <v>5311</v>
      </c>
      <c r="M481" s="119" t="s">
        <v>922</v>
      </c>
    </row>
    <row r="482" spans="1:13">
      <c r="A482" s="119" t="s">
        <v>2195</v>
      </c>
      <c r="B482" s="119" t="s">
        <v>395</v>
      </c>
      <c r="C482" s="119">
        <v>174.5</v>
      </c>
      <c r="D482" s="119">
        <v>179.35</v>
      </c>
      <c r="E482" s="119">
        <v>172.1</v>
      </c>
      <c r="F482" s="119">
        <v>173.85</v>
      </c>
      <c r="G482" s="119">
        <v>172.95</v>
      </c>
      <c r="H482" s="119">
        <v>173.25</v>
      </c>
      <c r="I482" s="119">
        <v>146456</v>
      </c>
      <c r="J482" s="119">
        <v>25597457.649999999</v>
      </c>
      <c r="K482" s="121">
        <v>43168</v>
      </c>
      <c r="L482" s="119">
        <v>481</v>
      </c>
      <c r="M482" s="119" t="s">
        <v>2196</v>
      </c>
    </row>
    <row r="483" spans="1:13">
      <c r="A483" s="119" t="s">
        <v>355</v>
      </c>
      <c r="B483" s="119" t="s">
        <v>395</v>
      </c>
      <c r="C483" s="119">
        <v>108.9</v>
      </c>
      <c r="D483" s="119">
        <v>110.1</v>
      </c>
      <c r="E483" s="119">
        <v>107</v>
      </c>
      <c r="F483" s="119">
        <v>107.2</v>
      </c>
      <c r="G483" s="119">
        <v>107.05</v>
      </c>
      <c r="H483" s="119">
        <v>108.5</v>
      </c>
      <c r="I483" s="119">
        <v>1448268</v>
      </c>
      <c r="J483" s="119">
        <v>156576343.80000001</v>
      </c>
      <c r="K483" s="121">
        <v>43168</v>
      </c>
      <c r="L483" s="119">
        <v>7219</v>
      </c>
      <c r="M483" s="119" t="s">
        <v>923</v>
      </c>
    </row>
    <row r="484" spans="1:13">
      <c r="A484" s="119" t="s">
        <v>924</v>
      </c>
      <c r="B484" s="119" t="s">
        <v>395</v>
      </c>
      <c r="C484" s="119">
        <v>661.9</v>
      </c>
      <c r="D484" s="119">
        <v>669.25</v>
      </c>
      <c r="E484" s="119">
        <v>641.95000000000005</v>
      </c>
      <c r="F484" s="119">
        <v>644.35</v>
      </c>
      <c r="G484" s="119">
        <v>644.9</v>
      </c>
      <c r="H484" s="119">
        <v>654.45000000000005</v>
      </c>
      <c r="I484" s="119">
        <v>1063439</v>
      </c>
      <c r="J484" s="119">
        <v>693100334.85000002</v>
      </c>
      <c r="K484" s="121">
        <v>43168</v>
      </c>
      <c r="L484" s="119">
        <v>28532</v>
      </c>
      <c r="M484" s="119" t="s">
        <v>925</v>
      </c>
    </row>
    <row r="485" spans="1:13">
      <c r="A485" s="119" t="s">
        <v>73</v>
      </c>
      <c r="B485" s="119" t="s">
        <v>395</v>
      </c>
      <c r="C485" s="119">
        <v>1106.9000000000001</v>
      </c>
      <c r="D485" s="119">
        <v>1108.5</v>
      </c>
      <c r="E485" s="119">
        <v>1094.8</v>
      </c>
      <c r="F485" s="119">
        <v>1100.3499999999999</v>
      </c>
      <c r="G485" s="119">
        <v>1100</v>
      </c>
      <c r="H485" s="119">
        <v>1100.6500000000001</v>
      </c>
      <c r="I485" s="119">
        <v>756625</v>
      </c>
      <c r="J485" s="119">
        <v>833340828.25</v>
      </c>
      <c r="K485" s="121">
        <v>43168</v>
      </c>
      <c r="L485" s="119">
        <v>41460</v>
      </c>
      <c r="M485" s="119" t="s">
        <v>2277</v>
      </c>
    </row>
    <row r="486" spans="1:13">
      <c r="A486" s="119" t="s">
        <v>390</v>
      </c>
      <c r="B486" s="119" t="s">
        <v>395</v>
      </c>
      <c r="C486" s="119">
        <v>153.15</v>
      </c>
      <c r="D486" s="119">
        <v>163.85</v>
      </c>
      <c r="E486" s="119">
        <v>153.15</v>
      </c>
      <c r="F486" s="119">
        <v>158.35</v>
      </c>
      <c r="G486" s="119">
        <v>158</v>
      </c>
      <c r="H486" s="119">
        <v>155</v>
      </c>
      <c r="I486" s="119">
        <v>309508</v>
      </c>
      <c r="J486" s="119">
        <v>49294005.149999999</v>
      </c>
      <c r="K486" s="121">
        <v>43168</v>
      </c>
      <c r="L486" s="119">
        <v>4597</v>
      </c>
      <c r="M486" s="119" t="s">
        <v>926</v>
      </c>
    </row>
    <row r="487" spans="1:13">
      <c r="A487" s="119" t="s">
        <v>927</v>
      </c>
      <c r="B487" s="119" t="s">
        <v>395</v>
      </c>
      <c r="C487" s="119">
        <v>120.4</v>
      </c>
      <c r="D487" s="119">
        <v>120.5</v>
      </c>
      <c r="E487" s="119">
        <v>118.5</v>
      </c>
      <c r="F487" s="119">
        <v>119.8</v>
      </c>
      <c r="G487" s="119">
        <v>119.75</v>
      </c>
      <c r="H487" s="119">
        <v>119.65</v>
      </c>
      <c r="I487" s="119">
        <v>249307</v>
      </c>
      <c r="J487" s="119">
        <v>29850983.550000001</v>
      </c>
      <c r="K487" s="121">
        <v>43168</v>
      </c>
      <c r="L487" s="119">
        <v>2552</v>
      </c>
      <c r="M487" s="119" t="s">
        <v>928</v>
      </c>
    </row>
    <row r="488" spans="1:13">
      <c r="A488" s="119" t="s">
        <v>929</v>
      </c>
      <c r="B488" s="119" t="s">
        <v>395</v>
      </c>
      <c r="C488" s="119">
        <v>1120</v>
      </c>
      <c r="D488" s="119">
        <v>1123.1500000000001</v>
      </c>
      <c r="E488" s="119">
        <v>1075.0999999999999</v>
      </c>
      <c r="F488" s="119">
        <v>1119.05</v>
      </c>
      <c r="G488" s="119">
        <v>1114.55</v>
      </c>
      <c r="H488" s="119">
        <v>1098.95</v>
      </c>
      <c r="I488" s="119">
        <v>391</v>
      </c>
      <c r="J488" s="119">
        <v>434922.75</v>
      </c>
      <c r="K488" s="121">
        <v>43168</v>
      </c>
      <c r="L488" s="119">
        <v>95</v>
      </c>
      <c r="M488" s="119" t="s">
        <v>930</v>
      </c>
    </row>
    <row r="489" spans="1:13">
      <c r="A489" s="119" t="s">
        <v>931</v>
      </c>
      <c r="B489" s="119" t="s">
        <v>395</v>
      </c>
      <c r="C489" s="119">
        <v>330</v>
      </c>
      <c r="D489" s="119">
        <v>333</v>
      </c>
      <c r="E489" s="119">
        <v>323.89999999999998</v>
      </c>
      <c r="F489" s="119">
        <v>327.14999999999998</v>
      </c>
      <c r="G489" s="119">
        <v>327</v>
      </c>
      <c r="H489" s="119">
        <v>327.35000000000002</v>
      </c>
      <c r="I489" s="119">
        <v>33647</v>
      </c>
      <c r="J489" s="119">
        <v>11029329.9</v>
      </c>
      <c r="K489" s="121">
        <v>43168</v>
      </c>
      <c r="L489" s="119">
        <v>1261</v>
      </c>
      <c r="M489" s="119" t="s">
        <v>932</v>
      </c>
    </row>
    <row r="490" spans="1:13">
      <c r="A490" s="119" t="s">
        <v>933</v>
      </c>
      <c r="B490" s="119" t="s">
        <v>395</v>
      </c>
      <c r="C490" s="119">
        <v>10.199999999999999</v>
      </c>
      <c r="D490" s="119">
        <v>10.4</v>
      </c>
      <c r="E490" s="119">
        <v>9.9</v>
      </c>
      <c r="F490" s="119">
        <v>10</v>
      </c>
      <c r="G490" s="119">
        <v>10.050000000000001</v>
      </c>
      <c r="H490" s="119">
        <v>10.15</v>
      </c>
      <c r="I490" s="119">
        <v>424942</v>
      </c>
      <c r="J490" s="119">
        <v>4274556.7</v>
      </c>
      <c r="K490" s="121">
        <v>43168</v>
      </c>
      <c r="L490" s="119">
        <v>2802</v>
      </c>
      <c r="M490" s="119" t="s">
        <v>934</v>
      </c>
    </row>
    <row r="491" spans="1:13">
      <c r="A491" s="119" t="s">
        <v>935</v>
      </c>
      <c r="B491" s="119" t="s">
        <v>395</v>
      </c>
      <c r="C491" s="119">
        <v>523</v>
      </c>
      <c r="D491" s="119">
        <v>523.15</v>
      </c>
      <c r="E491" s="119">
        <v>506</v>
      </c>
      <c r="F491" s="119">
        <v>510.5</v>
      </c>
      <c r="G491" s="119">
        <v>506.55</v>
      </c>
      <c r="H491" s="119">
        <v>515.5</v>
      </c>
      <c r="I491" s="119">
        <v>30979</v>
      </c>
      <c r="J491" s="119">
        <v>15934548.449999999</v>
      </c>
      <c r="K491" s="121">
        <v>43168</v>
      </c>
      <c r="L491" s="119">
        <v>586</v>
      </c>
      <c r="M491" s="119" t="s">
        <v>936</v>
      </c>
    </row>
    <row r="492" spans="1:13">
      <c r="A492" s="119" t="s">
        <v>2364</v>
      </c>
      <c r="B492" s="119" t="s">
        <v>395</v>
      </c>
      <c r="C492" s="119">
        <v>1287</v>
      </c>
      <c r="D492" s="119">
        <v>1287</v>
      </c>
      <c r="E492" s="119">
        <v>1235</v>
      </c>
      <c r="F492" s="119">
        <v>1244.7</v>
      </c>
      <c r="G492" s="119">
        <v>1235</v>
      </c>
      <c r="H492" s="119">
        <v>1250.0999999999999</v>
      </c>
      <c r="I492" s="119">
        <v>582</v>
      </c>
      <c r="J492" s="119">
        <v>734814.45</v>
      </c>
      <c r="K492" s="121">
        <v>43168</v>
      </c>
      <c r="L492" s="119">
        <v>52</v>
      </c>
      <c r="M492" s="119" t="s">
        <v>2365</v>
      </c>
    </row>
    <row r="493" spans="1:13">
      <c r="A493" s="119" t="s">
        <v>937</v>
      </c>
      <c r="B493" s="119" t="s">
        <v>395</v>
      </c>
      <c r="C493" s="119">
        <v>540</v>
      </c>
      <c r="D493" s="119">
        <v>553.95000000000005</v>
      </c>
      <c r="E493" s="119">
        <v>533.1</v>
      </c>
      <c r="F493" s="119">
        <v>548.9</v>
      </c>
      <c r="G493" s="119">
        <v>547.85</v>
      </c>
      <c r="H493" s="119">
        <v>538</v>
      </c>
      <c r="I493" s="119">
        <v>215828</v>
      </c>
      <c r="J493" s="119">
        <v>117537080.8</v>
      </c>
      <c r="K493" s="121">
        <v>43168</v>
      </c>
      <c r="L493" s="119">
        <v>9386</v>
      </c>
      <c r="M493" s="119" t="s">
        <v>938</v>
      </c>
    </row>
    <row r="494" spans="1:13">
      <c r="A494" s="119" t="s">
        <v>2847</v>
      </c>
      <c r="B494" s="119" t="s">
        <v>395</v>
      </c>
      <c r="C494" s="119">
        <v>29.15</v>
      </c>
      <c r="D494" s="119">
        <v>31</v>
      </c>
      <c r="E494" s="119">
        <v>29.15</v>
      </c>
      <c r="F494" s="119">
        <v>29.6</v>
      </c>
      <c r="G494" s="119">
        <v>29.45</v>
      </c>
      <c r="H494" s="119">
        <v>29.9</v>
      </c>
      <c r="I494" s="119">
        <v>26221</v>
      </c>
      <c r="J494" s="119">
        <v>786275.85</v>
      </c>
      <c r="K494" s="121">
        <v>43168</v>
      </c>
      <c r="L494" s="119">
        <v>194</v>
      </c>
      <c r="M494" s="119" t="s">
        <v>2848</v>
      </c>
    </row>
    <row r="495" spans="1:13">
      <c r="A495" s="119" t="s">
        <v>316</v>
      </c>
      <c r="B495" s="119" t="s">
        <v>395</v>
      </c>
      <c r="C495" s="119">
        <v>122.4</v>
      </c>
      <c r="D495" s="119">
        <v>124</v>
      </c>
      <c r="E495" s="119">
        <v>119.5</v>
      </c>
      <c r="F495" s="119">
        <v>119.85</v>
      </c>
      <c r="G495" s="119">
        <v>119.75</v>
      </c>
      <c r="H495" s="119">
        <v>122</v>
      </c>
      <c r="I495" s="119">
        <v>1170426</v>
      </c>
      <c r="J495" s="119">
        <v>142646751.34999999</v>
      </c>
      <c r="K495" s="121">
        <v>43168</v>
      </c>
      <c r="L495" s="119">
        <v>7054</v>
      </c>
      <c r="M495" s="119" t="s">
        <v>939</v>
      </c>
    </row>
    <row r="496" spans="1:13">
      <c r="A496" s="119" t="s">
        <v>182</v>
      </c>
      <c r="B496" s="119" t="s">
        <v>395</v>
      </c>
      <c r="C496" s="119">
        <v>6610</v>
      </c>
      <c r="D496" s="119">
        <v>6685.65</v>
      </c>
      <c r="E496" s="119">
        <v>6552.6</v>
      </c>
      <c r="F496" s="119">
        <v>6626.75</v>
      </c>
      <c r="G496" s="119">
        <v>6560.5</v>
      </c>
      <c r="H496" s="119">
        <v>6590</v>
      </c>
      <c r="I496" s="119">
        <v>7295</v>
      </c>
      <c r="J496" s="119">
        <v>48522803.950000003</v>
      </c>
      <c r="K496" s="121">
        <v>43168</v>
      </c>
      <c r="L496" s="119">
        <v>1649</v>
      </c>
      <c r="M496" s="119" t="s">
        <v>940</v>
      </c>
    </row>
    <row r="497" spans="1:13">
      <c r="A497" s="119" t="s">
        <v>199</v>
      </c>
      <c r="B497" s="119" t="s">
        <v>395</v>
      </c>
      <c r="C497" s="119">
        <v>200.05</v>
      </c>
      <c r="D497" s="119">
        <v>203.9</v>
      </c>
      <c r="E497" s="119">
        <v>196.7</v>
      </c>
      <c r="F497" s="119">
        <v>200.15</v>
      </c>
      <c r="G497" s="119">
        <v>200.7</v>
      </c>
      <c r="H497" s="119">
        <v>200</v>
      </c>
      <c r="I497" s="119">
        <v>638105</v>
      </c>
      <c r="J497" s="119">
        <v>128460581</v>
      </c>
      <c r="K497" s="121">
        <v>43168</v>
      </c>
      <c r="L497" s="119">
        <v>13812</v>
      </c>
      <c r="M497" s="119" t="s">
        <v>941</v>
      </c>
    </row>
    <row r="498" spans="1:13">
      <c r="A498" s="119" t="s">
        <v>2659</v>
      </c>
      <c r="B498" s="119" t="s">
        <v>395</v>
      </c>
      <c r="C498" s="119">
        <v>55.85</v>
      </c>
      <c r="D498" s="119">
        <v>57.9</v>
      </c>
      <c r="E498" s="119">
        <v>54.25</v>
      </c>
      <c r="F498" s="119">
        <v>55.95</v>
      </c>
      <c r="G498" s="119">
        <v>55.9</v>
      </c>
      <c r="H498" s="119">
        <v>55.4</v>
      </c>
      <c r="I498" s="119">
        <v>733610</v>
      </c>
      <c r="J498" s="119">
        <v>41058891.450000003</v>
      </c>
      <c r="K498" s="121">
        <v>43168</v>
      </c>
      <c r="L498" s="119">
        <v>3649</v>
      </c>
      <c r="M498" s="119" t="s">
        <v>2660</v>
      </c>
    </row>
    <row r="499" spans="1:13">
      <c r="A499" s="119" t="s">
        <v>942</v>
      </c>
      <c r="B499" s="119" t="s">
        <v>395</v>
      </c>
      <c r="C499" s="119">
        <v>10.35</v>
      </c>
      <c r="D499" s="119">
        <v>10.8</v>
      </c>
      <c r="E499" s="119">
        <v>9.6</v>
      </c>
      <c r="F499" s="119">
        <v>9.75</v>
      </c>
      <c r="G499" s="119">
        <v>9.9499999999999993</v>
      </c>
      <c r="H499" s="119">
        <v>11.05</v>
      </c>
      <c r="I499" s="119">
        <v>564774</v>
      </c>
      <c r="J499" s="119">
        <v>5661340.9000000004</v>
      </c>
      <c r="K499" s="121">
        <v>43168</v>
      </c>
      <c r="L499" s="119">
        <v>1622</v>
      </c>
      <c r="M499" s="119" t="s">
        <v>943</v>
      </c>
    </row>
    <row r="500" spans="1:13">
      <c r="A500" s="119" t="s">
        <v>944</v>
      </c>
      <c r="B500" s="119" t="s">
        <v>395</v>
      </c>
      <c r="C500" s="119">
        <v>3.45</v>
      </c>
      <c r="D500" s="119">
        <v>3.5</v>
      </c>
      <c r="E500" s="119">
        <v>3.15</v>
      </c>
      <c r="F500" s="119">
        <v>3.15</v>
      </c>
      <c r="G500" s="119">
        <v>3.15</v>
      </c>
      <c r="H500" s="119">
        <v>3.9</v>
      </c>
      <c r="I500" s="119">
        <v>12937248</v>
      </c>
      <c r="J500" s="119">
        <v>41880353.700000003</v>
      </c>
      <c r="K500" s="121">
        <v>43168</v>
      </c>
      <c r="L500" s="119">
        <v>3179</v>
      </c>
      <c r="M500" s="119" t="s">
        <v>945</v>
      </c>
    </row>
    <row r="501" spans="1:13">
      <c r="A501" s="119" t="s">
        <v>2295</v>
      </c>
      <c r="B501" s="119" t="s">
        <v>395</v>
      </c>
      <c r="C501" s="119">
        <v>13.85</v>
      </c>
      <c r="D501" s="119">
        <v>14.5</v>
      </c>
      <c r="E501" s="119">
        <v>13.85</v>
      </c>
      <c r="F501" s="119">
        <v>14.3</v>
      </c>
      <c r="G501" s="119">
        <v>14.5</v>
      </c>
      <c r="H501" s="119">
        <v>13.85</v>
      </c>
      <c r="I501" s="119">
        <v>11658</v>
      </c>
      <c r="J501" s="119">
        <v>166672.70000000001</v>
      </c>
      <c r="K501" s="121">
        <v>43168</v>
      </c>
      <c r="L501" s="119">
        <v>85</v>
      </c>
      <c r="M501" s="119" t="s">
        <v>2296</v>
      </c>
    </row>
    <row r="502" spans="1:13">
      <c r="A502" s="119" t="s">
        <v>3098</v>
      </c>
      <c r="B502" s="119" t="s">
        <v>395</v>
      </c>
      <c r="C502" s="119">
        <v>16.5</v>
      </c>
      <c r="D502" s="119">
        <v>17.2</v>
      </c>
      <c r="E502" s="119">
        <v>16.5</v>
      </c>
      <c r="F502" s="119">
        <v>16.850000000000001</v>
      </c>
      <c r="G502" s="119">
        <v>16.8</v>
      </c>
      <c r="H502" s="119">
        <v>16.399999999999999</v>
      </c>
      <c r="I502" s="119">
        <v>17917</v>
      </c>
      <c r="J502" s="119">
        <v>304589.09999999998</v>
      </c>
      <c r="K502" s="121">
        <v>43168</v>
      </c>
      <c r="L502" s="119">
        <v>36</v>
      </c>
      <c r="M502" s="119" t="s">
        <v>3099</v>
      </c>
    </row>
    <row r="503" spans="1:13">
      <c r="A503" s="119" t="s">
        <v>2556</v>
      </c>
      <c r="B503" s="119" t="s">
        <v>395</v>
      </c>
      <c r="C503" s="119">
        <v>152</v>
      </c>
      <c r="D503" s="119">
        <v>155.80000000000001</v>
      </c>
      <c r="E503" s="119">
        <v>151.1</v>
      </c>
      <c r="F503" s="119">
        <v>151.5</v>
      </c>
      <c r="G503" s="119">
        <v>151.19999999999999</v>
      </c>
      <c r="H503" s="119">
        <v>152.80000000000001</v>
      </c>
      <c r="I503" s="119">
        <v>79005</v>
      </c>
      <c r="J503" s="119">
        <v>12060527.949999999</v>
      </c>
      <c r="K503" s="121">
        <v>43168</v>
      </c>
      <c r="L503" s="119">
        <v>789</v>
      </c>
      <c r="M503" s="119" t="s">
        <v>2557</v>
      </c>
    </row>
    <row r="504" spans="1:13">
      <c r="A504" s="119" t="s">
        <v>946</v>
      </c>
      <c r="B504" s="119" t="s">
        <v>395</v>
      </c>
      <c r="C504" s="119">
        <v>111.75</v>
      </c>
      <c r="D504" s="119">
        <v>112</v>
      </c>
      <c r="E504" s="119">
        <v>108.1</v>
      </c>
      <c r="F504" s="119">
        <v>108.85</v>
      </c>
      <c r="G504" s="119">
        <v>109.5</v>
      </c>
      <c r="H504" s="119">
        <v>111.9</v>
      </c>
      <c r="I504" s="119">
        <v>25689</v>
      </c>
      <c r="J504" s="119">
        <v>2827280.25</v>
      </c>
      <c r="K504" s="121">
        <v>43168</v>
      </c>
      <c r="L504" s="119">
        <v>878</v>
      </c>
      <c r="M504" s="119" t="s">
        <v>947</v>
      </c>
    </row>
    <row r="505" spans="1:13">
      <c r="A505" s="119" t="s">
        <v>948</v>
      </c>
      <c r="B505" s="119" t="s">
        <v>395</v>
      </c>
      <c r="C505" s="119">
        <v>711.5</v>
      </c>
      <c r="D505" s="119">
        <v>714.85</v>
      </c>
      <c r="E505" s="119">
        <v>700.65</v>
      </c>
      <c r="F505" s="119">
        <v>704</v>
      </c>
      <c r="G505" s="119">
        <v>703</v>
      </c>
      <c r="H505" s="119">
        <v>705.85</v>
      </c>
      <c r="I505" s="119">
        <v>31117</v>
      </c>
      <c r="J505" s="119">
        <v>22018074.800000001</v>
      </c>
      <c r="K505" s="121">
        <v>43168</v>
      </c>
      <c r="L505" s="119">
        <v>1989</v>
      </c>
      <c r="M505" s="119" t="s">
        <v>949</v>
      </c>
    </row>
    <row r="506" spans="1:13">
      <c r="A506" s="119" t="s">
        <v>2204</v>
      </c>
      <c r="B506" s="119" t="s">
        <v>395</v>
      </c>
      <c r="C506" s="119">
        <v>216</v>
      </c>
      <c r="D506" s="119">
        <v>220</v>
      </c>
      <c r="E506" s="119">
        <v>212</v>
      </c>
      <c r="F506" s="119">
        <v>214</v>
      </c>
      <c r="G506" s="119">
        <v>213.2</v>
      </c>
      <c r="H506" s="119">
        <v>212.4</v>
      </c>
      <c r="I506" s="119">
        <v>3815</v>
      </c>
      <c r="J506" s="119">
        <v>823523.95</v>
      </c>
      <c r="K506" s="121">
        <v>43168</v>
      </c>
      <c r="L506" s="119">
        <v>151</v>
      </c>
      <c r="M506" s="119" t="s">
        <v>2205</v>
      </c>
    </row>
    <row r="507" spans="1:13">
      <c r="A507" s="119" t="s">
        <v>950</v>
      </c>
      <c r="B507" s="119" t="s">
        <v>395</v>
      </c>
      <c r="C507" s="119">
        <v>782.2</v>
      </c>
      <c r="D507" s="119">
        <v>785</v>
      </c>
      <c r="E507" s="119">
        <v>761.15</v>
      </c>
      <c r="F507" s="119">
        <v>781.4</v>
      </c>
      <c r="G507" s="119">
        <v>784.9</v>
      </c>
      <c r="H507" s="119">
        <v>778.1</v>
      </c>
      <c r="I507" s="119">
        <v>29005</v>
      </c>
      <c r="J507" s="119">
        <v>22432488.199999999</v>
      </c>
      <c r="K507" s="121">
        <v>43168</v>
      </c>
      <c r="L507" s="119">
        <v>3417</v>
      </c>
      <c r="M507" s="119" t="s">
        <v>951</v>
      </c>
    </row>
    <row r="508" spans="1:13">
      <c r="A508" s="119" t="s">
        <v>952</v>
      </c>
      <c r="B508" s="119" t="s">
        <v>395</v>
      </c>
      <c r="C508" s="119">
        <v>873.25</v>
      </c>
      <c r="D508" s="119">
        <v>874.95</v>
      </c>
      <c r="E508" s="119">
        <v>853.25</v>
      </c>
      <c r="F508" s="119">
        <v>855.7</v>
      </c>
      <c r="G508" s="119">
        <v>855</v>
      </c>
      <c r="H508" s="119">
        <v>872.6</v>
      </c>
      <c r="I508" s="119">
        <v>19755</v>
      </c>
      <c r="J508" s="119">
        <v>17077820.649999999</v>
      </c>
      <c r="K508" s="121">
        <v>43168</v>
      </c>
      <c r="L508" s="119">
        <v>442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942</v>
      </c>
      <c r="D509" s="119">
        <v>974.95</v>
      </c>
      <c r="E509" s="119">
        <v>933</v>
      </c>
      <c r="F509" s="119">
        <v>963.9</v>
      </c>
      <c r="G509" s="119">
        <v>973</v>
      </c>
      <c r="H509" s="119">
        <v>942.45</v>
      </c>
      <c r="I509" s="119">
        <v>6326</v>
      </c>
      <c r="J509" s="119">
        <v>5995862.4500000002</v>
      </c>
      <c r="K509" s="121">
        <v>43168</v>
      </c>
      <c r="L509" s="119">
        <v>621</v>
      </c>
      <c r="M509" s="119" t="s">
        <v>955</v>
      </c>
    </row>
    <row r="510" spans="1:13">
      <c r="A510" s="119" t="s">
        <v>956</v>
      </c>
      <c r="B510" s="119" t="s">
        <v>395</v>
      </c>
      <c r="C510" s="119">
        <v>78.599999999999994</v>
      </c>
      <c r="D510" s="119">
        <v>82</v>
      </c>
      <c r="E510" s="119">
        <v>78</v>
      </c>
      <c r="F510" s="119">
        <v>79.349999999999994</v>
      </c>
      <c r="G510" s="119">
        <v>80.599999999999994</v>
      </c>
      <c r="H510" s="119">
        <v>78.099999999999994</v>
      </c>
      <c r="I510" s="119">
        <v>21390</v>
      </c>
      <c r="J510" s="119">
        <v>1695879.25</v>
      </c>
      <c r="K510" s="121">
        <v>43168</v>
      </c>
      <c r="L510" s="119">
        <v>220</v>
      </c>
      <c r="M510" s="119" t="s">
        <v>957</v>
      </c>
    </row>
    <row r="511" spans="1:13">
      <c r="A511" s="119" t="s">
        <v>958</v>
      </c>
      <c r="B511" s="119" t="s">
        <v>395</v>
      </c>
      <c r="C511" s="119">
        <v>73</v>
      </c>
      <c r="D511" s="119">
        <v>75.400000000000006</v>
      </c>
      <c r="E511" s="119">
        <v>72</v>
      </c>
      <c r="F511" s="119">
        <v>73.400000000000006</v>
      </c>
      <c r="G511" s="119">
        <v>72.55</v>
      </c>
      <c r="H511" s="119">
        <v>72</v>
      </c>
      <c r="I511" s="119">
        <v>111139</v>
      </c>
      <c r="J511" s="119">
        <v>8183472.7999999998</v>
      </c>
      <c r="K511" s="121">
        <v>43168</v>
      </c>
      <c r="L511" s="119">
        <v>685</v>
      </c>
      <c r="M511" s="119" t="s">
        <v>2366</v>
      </c>
    </row>
    <row r="512" spans="1:13">
      <c r="A512" s="119" t="s">
        <v>3100</v>
      </c>
      <c r="B512" s="119" t="s">
        <v>395</v>
      </c>
      <c r="C512" s="119">
        <v>14.35</v>
      </c>
      <c r="D512" s="119">
        <v>14.7</v>
      </c>
      <c r="E512" s="119">
        <v>13.8</v>
      </c>
      <c r="F512" s="119">
        <v>14.65</v>
      </c>
      <c r="G512" s="119">
        <v>14.7</v>
      </c>
      <c r="H512" s="119">
        <v>14</v>
      </c>
      <c r="I512" s="119">
        <v>4070428</v>
      </c>
      <c r="J512" s="119">
        <v>59075531.399999999</v>
      </c>
      <c r="K512" s="121">
        <v>43168</v>
      </c>
      <c r="L512" s="119">
        <v>3452</v>
      </c>
      <c r="M512" s="119" t="s">
        <v>3101</v>
      </c>
    </row>
    <row r="513" spans="1:13">
      <c r="A513" s="119" t="s">
        <v>959</v>
      </c>
      <c r="B513" s="119" t="s">
        <v>395</v>
      </c>
      <c r="C513" s="119">
        <v>1016.95</v>
      </c>
      <c r="D513" s="119">
        <v>1019.65</v>
      </c>
      <c r="E513" s="119">
        <v>1002</v>
      </c>
      <c r="F513" s="119">
        <v>1012.55</v>
      </c>
      <c r="G513" s="119">
        <v>1018</v>
      </c>
      <c r="H513" s="119">
        <v>1006.7</v>
      </c>
      <c r="I513" s="119">
        <v>2436</v>
      </c>
      <c r="J513" s="119">
        <v>2465739.35</v>
      </c>
      <c r="K513" s="121">
        <v>43168</v>
      </c>
      <c r="L513" s="119">
        <v>307</v>
      </c>
      <c r="M513" s="119" t="s">
        <v>960</v>
      </c>
    </row>
    <row r="514" spans="1:13">
      <c r="A514" s="119" t="s">
        <v>3102</v>
      </c>
      <c r="B514" s="119" t="s">
        <v>395</v>
      </c>
      <c r="C514" s="119">
        <v>83.45</v>
      </c>
      <c r="D514" s="119">
        <v>83.45</v>
      </c>
      <c r="E514" s="119">
        <v>78.400000000000006</v>
      </c>
      <c r="F514" s="119">
        <v>78.900000000000006</v>
      </c>
      <c r="G514" s="119">
        <v>78.599999999999994</v>
      </c>
      <c r="H514" s="119">
        <v>79.599999999999994</v>
      </c>
      <c r="I514" s="119">
        <v>41888</v>
      </c>
      <c r="J514" s="119">
        <v>3365974.05</v>
      </c>
      <c r="K514" s="121">
        <v>43168</v>
      </c>
      <c r="L514" s="119">
        <v>761</v>
      </c>
      <c r="M514" s="119" t="s">
        <v>3103</v>
      </c>
    </row>
    <row r="515" spans="1:13">
      <c r="A515" s="119" t="s">
        <v>961</v>
      </c>
      <c r="B515" s="119" t="s">
        <v>395</v>
      </c>
      <c r="C515" s="119">
        <v>34</v>
      </c>
      <c r="D515" s="119">
        <v>35.15</v>
      </c>
      <c r="E515" s="119">
        <v>33.5</v>
      </c>
      <c r="F515" s="119">
        <v>34.700000000000003</v>
      </c>
      <c r="G515" s="119">
        <v>35.1</v>
      </c>
      <c r="H515" s="119">
        <v>34</v>
      </c>
      <c r="I515" s="119">
        <v>379612</v>
      </c>
      <c r="J515" s="119">
        <v>13023071.949999999</v>
      </c>
      <c r="K515" s="121">
        <v>43168</v>
      </c>
      <c r="L515" s="119">
        <v>770</v>
      </c>
      <c r="M515" s="119" t="s">
        <v>962</v>
      </c>
    </row>
    <row r="516" spans="1:13">
      <c r="A516" s="119" t="s">
        <v>963</v>
      </c>
      <c r="B516" s="119" t="s">
        <v>395</v>
      </c>
      <c r="C516" s="119">
        <v>729.95</v>
      </c>
      <c r="D516" s="119">
        <v>730</v>
      </c>
      <c r="E516" s="119">
        <v>726</v>
      </c>
      <c r="F516" s="119">
        <v>727.25</v>
      </c>
      <c r="G516" s="119">
        <v>727.9</v>
      </c>
      <c r="H516" s="119">
        <v>728.15</v>
      </c>
      <c r="I516" s="119">
        <v>2910</v>
      </c>
      <c r="J516" s="119">
        <v>2120015.5</v>
      </c>
      <c r="K516" s="121">
        <v>43168</v>
      </c>
      <c r="L516" s="119">
        <v>310</v>
      </c>
      <c r="M516" s="119" t="s">
        <v>964</v>
      </c>
    </row>
    <row r="517" spans="1:13">
      <c r="A517" s="119" t="s">
        <v>74</v>
      </c>
      <c r="B517" s="119" t="s">
        <v>395</v>
      </c>
      <c r="C517" s="119">
        <v>505</v>
      </c>
      <c r="D517" s="119">
        <v>507.75</v>
      </c>
      <c r="E517" s="119">
        <v>500.4</v>
      </c>
      <c r="F517" s="119">
        <v>503.25</v>
      </c>
      <c r="G517" s="119">
        <v>503.9</v>
      </c>
      <c r="H517" s="119">
        <v>502.55</v>
      </c>
      <c r="I517" s="119">
        <v>525582</v>
      </c>
      <c r="J517" s="119">
        <v>264956467.84999999</v>
      </c>
      <c r="K517" s="121">
        <v>43168</v>
      </c>
      <c r="L517" s="119">
        <v>12159</v>
      </c>
      <c r="M517" s="119" t="s">
        <v>965</v>
      </c>
    </row>
    <row r="518" spans="1:13">
      <c r="A518" s="119" t="s">
        <v>966</v>
      </c>
      <c r="B518" s="119" t="s">
        <v>395</v>
      </c>
      <c r="C518" s="119">
        <v>51</v>
      </c>
      <c r="D518" s="119">
        <v>51.65</v>
      </c>
      <c r="E518" s="119">
        <v>49.5</v>
      </c>
      <c r="F518" s="119">
        <v>49.65</v>
      </c>
      <c r="G518" s="119">
        <v>49.55</v>
      </c>
      <c r="H518" s="119">
        <v>50.95</v>
      </c>
      <c r="I518" s="119">
        <v>322897</v>
      </c>
      <c r="J518" s="119">
        <v>16286466.300000001</v>
      </c>
      <c r="K518" s="121">
        <v>43168</v>
      </c>
      <c r="L518" s="119">
        <v>1816</v>
      </c>
      <c r="M518" s="119" t="s">
        <v>967</v>
      </c>
    </row>
    <row r="519" spans="1:13">
      <c r="A519" s="119" t="s">
        <v>968</v>
      </c>
      <c r="B519" s="119" t="s">
        <v>395</v>
      </c>
      <c r="C519" s="119">
        <v>31.55</v>
      </c>
      <c r="D519" s="119">
        <v>31.95</v>
      </c>
      <c r="E519" s="119">
        <v>30.9</v>
      </c>
      <c r="F519" s="119">
        <v>31.1</v>
      </c>
      <c r="G519" s="119">
        <v>31</v>
      </c>
      <c r="H519" s="119">
        <v>31.4</v>
      </c>
      <c r="I519" s="119">
        <v>4771122</v>
      </c>
      <c r="J519" s="119">
        <v>150048433.59999999</v>
      </c>
      <c r="K519" s="121">
        <v>43168</v>
      </c>
      <c r="L519" s="119">
        <v>8259</v>
      </c>
      <c r="M519" s="119" t="s">
        <v>969</v>
      </c>
    </row>
    <row r="520" spans="1:13">
      <c r="A520" s="119" t="s">
        <v>970</v>
      </c>
      <c r="B520" s="119" t="s">
        <v>395</v>
      </c>
      <c r="C520" s="119">
        <v>301.45</v>
      </c>
      <c r="D520" s="119">
        <v>301.45</v>
      </c>
      <c r="E520" s="119">
        <v>295</v>
      </c>
      <c r="F520" s="119">
        <v>295.35000000000002</v>
      </c>
      <c r="G520" s="119">
        <v>297</v>
      </c>
      <c r="H520" s="119">
        <v>297</v>
      </c>
      <c r="I520" s="119">
        <v>15865</v>
      </c>
      <c r="J520" s="119">
        <v>4725170.95</v>
      </c>
      <c r="K520" s="121">
        <v>43168</v>
      </c>
      <c r="L520" s="119">
        <v>823</v>
      </c>
      <c r="M520" s="119" t="s">
        <v>971</v>
      </c>
    </row>
    <row r="521" spans="1:13">
      <c r="A521" s="119" t="s">
        <v>973</v>
      </c>
      <c r="B521" s="119" t="s">
        <v>395</v>
      </c>
      <c r="C521" s="119">
        <v>55.4</v>
      </c>
      <c r="D521" s="119">
        <v>56.1</v>
      </c>
      <c r="E521" s="119">
        <v>53.2</v>
      </c>
      <c r="F521" s="119">
        <v>53.55</v>
      </c>
      <c r="G521" s="119">
        <v>53.55</v>
      </c>
      <c r="H521" s="119">
        <v>55.45</v>
      </c>
      <c r="I521" s="119">
        <v>1832191</v>
      </c>
      <c r="J521" s="119">
        <v>100268864.05</v>
      </c>
      <c r="K521" s="121">
        <v>43168</v>
      </c>
      <c r="L521" s="119">
        <v>6939</v>
      </c>
      <c r="M521" s="119" t="s">
        <v>974</v>
      </c>
    </row>
    <row r="522" spans="1:13">
      <c r="A522" s="119" t="s">
        <v>75</v>
      </c>
      <c r="B522" s="119" t="s">
        <v>395</v>
      </c>
      <c r="C522" s="119">
        <v>950</v>
      </c>
      <c r="D522" s="119">
        <v>955.85</v>
      </c>
      <c r="E522" s="119">
        <v>940</v>
      </c>
      <c r="F522" s="119">
        <v>943</v>
      </c>
      <c r="G522" s="119">
        <v>945.3</v>
      </c>
      <c r="H522" s="119">
        <v>950.65</v>
      </c>
      <c r="I522" s="119">
        <v>732364</v>
      </c>
      <c r="J522" s="119">
        <v>694951459.95000005</v>
      </c>
      <c r="K522" s="121">
        <v>43168</v>
      </c>
      <c r="L522" s="119">
        <v>49856</v>
      </c>
      <c r="M522" s="119" t="s">
        <v>975</v>
      </c>
    </row>
    <row r="523" spans="1:13">
      <c r="A523" s="119" t="s">
        <v>76</v>
      </c>
      <c r="B523" s="119" t="s">
        <v>395</v>
      </c>
      <c r="C523" s="119">
        <v>1801</v>
      </c>
      <c r="D523" s="119">
        <v>1834.3</v>
      </c>
      <c r="E523" s="119">
        <v>1801</v>
      </c>
      <c r="F523" s="119">
        <v>1818.6</v>
      </c>
      <c r="G523" s="119">
        <v>1815</v>
      </c>
      <c r="H523" s="119">
        <v>1798.75</v>
      </c>
      <c r="I523" s="119">
        <v>3000976</v>
      </c>
      <c r="J523" s="119">
        <v>5464605158</v>
      </c>
      <c r="K523" s="121">
        <v>43168</v>
      </c>
      <c r="L523" s="119">
        <v>83063</v>
      </c>
      <c r="M523" s="119" t="s">
        <v>976</v>
      </c>
    </row>
    <row r="524" spans="1:13">
      <c r="A524" s="119" t="s">
        <v>77</v>
      </c>
      <c r="B524" s="119" t="s">
        <v>395</v>
      </c>
      <c r="C524" s="119">
        <v>1854.95</v>
      </c>
      <c r="D524" s="119">
        <v>1865.25</v>
      </c>
      <c r="E524" s="119">
        <v>1844</v>
      </c>
      <c r="F524" s="119">
        <v>1851.05</v>
      </c>
      <c r="G524" s="119">
        <v>1846.15</v>
      </c>
      <c r="H524" s="119">
        <v>1852.85</v>
      </c>
      <c r="I524" s="119">
        <v>1027027</v>
      </c>
      <c r="J524" s="119">
        <v>1906219129.55</v>
      </c>
      <c r="K524" s="121">
        <v>43168</v>
      </c>
      <c r="L524" s="119">
        <v>29867</v>
      </c>
      <c r="M524" s="119" t="s">
        <v>977</v>
      </c>
    </row>
    <row r="525" spans="1:13">
      <c r="A525" s="119" t="s">
        <v>2887</v>
      </c>
      <c r="B525" s="119" t="s">
        <v>395</v>
      </c>
      <c r="C525" s="119">
        <v>434.75</v>
      </c>
      <c r="D525" s="119">
        <v>434.95</v>
      </c>
      <c r="E525" s="119">
        <v>423</v>
      </c>
      <c r="F525" s="119">
        <v>425.55</v>
      </c>
      <c r="G525" s="119">
        <v>424.5</v>
      </c>
      <c r="H525" s="119">
        <v>430.55</v>
      </c>
      <c r="I525" s="119">
        <v>1494497</v>
      </c>
      <c r="J525" s="119">
        <v>640575637.64999998</v>
      </c>
      <c r="K525" s="121">
        <v>43168</v>
      </c>
      <c r="L525" s="119">
        <v>31649</v>
      </c>
      <c r="M525" s="119" t="s">
        <v>2888</v>
      </c>
    </row>
    <row r="526" spans="1:13">
      <c r="A526" s="119" t="s">
        <v>2769</v>
      </c>
      <c r="B526" s="119" t="s">
        <v>395</v>
      </c>
      <c r="C526" s="119">
        <v>2781</v>
      </c>
      <c r="D526" s="119">
        <v>2790</v>
      </c>
      <c r="E526" s="119">
        <v>2776.2</v>
      </c>
      <c r="F526" s="119">
        <v>2781.7</v>
      </c>
      <c r="G526" s="119">
        <v>2781.3</v>
      </c>
      <c r="H526" s="119">
        <v>2792.7</v>
      </c>
      <c r="I526" s="119">
        <v>784</v>
      </c>
      <c r="J526" s="119">
        <v>2182017.4</v>
      </c>
      <c r="K526" s="121">
        <v>43168</v>
      </c>
      <c r="L526" s="119">
        <v>105</v>
      </c>
      <c r="M526" s="119" t="s">
        <v>2770</v>
      </c>
    </row>
    <row r="527" spans="1:13">
      <c r="A527" s="119" t="s">
        <v>978</v>
      </c>
      <c r="B527" s="119" t="s">
        <v>395</v>
      </c>
      <c r="C527" s="119">
        <v>1050.43</v>
      </c>
      <c r="D527" s="119">
        <v>1052.8900000000001</v>
      </c>
      <c r="E527" s="119">
        <v>1047.1500000000001</v>
      </c>
      <c r="F527" s="119">
        <v>1047.1500000000001</v>
      </c>
      <c r="G527" s="119">
        <v>1047.1500000000001</v>
      </c>
      <c r="H527" s="119">
        <v>1045</v>
      </c>
      <c r="I527" s="119">
        <v>684</v>
      </c>
      <c r="J527" s="119">
        <v>717523.63</v>
      </c>
      <c r="K527" s="121">
        <v>43168</v>
      </c>
      <c r="L527" s="119">
        <v>12</v>
      </c>
      <c r="M527" s="119" t="s">
        <v>979</v>
      </c>
    </row>
    <row r="528" spans="1:13">
      <c r="A528" s="119" t="s">
        <v>3442</v>
      </c>
      <c r="B528" s="119" t="s">
        <v>395</v>
      </c>
      <c r="C528" s="119">
        <v>3456</v>
      </c>
      <c r="D528" s="119">
        <v>3475</v>
      </c>
      <c r="E528" s="119">
        <v>3456</v>
      </c>
      <c r="F528" s="119">
        <v>3475</v>
      </c>
      <c r="G528" s="119">
        <v>3475</v>
      </c>
      <c r="H528" s="119">
        <v>3441.5</v>
      </c>
      <c r="I528" s="119">
        <v>327</v>
      </c>
      <c r="J528" s="119">
        <v>1130856.48</v>
      </c>
      <c r="K528" s="121">
        <v>43168</v>
      </c>
      <c r="L528" s="119">
        <v>6</v>
      </c>
      <c r="M528" s="119" t="s">
        <v>3443</v>
      </c>
    </row>
    <row r="529" spans="1:13">
      <c r="A529" s="119" t="s">
        <v>78</v>
      </c>
      <c r="B529" s="119" t="s">
        <v>395</v>
      </c>
      <c r="C529" s="119">
        <v>42.5</v>
      </c>
      <c r="D529" s="119">
        <v>42.9</v>
      </c>
      <c r="E529" s="119">
        <v>41.75</v>
      </c>
      <c r="F529" s="119">
        <v>42.2</v>
      </c>
      <c r="G529" s="119">
        <v>42.45</v>
      </c>
      <c r="H529" s="119">
        <v>42.25</v>
      </c>
      <c r="I529" s="119">
        <v>6998900</v>
      </c>
      <c r="J529" s="119">
        <v>296219795.44999999</v>
      </c>
      <c r="K529" s="121">
        <v>43168</v>
      </c>
      <c r="L529" s="119">
        <v>20494</v>
      </c>
      <c r="M529" s="119" t="s">
        <v>980</v>
      </c>
    </row>
    <row r="530" spans="1:13">
      <c r="A530" s="119" t="s">
        <v>981</v>
      </c>
      <c r="B530" s="119" t="s">
        <v>395</v>
      </c>
      <c r="C530" s="119">
        <v>2628</v>
      </c>
      <c r="D530" s="119">
        <v>2636</v>
      </c>
      <c r="E530" s="119">
        <v>2536.15</v>
      </c>
      <c r="F530" s="119">
        <v>2575.65</v>
      </c>
      <c r="G530" s="119">
        <v>2580</v>
      </c>
      <c r="H530" s="119">
        <v>2595.15</v>
      </c>
      <c r="I530" s="119">
        <v>296651</v>
      </c>
      <c r="J530" s="119">
        <v>767374839.29999995</v>
      </c>
      <c r="K530" s="121">
        <v>43168</v>
      </c>
      <c r="L530" s="119">
        <v>29024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152</v>
      </c>
      <c r="D531" s="119">
        <v>152.85</v>
      </c>
      <c r="E531" s="119">
        <v>148</v>
      </c>
      <c r="F531" s="119">
        <v>148.75</v>
      </c>
      <c r="G531" s="119">
        <v>149</v>
      </c>
      <c r="H531" s="119">
        <v>150.75</v>
      </c>
      <c r="I531" s="119">
        <v>273056</v>
      </c>
      <c r="J531" s="119">
        <v>40808263.25</v>
      </c>
      <c r="K531" s="121">
        <v>43168</v>
      </c>
      <c r="L531" s="119">
        <v>1266</v>
      </c>
      <c r="M531" s="119" t="s">
        <v>984</v>
      </c>
    </row>
    <row r="532" spans="1:13">
      <c r="A532" s="119" t="s">
        <v>985</v>
      </c>
      <c r="B532" s="119" t="s">
        <v>395</v>
      </c>
      <c r="C532" s="119">
        <v>118.75</v>
      </c>
      <c r="D532" s="119">
        <v>121.7</v>
      </c>
      <c r="E532" s="119">
        <v>118.75</v>
      </c>
      <c r="F532" s="119">
        <v>119.8</v>
      </c>
      <c r="G532" s="119">
        <v>120.25</v>
      </c>
      <c r="H532" s="119">
        <v>118.75</v>
      </c>
      <c r="I532" s="119">
        <v>8115</v>
      </c>
      <c r="J532" s="119">
        <v>975712.35</v>
      </c>
      <c r="K532" s="121">
        <v>43168</v>
      </c>
      <c r="L532" s="119">
        <v>245</v>
      </c>
      <c r="M532" s="119" t="s">
        <v>986</v>
      </c>
    </row>
    <row r="533" spans="1:13">
      <c r="A533" s="119" t="s">
        <v>987</v>
      </c>
      <c r="B533" s="119" t="s">
        <v>395</v>
      </c>
      <c r="C533" s="119">
        <v>698</v>
      </c>
      <c r="D533" s="119">
        <v>699.15</v>
      </c>
      <c r="E533" s="119">
        <v>685.5</v>
      </c>
      <c r="F533" s="119">
        <v>692.45</v>
      </c>
      <c r="G533" s="119">
        <v>692</v>
      </c>
      <c r="H533" s="119">
        <v>685.45</v>
      </c>
      <c r="I533" s="119">
        <v>11328</v>
      </c>
      <c r="J533" s="119">
        <v>7833560.0499999998</v>
      </c>
      <c r="K533" s="121">
        <v>43168</v>
      </c>
      <c r="L533" s="119">
        <v>567</v>
      </c>
      <c r="M533" s="119" t="s">
        <v>2748</v>
      </c>
    </row>
    <row r="534" spans="1:13">
      <c r="A534" s="119" t="s">
        <v>79</v>
      </c>
      <c r="B534" s="119" t="s">
        <v>395</v>
      </c>
      <c r="C534" s="119">
        <v>3605.9</v>
      </c>
      <c r="D534" s="119">
        <v>3661.45</v>
      </c>
      <c r="E534" s="119">
        <v>3581</v>
      </c>
      <c r="F534" s="119">
        <v>3586.35</v>
      </c>
      <c r="G534" s="119">
        <v>3589.3</v>
      </c>
      <c r="H534" s="119">
        <v>3586.7</v>
      </c>
      <c r="I534" s="119">
        <v>272293</v>
      </c>
      <c r="J534" s="119">
        <v>987341497.25</v>
      </c>
      <c r="K534" s="121">
        <v>43168</v>
      </c>
      <c r="L534" s="119">
        <v>23366</v>
      </c>
      <c r="M534" s="119" t="s">
        <v>988</v>
      </c>
    </row>
    <row r="535" spans="1:13">
      <c r="A535" s="119" t="s">
        <v>989</v>
      </c>
      <c r="B535" s="119" t="s">
        <v>395</v>
      </c>
      <c r="C535" s="119">
        <v>1651</v>
      </c>
      <c r="D535" s="119">
        <v>1664</v>
      </c>
      <c r="E535" s="119">
        <v>1610</v>
      </c>
      <c r="F535" s="119">
        <v>1614.85</v>
      </c>
      <c r="G535" s="119">
        <v>1610</v>
      </c>
      <c r="H535" s="119">
        <v>1651.9</v>
      </c>
      <c r="I535" s="119">
        <v>2050</v>
      </c>
      <c r="J535" s="119">
        <v>3357689.9</v>
      </c>
      <c r="K535" s="121">
        <v>43168</v>
      </c>
      <c r="L535" s="119">
        <v>309</v>
      </c>
      <c r="M535" s="119" t="s">
        <v>990</v>
      </c>
    </row>
    <row r="536" spans="1:13">
      <c r="A536" s="119" t="s">
        <v>80</v>
      </c>
      <c r="B536" s="119" t="s">
        <v>395</v>
      </c>
      <c r="C536" s="119">
        <v>361.8</v>
      </c>
      <c r="D536" s="119">
        <v>366.95</v>
      </c>
      <c r="E536" s="119">
        <v>352.75</v>
      </c>
      <c r="F536" s="119">
        <v>362.6</v>
      </c>
      <c r="G536" s="119">
        <v>365</v>
      </c>
      <c r="H536" s="119">
        <v>358.35</v>
      </c>
      <c r="I536" s="119">
        <v>920093</v>
      </c>
      <c r="J536" s="119">
        <v>329507530.35000002</v>
      </c>
      <c r="K536" s="121">
        <v>43168</v>
      </c>
      <c r="L536" s="119">
        <v>13541</v>
      </c>
      <c r="M536" s="119" t="s">
        <v>991</v>
      </c>
    </row>
    <row r="537" spans="1:13">
      <c r="A537" s="119" t="s">
        <v>992</v>
      </c>
      <c r="B537" s="119" t="s">
        <v>395</v>
      </c>
      <c r="C537" s="119">
        <v>27.2</v>
      </c>
      <c r="D537" s="119">
        <v>27.25</v>
      </c>
      <c r="E537" s="119">
        <v>25.9</v>
      </c>
      <c r="F537" s="119">
        <v>26.25</v>
      </c>
      <c r="G537" s="119">
        <v>26.25</v>
      </c>
      <c r="H537" s="119">
        <v>26.9</v>
      </c>
      <c r="I537" s="119">
        <v>4173266</v>
      </c>
      <c r="J537" s="119">
        <v>110742200.5</v>
      </c>
      <c r="K537" s="121">
        <v>43168</v>
      </c>
      <c r="L537" s="119">
        <v>5142</v>
      </c>
      <c r="M537" s="119" t="s">
        <v>993</v>
      </c>
    </row>
    <row r="538" spans="1:13">
      <c r="A538" s="119" t="s">
        <v>3529</v>
      </c>
      <c r="B538" s="119" t="s">
        <v>395</v>
      </c>
      <c r="C538" s="119">
        <v>270</v>
      </c>
      <c r="D538" s="119">
        <v>276</v>
      </c>
      <c r="E538" s="119">
        <v>252.1</v>
      </c>
      <c r="F538" s="119">
        <v>267.75</v>
      </c>
      <c r="G538" s="119">
        <v>265.8</v>
      </c>
      <c r="H538" s="119">
        <v>270</v>
      </c>
      <c r="I538" s="119">
        <v>15776490</v>
      </c>
      <c r="J538" s="119">
        <v>4228876804.1999998</v>
      </c>
      <c r="K538" s="121">
        <v>43168</v>
      </c>
      <c r="L538" s="119">
        <v>189471</v>
      </c>
      <c r="M538" s="119" t="s">
        <v>3563</v>
      </c>
    </row>
    <row r="539" spans="1:13">
      <c r="A539" s="119" t="s">
        <v>994</v>
      </c>
      <c r="B539" s="119" t="s">
        <v>395</v>
      </c>
      <c r="C539" s="119">
        <v>830.65</v>
      </c>
      <c r="D539" s="119">
        <v>839.5</v>
      </c>
      <c r="E539" s="119">
        <v>801.5</v>
      </c>
      <c r="F539" s="119">
        <v>804.95</v>
      </c>
      <c r="G539" s="119">
        <v>807.4</v>
      </c>
      <c r="H539" s="119">
        <v>826.45</v>
      </c>
      <c r="I539" s="119">
        <v>13848</v>
      </c>
      <c r="J539" s="119">
        <v>11360697.199999999</v>
      </c>
      <c r="K539" s="121">
        <v>43168</v>
      </c>
      <c r="L539" s="119">
        <v>2746</v>
      </c>
      <c r="M539" s="119" t="s">
        <v>995</v>
      </c>
    </row>
    <row r="540" spans="1:13">
      <c r="A540" s="119" t="s">
        <v>2306</v>
      </c>
      <c r="B540" s="119" t="s">
        <v>395</v>
      </c>
      <c r="C540" s="119">
        <v>10.35</v>
      </c>
      <c r="D540" s="119">
        <v>10.6</v>
      </c>
      <c r="E540" s="119">
        <v>10.25</v>
      </c>
      <c r="F540" s="119">
        <v>10.5</v>
      </c>
      <c r="G540" s="119">
        <v>10.5</v>
      </c>
      <c r="H540" s="119">
        <v>10.55</v>
      </c>
      <c r="I540" s="119">
        <v>61057</v>
      </c>
      <c r="J540" s="119">
        <v>639886.44999999995</v>
      </c>
      <c r="K540" s="121">
        <v>43168</v>
      </c>
      <c r="L540" s="119">
        <v>201</v>
      </c>
      <c r="M540" s="119" t="s">
        <v>2307</v>
      </c>
    </row>
    <row r="541" spans="1:13">
      <c r="A541" s="119" t="s">
        <v>996</v>
      </c>
      <c r="B541" s="119" t="s">
        <v>395</v>
      </c>
      <c r="C541" s="119">
        <v>235.8</v>
      </c>
      <c r="D541" s="119">
        <v>244</v>
      </c>
      <c r="E541" s="119">
        <v>229.25</v>
      </c>
      <c r="F541" s="119">
        <v>230.6</v>
      </c>
      <c r="G541" s="119">
        <v>232</v>
      </c>
      <c r="H541" s="119">
        <v>236.25</v>
      </c>
      <c r="I541" s="119">
        <v>54517</v>
      </c>
      <c r="J541" s="119">
        <v>12908612.949999999</v>
      </c>
      <c r="K541" s="121">
        <v>43168</v>
      </c>
      <c r="L541" s="119">
        <v>1576</v>
      </c>
      <c r="M541" s="119" t="s">
        <v>997</v>
      </c>
    </row>
    <row r="542" spans="1:13">
      <c r="A542" s="119" t="s">
        <v>998</v>
      </c>
      <c r="B542" s="119" t="s">
        <v>395</v>
      </c>
      <c r="C542" s="119">
        <v>1674.9</v>
      </c>
      <c r="D542" s="119">
        <v>1680</v>
      </c>
      <c r="E542" s="119">
        <v>1624.75</v>
      </c>
      <c r="F542" s="119">
        <v>1649.65</v>
      </c>
      <c r="G542" s="119">
        <v>1637.1</v>
      </c>
      <c r="H542" s="119">
        <v>1647.2</v>
      </c>
      <c r="I542" s="119">
        <v>8207</v>
      </c>
      <c r="J542" s="119">
        <v>13527661.85</v>
      </c>
      <c r="K542" s="121">
        <v>43168</v>
      </c>
      <c r="L542" s="119">
        <v>1378</v>
      </c>
      <c r="M542" s="119" t="s">
        <v>999</v>
      </c>
    </row>
    <row r="543" spans="1:13">
      <c r="A543" s="119" t="s">
        <v>2200</v>
      </c>
      <c r="B543" s="119" t="s">
        <v>395</v>
      </c>
      <c r="C543" s="119">
        <v>29.5</v>
      </c>
      <c r="D543" s="119">
        <v>29.5</v>
      </c>
      <c r="E543" s="119">
        <v>28</v>
      </c>
      <c r="F543" s="119">
        <v>28.3</v>
      </c>
      <c r="G543" s="119">
        <v>28.65</v>
      </c>
      <c r="H543" s="119">
        <v>29.2</v>
      </c>
      <c r="I543" s="119">
        <v>32996</v>
      </c>
      <c r="J543" s="119">
        <v>947350.1</v>
      </c>
      <c r="K543" s="121">
        <v>43168</v>
      </c>
      <c r="L543" s="119">
        <v>269</v>
      </c>
      <c r="M543" s="119" t="s">
        <v>2201</v>
      </c>
    </row>
    <row r="544" spans="1:13">
      <c r="A544" s="119" t="s">
        <v>1000</v>
      </c>
      <c r="B544" s="119" t="s">
        <v>395</v>
      </c>
      <c r="C544" s="119">
        <v>335</v>
      </c>
      <c r="D544" s="119">
        <v>337.9</v>
      </c>
      <c r="E544" s="119">
        <v>328.15</v>
      </c>
      <c r="F544" s="119">
        <v>334.25</v>
      </c>
      <c r="G544" s="119">
        <v>336</v>
      </c>
      <c r="H544" s="119">
        <v>329.4</v>
      </c>
      <c r="I544" s="119">
        <v>36125</v>
      </c>
      <c r="J544" s="119">
        <v>12060779.199999999</v>
      </c>
      <c r="K544" s="121">
        <v>43168</v>
      </c>
      <c r="L544" s="119">
        <v>905</v>
      </c>
      <c r="M544" s="119" t="s">
        <v>1001</v>
      </c>
    </row>
    <row r="545" spans="1:13">
      <c r="A545" s="119" t="s">
        <v>81</v>
      </c>
      <c r="B545" s="119" t="s">
        <v>395</v>
      </c>
      <c r="C545" s="119">
        <v>224.7</v>
      </c>
      <c r="D545" s="119">
        <v>226.15</v>
      </c>
      <c r="E545" s="119">
        <v>219.35</v>
      </c>
      <c r="F545" s="119">
        <v>220.2</v>
      </c>
      <c r="G545" s="119">
        <v>221.35</v>
      </c>
      <c r="H545" s="119">
        <v>222.7</v>
      </c>
      <c r="I545" s="119">
        <v>13433660</v>
      </c>
      <c r="J545" s="119">
        <v>2980001787.9499998</v>
      </c>
      <c r="K545" s="121">
        <v>43168</v>
      </c>
      <c r="L545" s="119">
        <v>65290</v>
      </c>
      <c r="M545" s="119" t="s">
        <v>1002</v>
      </c>
    </row>
    <row r="546" spans="1:13">
      <c r="A546" s="119" t="s">
        <v>1003</v>
      </c>
      <c r="B546" s="119" t="s">
        <v>395</v>
      </c>
      <c r="C546" s="119">
        <v>411</v>
      </c>
      <c r="D546" s="119">
        <v>423.5</v>
      </c>
      <c r="E546" s="119">
        <v>405</v>
      </c>
      <c r="F546" s="119">
        <v>412.15</v>
      </c>
      <c r="G546" s="119">
        <v>412</v>
      </c>
      <c r="H546" s="119">
        <v>414.7</v>
      </c>
      <c r="I546" s="119">
        <v>4457</v>
      </c>
      <c r="J546" s="119">
        <v>1848410.55</v>
      </c>
      <c r="K546" s="121">
        <v>43168</v>
      </c>
      <c r="L546" s="119">
        <v>286</v>
      </c>
      <c r="M546" s="119" t="s">
        <v>2485</v>
      </c>
    </row>
    <row r="547" spans="1:13">
      <c r="A547" s="119" t="s">
        <v>1004</v>
      </c>
      <c r="B547" s="119" t="s">
        <v>395</v>
      </c>
      <c r="C547" s="119">
        <v>64.8</v>
      </c>
      <c r="D547" s="119">
        <v>65.150000000000006</v>
      </c>
      <c r="E547" s="119">
        <v>62.9</v>
      </c>
      <c r="F547" s="119">
        <v>63.65</v>
      </c>
      <c r="G547" s="119">
        <v>63.65</v>
      </c>
      <c r="H547" s="119">
        <v>64.55</v>
      </c>
      <c r="I547" s="119">
        <v>1195667</v>
      </c>
      <c r="J547" s="119">
        <v>76293906.900000006</v>
      </c>
      <c r="K547" s="121">
        <v>43168</v>
      </c>
      <c r="L547" s="119">
        <v>6305</v>
      </c>
      <c r="M547" s="119" t="s">
        <v>1005</v>
      </c>
    </row>
    <row r="548" spans="1:13">
      <c r="A548" s="119" t="s">
        <v>3104</v>
      </c>
      <c r="B548" s="119" t="s">
        <v>395</v>
      </c>
      <c r="C548" s="119">
        <v>6</v>
      </c>
      <c r="D548" s="119">
        <v>6.2</v>
      </c>
      <c r="E548" s="119">
        <v>6</v>
      </c>
      <c r="F548" s="119">
        <v>6.2</v>
      </c>
      <c r="G548" s="119">
        <v>6.2</v>
      </c>
      <c r="H548" s="119">
        <v>5.95</v>
      </c>
      <c r="I548" s="119">
        <v>76315</v>
      </c>
      <c r="J548" s="119">
        <v>470636.15</v>
      </c>
      <c r="K548" s="121">
        <v>43168</v>
      </c>
      <c r="L548" s="119">
        <v>87</v>
      </c>
      <c r="M548" s="119" t="s">
        <v>3105</v>
      </c>
    </row>
    <row r="549" spans="1:13">
      <c r="A549" s="119" t="s">
        <v>2961</v>
      </c>
      <c r="B549" s="119" t="s">
        <v>395</v>
      </c>
      <c r="C549" s="119">
        <v>112</v>
      </c>
      <c r="D549" s="119">
        <v>119.65</v>
      </c>
      <c r="E549" s="119">
        <v>105</v>
      </c>
      <c r="F549" s="119">
        <v>106.15</v>
      </c>
      <c r="G549" s="119">
        <v>106</v>
      </c>
      <c r="H549" s="119">
        <v>114.45</v>
      </c>
      <c r="I549" s="119">
        <v>1872</v>
      </c>
      <c r="J549" s="119">
        <v>204266.25</v>
      </c>
      <c r="K549" s="121">
        <v>43168</v>
      </c>
      <c r="L549" s="119">
        <v>77</v>
      </c>
      <c r="M549" s="119" t="s">
        <v>2962</v>
      </c>
    </row>
    <row r="550" spans="1:13">
      <c r="A550" s="119" t="s">
        <v>1006</v>
      </c>
      <c r="B550" s="119" t="s">
        <v>395</v>
      </c>
      <c r="C550" s="119">
        <v>103.7</v>
      </c>
      <c r="D550" s="119">
        <v>105.95</v>
      </c>
      <c r="E550" s="119">
        <v>102.25</v>
      </c>
      <c r="F550" s="119">
        <v>102.85</v>
      </c>
      <c r="G550" s="119">
        <v>103.15</v>
      </c>
      <c r="H550" s="119">
        <v>102.8</v>
      </c>
      <c r="I550" s="119">
        <v>429389</v>
      </c>
      <c r="J550" s="119">
        <v>44740981.799999997</v>
      </c>
      <c r="K550" s="121">
        <v>43168</v>
      </c>
      <c r="L550" s="119">
        <v>3154</v>
      </c>
      <c r="M550" s="119" t="s">
        <v>1007</v>
      </c>
    </row>
    <row r="551" spans="1:13">
      <c r="A551" s="119" t="s">
        <v>82</v>
      </c>
      <c r="B551" s="119" t="s">
        <v>395</v>
      </c>
      <c r="C551" s="119">
        <v>362.2</v>
      </c>
      <c r="D551" s="119">
        <v>364.4</v>
      </c>
      <c r="E551" s="119">
        <v>355.7</v>
      </c>
      <c r="F551" s="119">
        <v>357.05</v>
      </c>
      <c r="G551" s="119">
        <v>356.3</v>
      </c>
      <c r="H551" s="119">
        <v>360.55</v>
      </c>
      <c r="I551" s="119">
        <v>2385578</v>
      </c>
      <c r="J551" s="119">
        <v>858511791.5</v>
      </c>
      <c r="K551" s="121">
        <v>43168</v>
      </c>
      <c r="L551" s="119">
        <v>55922</v>
      </c>
      <c r="M551" s="119" t="s">
        <v>1008</v>
      </c>
    </row>
    <row r="552" spans="1:13">
      <c r="A552" s="119" t="s">
        <v>1009</v>
      </c>
      <c r="B552" s="119" t="s">
        <v>395</v>
      </c>
      <c r="C552" s="119">
        <v>736.75</v>
      </c>
      <c r="D552" s="119">
        <v>744.7</v>
      </c>
      <c r="E552" s="119">
        <v>713.35</v>
      </c>
      <c r="F552" s="119">
        <v>728.55</v>
      </c>
      <c r="G552" s="119">
        <v>729.95</v>
      </c>
      <c r="H552" s="119">
        <v>727.2</v>
      </c>
      <c r="I552" s="119">
        <v>3909</v>
      </c>
      <c r="J552" s="119">
        <v>2856422.4</v>
      </c>
      <c r="K552" s="121">
        <v>43168</v>
      </c>
      <c r="L552" s="119">
        <v>392</v>
      </c>
      <c r="M552" s="119" t="s">
        <v>1010</v>
      </c>
    </row>
    <row r="553" spans="1:13">
      <c r="A553" s="119" t="s">
        <v>83</v>
      </c>
      <c r="B553" s="119" t="s">
        <v>395</v>
      </c>
      <c r="C553" s="119">
        <v>1295</v>
      </c>
      <c r="D553" s="119">
        <v>1303</v>
      </c>
      <c r="E553" s="119">
        <v>1286.0999999999999</v>
      </c>
      <c r="F553" s="119">
        <v>1300.75</v>
      </c>
      <c r="G553" s="119">
        <v>1302.8499999999999</v>
      </c>
      <c r="H553" s="119">
        <v>1293.1500000000001</v>
      </c>
      <c r="I553" s="119">
        <v>852176</v>
      </c>
      <c r="J553" s="119">
        <v>1105522636</v>
      </c>
      <c r="K553" s="121">
        <v>43168</v>
      </c>
      <c r="L553" s="119">
        <v>33186</v>
      </c>
      <c r="M553" s="119" t="s">
        <v>1011</v>
      </c>
    </row>
    <row r="554" spans="1:13">
      <c r="A554" s="119" t="s">
        <v>84</v>
      </c>
      <c r="B554" s="119" t="s">
        <v>395</v>
      </c>
      <c r="C554" s="119">
        <v>314</v>
      </c>
      <c r="D554" s="119">
        <v>315.45</v>
      </c>
      <c r="E554" s="119">
        <v>304.14999999999998</v>
      </c>
      <c r="F554" s="119">
        <v>313.3</v>
      </c>
      <c r="G554" s="119">
        <v>314.2</v>
      </c>
      <c r="H554" s="119">
        <v>313.85000000000002</v>
      </c>
      <c r="I554" s="119">
        <v>3300536</v>
      </c>
      <c r="J554" s="119">
        <v>1024810244.2</v>
      </c>
      <c r="K554" s="121">
        <v>43168</v>
      </c>
      <c r="L554" s="119">
        <v>26810</v>
      </c>
      <c r="M554" s="119" t="s">
        <v>1012</v>
      </c>
    </row>
    <row r="555" spans="1:13">
      <c r="A555" s="119" t="s">
        <v>2849</v>
      </c>
      <c r="B555" s="119" t="s">
        <v>395</v>
      </c>
      <c r="C555" s="119">
        <v>131.5</v>
      </c>
      <c r="D555" s="119">
        <v>132.65</v>
      </c>
      <c r="E555" s="119">
        <v>127.1</v>
      </c>
      <c r="F555" s="119">
        <v>127.65</v>
      </c>
      <c r="G555" s="119">
        <v>128.94999999999999</v>
      </c>
      <c r="H555" s="119">
        <v>128.5</v>
      </c>
      <c r="I555" s="119">
        <v>10140</v>
      </c>
      <c r="J555" s="119">
        <v>1316379.45</v>
      </c>
      <c r="K555" s="121">
        <v>43168</v>
      </c>
      <c r="L555" s="119">
        <v>192</v>
      </c>
      <c r="M555" s="119" t="s">
        <v>2850</v>
      </c>
    </row>
    <row r="556" spans="1:13">
      <c r="A556" s="119" t="s">
        <v>3106</v>
      </c>
      <c r="B556" s="119" t="s">
        <v>395</v>
      </c>
      <c r="C556" s="119">
        <v>82.25</v>
      </c>
      <c r="D556" s="119">
        <v>83</v>
      </c>
      <c r="E556" s="119">
        <v>78.75</v>
      </c>
      <c r="F556" s="119">
        <v>81.95</v>
      </c>
      <c r="G556" s="119">
        <v>78.75</v>
      </c>
      <c r="H556" s="119">
        <v>82.25</v>
      </c>
      <c r="I556" s="119">
        <v>1478</v>
      </c>
      <c r="J556" s="119">
        <v>121334.15</v>
      </c>
      <c r="K556" s="121">
        <v>43168</v>
      </c>
      <c r="L556" s="119">
        <v>23</v>
      </c>
      <c r="M556" s="119" t="s">
        <v>3107</v>
      </c>
    </row>
    <row r="557" spans="1:13">
      <c r="A557" s="119" t="s">
        <v>2481</v>
      </c>
      <c r="B557" s="119" t="s">
        <v>395</v>
      </c>
      <c r="C557" s="119">
        <v>149.94999999999999</v>
      </c>
      <c r="D557" s="119">
        <v>149.94999999999999</v>
      </c>
      <c r="E557" s="119">
        <v>146.05000000000001</v>
      </c>
      <c r="F557" s="119">
        <v>147.80000000000001</v>
      </c>
      <c r="G557" s="119">
        <v>147.80000000000001</v>
      </c>
      <c r="H557" s="119">
        <v>148</v>
      </c>
      <c r="I557" s="119">
        <v>897</v>
      </c>
      <c r="J557" s="119">
        <v>132272.75</v>
      </c>
      <c r="K557" s="121">
        <v>43168</v>
      </c>
      <c r="L557" s="119">
        <v>27</v>
      </c>
      <c r="M557" s="119" t="s">
        <v>1016</v>
      </c>
    </row>
    <row r="558" spans="1:13">
      <c r="A558" s="119" t="s">
        <v>1014</v>
      </c>
      <c r="B558" s="119" t="s">
        <v>395</v>
      </c>
      <c r="C558" s="119">
        <v>412.85</v>
      </c>
      <c r="D558" s="119">
        <v>417.9</v>
      </c>
      <c r="E558" s="119">
        <v>410</v>
      </c>
      <c r="F558" s="119">
        <v>412.95</v>
      </c>
      <c r="G558" s="119">
        <v>417.9</v>
      </c>
      <c r="H558" s="119">
        <v>407.85</v>
      </c>
      <c r="I558" s="119">
        <v>3738</v>
      </c>
      <c r="J558" s="119">
        <v>1548321.15</v>
      </c>
      <c r="K558" s="121">
        <v>43168</v>
      </c>
      <c r="L558" s="119">
        <v>540</v>
      </c>
      <c r="M558" s="119" t="s">
        <v>1015</v>
      </c>
    </row>
    <row r="559" spans="1:13">
      <c r="A559" s="119" t="s">
        <v>1017</v>
      </c>
      <c r="B559" s="119" t="s">
        <v>395</v>
      </c>
      <c r="C559" s="119">
        <v>230.8</v>
      </c>
      <c r="D559" s="119">
        <v>235</v>
      </c>
      <c r="E559" s="119">
        <v>226</v>
      </c>
      <c r="F559" s="119">
        <v>230.55</v>
      </c>
      <c r="G559" s="119">
        <v>230.45</v>
      </c>
      <c r="H559" s="119">
        <v>228.1</v>
      </c>
      <c r="I559" s="119">
        <v>14611</v>
      </c>
      <c r="J559" s="119">
        <v>3346100.8</v>
      </c>
      <c r="K559" s="121">
        <v>43168</v>
      </c>
      <c r="L559" s="119">
        <v>483</v>
      </c>
      <c r="M559" s="119" t="s">
        <v>1018</v>
      </c>
    </row>
    <row r="560" spans="1:13">
      <c r="A560" s="119" t="s">
        <v>3444</v>
      </c>
      <c r="B560" s="119" t="s">
        <v>395</v>
      </c>
      <c r="C560" s="119">
        <v>3413.4</v>
      </c>
      <c r="D560" s="119">
        <v>3413.4</v>
      </c>
      <c r="E560" s="119">
        <v>3225.2</v>
      </c>
      <c r="F560" s="119">
        <v>3225.2</v>
      </c>
      <c r="G560" s="119">
        <v>3225.2</v>
      </c>
      <c r="H560" s="119">
        <v>3519</v>
      </c>
      <c r="I560" s="119">
        <v>15</v>
      </c>
      <c r="J560" s="119">
        <v>49577.7</v>
      </c>
      <c r="K560" s="121">
        <v>43168</v>
      </c>
      <c r="L560" s="119">
        <v>9</v>
      </c>
      <c r="M560" s="119" t="s">
        <v>3445</v>
      </c>
    </row>
    <row r="561" spans="1:13">
      <c r="A561" s="119" t="s">
        <v>1019</v>
      </c>
      <c r="B561" s="119" t="s">
        <v>395</v>
      </c>
      <c r="C561" s="119">
        <v>16049.95</v>
      </c>
      <c r="D561" s="119">
        <v>16179.95</v>
      </c>
      <c r="E561" s="119">
        <v>15810</v>
      </c>
      <c r="F561" s="119">
        <v>15861.45</v>
      </c>
      <c r="G561" s="119">
        <v>15827.1</v>
      </c>
      <c r="H561" s="119">
        <v>15946.05</v>
      </c>
      <c r="I561" s="119">
        <v>573</v>
      </c>
      <c r="J561" s="119">
        <v>9153353.8499999996</v>
      </c>
      <c r="K561" s="121">
        <v>43168</v>
      </c>
      <c r="L561" s="119">
        <v>371</v>
      </c>
      <c r="M561" s="119" t="s">
        <v>1020</v>
      </c>
    </row>
    <row r="562" spans="1:13">
      <c r="A562" s="119" t="s">
        <v>1021</v>
      </c>
      <c r="B562" s="119" t="s">
        <v>395</v>
      </c>
      <c r="C562" s="119">
        <v>1406.5</v>
      </c>
      <c r="D562" s="119">
        <v>1430</v>
      </c>
      <c r="E562" s="119">
        <v>1375.1</v>
      </c>
      <c r="F562" s="119">
        <v>1385.1</v>
      </c>
      <c r="G562" s="119">
        <v>1380</v>
      </c>
      <c r="H562" s="119">
        <v>1395.7</v>
      </c>
      <c r="I562" s="119">
        <v>3534</v>
      </c>
      <c r="J562" s="119">
        <v>4956623.9000000004</v>
      </c>
      <c r="K562" s="121">
        <v>43168</v>
      </c>
      <c r="L562" s="119">
        <v>455</v>
      </c>
      <c r="M562" s="119" t="s">
        <v>1022</v>
      </c>
    </row>
    <row r="563" spans="1:13">
      <c r="A563" s="119" t="s">
        <v>1023</v>
      </c>
      <c r="B563" s="119" t="s">
        <v>395</v>
      </c>
      <c r="C563" s="119">
        <v>17.75</v>
      </c>
      <c r="D563" s="119">
        <v>18.2</v>
      </c>
      <c r="E563" s="119">
        <v>17.399999999999999</v>
      </c>
      <c r="F563" s="119">
        <v>17.5</v>
      </c>
      <c r="G563" s="119">
        <v>17.5</v>
      </c>
      <c r="H563" s="119">
        <v>17.600000000000001</v>
      </c>
      <c r="I563" s="119">
        <v>359261</v>
      </c>
      <c r="J563" s="119">
        <v>6362112.7000000002</v>
      </c>
      <c r="K563" s="121">
        <v>43168</v>
      </c>
      <c r="L563" s="119">
        <v>985</v>
      </c>
      <c r="M563" s="119" t="s">
        <v>1024</v>
      </c>
    </row>
    <row r="564" spans="1:13">
      <c r="A564" s="119" t="s">
        <v>3108</v>
      </c>
      <c r="B564" s="119" t="s">
        <v>395</v>
      </c>
      <c r="C564" s="119">
        <v>275</v>
      </c>
      <c r="D564" s="119">
        <v>275</v>
      </c>
      <c r="E564" s="119">
        <v>260.05</v>
      </c>
      <c r="F564" s="119">
        <v>261.8</v>
      </c>
      <c r="G564" s="119">
        <v>264</v>
      </c>
      <c r="H564" s="119">
        <v>266.64999999999998</v>
      </c>
      <c r="I564" s="119">
        <v>7307</v>
      </c>
      <c r="J564" s="119">
        <v>1951096.05</v>
      </c>
      <c r="K564" s="121">
        <v>43168</v>
      </c>
      <c r="L564" s="119">
        <v>779</v>
      </c>
      <c r="M564" s="119" t="s">
        <v>3109</v>
      </c>
    </row>
    <row r="565" spans="1:13">
      <c r="A565" s="119" t="s">
        <v>2274</v>
      </c>
      <c r="B565" s="119" t="s">
        <v>395</v>
      </c>
      <c r="C565" s="119">
        <v>124</v>
      </c>
      <c r="D565" s="119">
        <v>126.25</v>
      </c>
      <c r="E565" s="119">
        <v>123.35</v>
      </c>
      <c r="F565" s="119">
        <v>124.45</v>
      </c>
      <c r="G565" s="119">
        <v>124.05</v>
      </c>
      <c r="H565" s="119">
        <v>123.6</v>
      </c>
      <c r="I565" s="119">
        <v>78553</v>
      </c>
      <c r="J565" s="119">
        <v>9787476.75</v>
      </c>
      <c r="K565" s="121">
        <v>43168</v>
      </c>
      <c r="L565" s="119">
        <v>536</v>
      </c>
      <c r="M565" s="119" t="s">
        <v>2275</v>
      </c>
    </row>
    <row r="566" spans="1:13">
      <c r="A566" s="119" t="s">
        <v>2226</v>
      </c>
      <c r="B566" s="119" t="s">
        <v>395</v>
      </c>
      <c r="C566" s="119">
        <v>146.9</v>
      </c>
      <c r="D566" s="119">
        <v>152.19999999999999</v>
      </c>
      <c r="E566" s="119">
        <v>146</v>
      </c>
      <c r="F566" s="119">
        <v>147.35</v>
      </c>
      <c r="G566" s="119">
        <v>148</v>
      </c>
      <c r="H566" s="119">
        <v>145.6</v>
      </c>
      <c r="I566" s="119">
        <v>845776</v>
      </c>
      <c r="J566" s="119">
        <v>125733367.5</v>
      </c>
      <c r="K566" s="121">
        <v>43168</v>
      </c>
      <c r="L566" s="119">
        <v>8677</v>
      </c>
      <c r="M566" s="119" t="s">
        <v>972</v>
      </c>
    </row>
    <row r="567" spans="1:13">
      <c r="A567" s="119" t="s">
        <v>303</v>
      </c>
      <c r="B567" s="119" t="s">
        <v>395</v>
      </c>
      <c r="C567" s="119">
        <v>420</v>
      </c>
      <c r="D567" s="119">
        <v>422.8</v>
      </c>
      <c r="E567" s="119">
        <v>407</v>
      </c>
      <c r="F567" s="119">
        <v>409.05</v>
      </c>
      <c r="G567" s="119">
        <v>408.5</v>
      </c>
      <c r="H567" s="119">
        <v>415.15</v>
      </c>
      <c r="I567" s="119">
        <v>23436</v>
      </c>
      <c r="J567" s="119">
        <v>9666977.9000000004</v>
      </c>
      <c r="K567" s="121">
        <v>43168</v>
      </c>
      <c r="L567" s="119">
        <v>1020</v>
      </c>
      <c r="M567" s="119" t="s">
        <v>1025</v>
      </c>
    </row>
    <row r="568" spans="1:13">
      <c r="A568" s="119" t="s">
        <v>1026</v>
      </c>
      <c r="B568" s="119" t="s">
        <v>395</v>
      </c>
      <c r="C568" s="119">
        <v>88</v>
      </c>
      <c r="D568" s="119">
        <v>88.9</v>
      </c>
      <c r="E568" s="119">
        <v>84.8</v>
      </c>
      <c r="F568" s="119">
        <v>85.95</v>
      </c>
      <c r="G568" s="119">
        <v>86.1</v>
      </c>
      <c r="H568" s="119">
        <v>87.9</v>
      </c>
      <c r="I568" s="119">
        <v>291854</v>
      </c>
      <c r="J568" s="119">
        <v>25270845.75</v>
      </c>
      <c r="K568" s="121">
        <v>43168</v>
      </c>
      <c r="L568" s="119">
        <v>3872</v>
      </c>
      <c r="M568" s="119" t="s">
        <v>1027</v>
      </c>
    </row>
    <row r="569" spans="1:13">
      <c r="A569" s="119" t="s">
        <v>1028</v>
      </c>
      <c r="B569" s="119" t="s">
        <v>395</v>
      </c>
      <c r="C569" s="119">
        <v>77.150000000000006</v>
      </c>
      <c r="D569" s="119">
        <v>77.2</v>
      </c>
      <c r="E569" s="119">
        <v>67.349999999999994</v>
      </c>
      <c r="F569" s="119">
        <v>70.150000000000006</v>
      </c>
      <c r="G569" s="119">
        <v>72</v>
      </c>
      <c r="H569" s="119">
        <v>76.55</v>
      </c>
      <c r="I569" s="119">
        <v>1414619</v>
      </c>
      <c r="J569" s="119">
        <v>100493534.25</v>
      </c>
      <c r="K569" s="121">
        <v>43168</v>
      </c>
      <c r="L569" s="119">
        <v>7700</v>
      </c>
      <c r="M569" s="119" t="s">
        <v>1029</v>
      </c>
    </row>
    <row r="570" spans="1:13">
      <c r="A570" s="119" t="s">
        <v>2476</v>
      </c>
      <c r="B570" s="119" t="s">
        <v>395</v>
      </c>
      <c r="C570" s="119">
        <v>71.25</v>
      </c>
      <c r="D570" s="119">
        <v>71.900000000000006</v>
      </c>
      <c r="E570" s="119">
        <v>70.3</v>
      </c>
      <c r="F570" s="119">
        <v>70.5</v>
      </c>
      <c r="G570" s="119">
        <v>70.5</v>
      </c>
      <c r="H570" s="119">
        <v>71.5</v>
      </c>
      <c r="I570" s="119">
        <v>918495</v>
      </c>
      <c r="J570" s="119">
        <v>65237275.100000001</v>
      </c>
      <c r="K570" s="121">
        <v>43168</v>
      </c>
      <c r="L570" s="119">
        <v>6019</v>
      </c>
      <c r="M570" s="119" t="s">
        <v>2477</v>
      </c>
    </row>
    <row r="571" spans="1:13">
      <c r="A571" s="119" t="s">
        <v>85</v>
      </c>
      <c r="B571" s="119" t="s">
        <v>395</v>
      </c>
      <c r="C571" s="119">
        <v>199.9</v>
      </c>
      <c r="D571" s="119">
        <v>203.9</v>
      </c>
      <c r="E571" s="119">
        <v>197.1</v>
      </c>
      <c r="F571" s="119">
        <v>200.7</v>
      </c>
      <c r="G571" s="119">
        <v>201.7</v>
      </c>
      <c r="H571" s="119">
        <v>199.05</v>
      </c>
      <c r="I571" s="119">
        <v>5552157</v>
      </c>
      <c r="J571" s="119">
        <v>1117642737.5</v>
      </c>
      <c r="K571" s="121">
        <v>43168</v>
      </c>
      <c r="L571" s="119">
        <v>41600</v>
      </c>
      <c r="M571" s="119" t="s">
        <v>1030</v>
      </c>
    </row>
    <row r="572" spans="1:13">
      <c r="A572" s="119" t="s">
        <v>86</v>
      </c>
      <c r="B572" s="119" t="s">
        <v>395</v>
      </c>
      <c r="C572" s="119">
        <v>1208</v>
      </c>
      <c r="D572" s="119">
        <v>1215</v>
      </c>
      <c r="E572" s="119">
        <v>1195</v>
      </c>
      <c r="F572" s="119">
        <v>1199.2</v>
      </c>
      <c r="G572" s="119">
        <v>1202.25</v>
      </c>
      <c r="H572" s="119">
        <v>1206.3499999999999</v>
      </c>
      <c r="I572" s="119">
        <v>1180577</v>
      </c>
      <c r="J572" s="119">
        <v>1421322865.4000001</v>
      </c>
      <c r="K572" s="121">
        <v>43168</v>
      </c>
      <c r="L572" s="119">
        <v>39659</v>
      </c>
      <c r="M572" s="119" t="s">
        <v>1031</v>
      </c>
    </row>
    <row r="573" spans="1:13">
      <c r="A573" s="119" t="s">
        <v>1032</v>
      </c>
      <c r="B573" s="119" t="s">
        <v>395</v>
      </c>
      <c r="C573" s="119">
        <v>251.9</v>
      </c>
      <c r="D573" s="119">
        <v>265</v>
      </c>
      <c r="E573" s="119">
        <v>247.2</v>
      </c>
      <c r="F573" s="119">
        <v>261.7</v>
      </c>
      <c r="G573" s="119">
        <v>261.45</v>
      </c>
      <c r="H573" s="119">
        <v>250.5</v>
      </c>
      <c r="I573" s="119">
        <v>2690630</v>
      </c>
      <c r="J573" s="119">
        <v>698322686.5</v>
      </c>
      <c r="K573" s="121">
        <v>43168</v>
      </c>
      <c r="L573" s="119">
        <v>22733</v>
      </c>
      <c r="M573" s="119" t="s">
        <v>1033</v>
      </c>
    </row>
    <row r="574" spans="1:13">
      <c r="A574" s="119" t="s">
        <v>87</v>
      </c>
      <c r="B574" s="119" t="s">
        <v>395</v>
      </c>
      <c r="C574" s="119">
        <v>299</v>
      </c>
      <c r="D574" s="119">
        <v>299.5</v>
      </c>
      <c r="E574" s="119">
        <v>290.7</v>
      </c>
      <c r="F574" s="119">
        <v>292.7</v>
      </c>
      <c r="G574" s="119">
        <v>293.55</v>
      </c>
      <c r="H574" s="119">
        <v>296.95</v>
      </c>
      <c r="I574" s="119">
        <v>12489587</v>
      </c>
      <c r="J574" s="119">
        <v>3685897207.9499998</v>
      </c>
      <c r="K574" s="121">
        <v>43168</v>
      </c>
      <c r="L574" s="119">
        <v>102101</v>
      </c>
      <c r="M574" s="119" t="s">
        <v>1034</v>
      </c>
    </row>
    <row r="575" spans="1:13">
      <c r="A575" s="119" t="s">
        <v>2718</v>
      </c>
      <c r="B575" s="119" t="s">
        <v>395</v>
      </c>
      <c r="C575" s="119">
        <v>803</v>
      </c>
      <c r="D575" s="119">
        <v>822</v>
      </c>
      <c r="E575" s="119">
        <v>799.6</v>
      </c>
      <c r="F575" s="119">
        <v>812.9</v>
      </c>
      <c r="G575" s="119">
        <v>812.1</v>
      </c>
      <c r="H575" s="119">
        <v>800.8</v>
      </c>
      <c r="I575" s="119">
        <v>359829</v>
      </c>
      <c r="J575" s="119">
        <v>292559615.55000001</v>
      </c>
      <c r="K575" s="121">
        <v>43168</v>
      </c>
      <c r="L575" s="119">
        <v>27093</v>
      </c>
      <c r="M575" s="119" t="s">
        <v>2719</v>
      </c>
    </row>
    <row r="576" spans="1:13">
      <c r="A576" s="119" t="s">
        <v>2269</v>
      </c>
      <c r="B576" s="119" t="s">
        <v>395</v>
      </c>
      <c r="C576" s="119">
        <v>390</v>
      </c>
      <c r="D576" s="119">
        <v>396.9</v>
      </c>
      <c r="E576" s="119">
        <v>389.25</v>
      </c>
      <c r="F576" s="119">
        <v>390.5</v>
      </c>
      <c r="G576" s="119">
        <v>391.9</v>
      </c>
      <c r="H576" s="119">
        <v>388.3</v>
      </c>
      <c r="I576" s="119">
        <v>935519</v>
      </c>
      <c r="J576" s="119">
        <v>368509942.69999999</v>
      </c>
      <c r="K576" s="121">
        <v>43168</v>
      </c>
      <c r="L576" s="119">
        <v>22632</v>
      </c>
      <c r="M576" s="119" t="s">
        <v>2270</v>
      </c>
    </row>
    <row r="577" spans="1:13">
      <c r="A577" s="119" t="s">
        <v>356</v>
      </c>
      <c r="B577" s="119" t="s">
        <v>395</v>
      </c>
      <c r="C577" s="119">
        <v>93</v>
      </c>
      <c r="D577" s="119">
        <v>93.7</v>
      </c>
      <c r="E577" s="119">
        <v>91.5</v>
      </c>
      <c r="F577" s="119">
        <v>92.3</v>
      </c>
      <c r="G577" s="119">
        <v>92.5</v>
      </c>
      <c r="H577" s="119">
        <v>92.65</v>
      </c>
      <c r="I577" s="119">
        <v>327221</v>
      </c>
      <c r="J577" s="119">
        <v>30286096.699999999</v>
      </c>
      <c r="K577" s="121">
        <v>43168</v>
      </c>
      <c r="L577" s="119">
        <v>2534</v>
      </c>
      <c r="M577" s="119" t="s">
        <v>2294</v>
      </c>
    </row>
    <row r="578" spans="1:13">
      <c r="A578" s="119" t="s">
        <v>1036</v>
      </c>
      <c r="B578" s="119" t="s">
        <v>395</v>
      </c>
      <c r="C578" s="119">
        <v>3815</v>
      </c>
      <c r="D578" s="119">
        <v>3815</v>
      </c>
      <c r="E578" s="119">
        <v>3725</v>
      </c>
      <c r="F578" s="119">
        <v>3758.45</v>
      </c>
      <c r="G578" s="119">
        <v>3725</v>
      </c>
      <c r="H578" s="119">
        <v>3759.55</v>
      </c>
      <c r="I578" s="119">
        <v>2307</v>
      </c>
      <c r="J578" s="119">
        <v>8671933.8000000007</v>
      </c>
      <c r="K578" s="121">
        <v>43168</v>
      </c>
      <c r="L578" s="119">
        <v>292</v>
      </c>
      <c r="M578" s="119" t="s">
        <v>1037</v>
      </c>
    </row>
    <row r="579" spans="1:13">
      <c r="A579" s="119" t="s">
        <v>88</v>
      </c>
      <c r="B579" s="119" t="s">
        <v>395</v>
      </c>
      <c r="C579" s="119">
        <v>75.7</v>
      </c>
      <c r="D579" s="119">
        <v>76.7</v>
      </c>
      <c r="E579" s="119">
        <v>69.95</v>
      </c>
      <c r="F579" s="119">
        <v>70.7</v>
      </c>
      <c r="G579" s="119">
        <v>70.3</v>
      </c>
      <c r="H579" s="119">
        <v>74.8</v>
      </c>
      <c r="I579" s="119">
        <v>45432902</v>
      </c>
      <c r="J579" s="119">
        <v>3338043246.9000001</v>
      </c>
      <c r="K579" s="121">
        <v>43168</v>
      </c>
      <c r="L579" s="119">
        <v>100449</v>
      </c>
      <c r="M579" s="119" t="s">
        <v>1038</v>
      </c>
    </row>
    <row r="580" spans="1:13">
      <c r="A580" s="119" t="s">
        <v>2918</v>
      </c>
      <c r="B580" s="119" t="s">
        <v>395</v>
      </c>
      <c r="C580" s="119">
        <v>2822</v>
      </c>
      <c r="D580" s="119">
        <v>2834</v>
      </c>
      <c r="E580" s="119">
        <v>2822</v>
      </c>
      <c r="F580" s="119">
        <v>2822</v>
      </c>
      <c r="G580" s="119">
        <v>2822</v>
      </c>
      <c r="H580" s="119">
        <v>2834.1</v>
      </c>
      <c r="I580" s="119">
        <v>217</v>
      </c>
      <c r="J580" s="119">
        <v>612716</v>
      </c>
      <c r="K580" s="121">
        <v>43168</v>
      </c>
      <c r="L580" s="119">
        <v>8</v>
      </c>
      <c r="M580" s="119" t="s">
        <v>2919</v>
      </c>
    </row>
    <row r="581" spans="1:13">
      <c r="A581" s="119" t="s">
        <v>89</v>
      </c>
      <c r="B581" s="119" t="s">
        <v>395</v>
      </c>
      <c r="C581" s="119">
        <v>80.349999999999994</v>
      </c>
      <c r="D581" s="119">
        <v>80.55</v>
      </c>
      <c r="E581" s="119">
        <v>78.5</v>
      </c>
      <c r="F581" s="119">
        <v>78.849999999999994</v>
      </c>
      <c r="G581" s="119">
        <v>79</v>
      </c>
      <c r="H581" s="119">
        <v>79.650000000000006</v>
      </c>
      <c r="I581" s="119">
        <v>7295139</v>
      </c>
      <c r="J581" s="119">
        <v>578843298.85000002</v>
      </c>
      <c r="K581" s="121">
        <v>43168</v>
      </c>
      <c r="L581" s="119">
        <v>29283</v>
      </c>
      <c r="M581" s="119" t="s">
        <v>1039</v>
      </c>
    </row>
    <row r="582" spans="1:13">
      <c r="A582" s="119" t="s">
        <v>90</v>
      </c>
      <c r="B582" s="119" t="s">
        <v>395</v>
      </c>
      <c r="C582" s="119">
        <v>48.95</v>
      </c>
      <c r="D582" s="119">
        <v>49.65</v>
      </c>
      <c r="E582" s="119">
        <v>48.65</v>
      </c>
      <c r="F582" s="119">
        <v>49.05</v>
      </c>
      <c r="G582" s="119">
        <v>49</v>
      </c>
      <c r="H582" s="119">
        <v>48.75</v>
      </c>
      <c r="I582" s="119">
        <v>6917381</v>
      </c>
      <c r="J582" s="119">
        <v>339836162.05000001</v>
      </c>
      <c r="K582" s="121">
        <v>43168</v>
      </c>
      <c r="L582" s="119">
        <v>23279</v>
      </c>
      <c r="M582" s="119" t="s">
        <v>1040</v>
      </c>
    </row>
    <row r="583" spans="1:13">
      <c r="A583" s="119" t="s">
        <v>1041</v>
      </c>
      <c r="B583" s="119" t="s">
        <v>395</v>
      </c>
      <c r="C583" s="119">
        <v>49.85</v>
      </c>
      <c r="D583" s="119">
        <v>50.7</v>
      </c>
      <c r="E583" s="119">
        <v>49.4</v>
      </c>
      <c r="F583" s="119">
        <v>49.95</v>
      </c>
      <c r="G583" s="119">
        <v>50</v>
      </c>
      <c r="H583" s="119">
        <v>49.45</v>
      </c>
      <c r="I583" s="119">
        <v>9719359</v>
      </c>
      <c r="J583" s="119">
        <v>486473919.94999999</v>
      </c>
      <c r="K583" s="121">
        <v>43168</v>
      </c>
      <c r="L583" s="119">
        <v>19917</v>
      </c>
      <c r="M583" s="119" t="s">
        <v>1042</v>
      </c>
    </row>
    <row r="584" spans="1:13">
      <c r="A584" s="119" t="s">
        <v>2782</v>
      </c>
      <c r="B584" s="119" t="s">
        <v>395</v>
      </c>
      <c r="C584" s="119">
        <v>1449.9</v>
      </c>
      <c r="D584" s="119">
        <v>1449.9</v>
      </c>
      <c r="E584" s="119">
        <v>1425</v>
      </c>
      <c r="F584" s="119">
        <v>1440.15</v>
      </c>
      <c r="G584" s="119">
        <v>1446.5</v>
      </c>
      <c r="H584" s="119">
        <v>1433.05</v>
      </c>
      <c r="I584" s="119">
        <v>4114</v>
      </c>
      <c r="J584" s="119">
        <v>5896921.1500000004</v>
      </c>
      <c r="K584" s="121">
        <v>43168</v>
      </c>
      <c r="L584" s="119">
        <v>602</v>
      </c>
      <c r="M584" s="119" t="s">
        <v>2783</v>
      </c>
    </row>
    <row r="585" spans="1:13">
      <c r="A585" s="119" t="s">
        <v>3110</v>
      </c>
      <c r="B585" s="119" t="s">
        <v>395</v>
      </c>
      <c r="C585" s="119">
        <v>597</v>
      </c>
      <c r="D585" s="119">
        <v>599.35</v>
      </c>
      <c r="E585" s="119">
        <v>565.15</v>
      </c>
      <c r="F585" s="119">
        <v>565.15</v>
      </c>
      <c r="G585" s="119">
        <v>565.15</v>
      </c>
      <c r="H585" s="119">
        <v>594.85</v>
      </c>
      <c r="I585" s="119">
        <v>4075</v>
      </c>
      <c r="J585" s="119">
        <v>2338434.7999999998</v>
      </c>
      <c r="K585" s="121">
        <v>43168</v>
      </c>
      <c r="L585" s="119">
        <v>295</v>
      </c>
      <c r="M585" s="119" t="s">
        <v>3111</v>
      </c>
    </row>
    <row r="586" spans="1:13">
      <c r="A586" s="119" t="s">
        <v>1043</v>
      </c>
      <c r="B586" s="119" t="s">
        <v>395</v>
      </c>
      <c r="C586" s="119">
        <v>1338.95</v>
      </c>
      <c r="D586" s="119">
        <v>1352.45</v>
      </c>
      <c r="E586" s="119">
        <v>1320</v>
      </c>
      <c r="F586" s="119">
        <v>1332.65</v>
      </c>
      <c r="G586" s="119">
        <v>1335</v>
      </c>
      <c r="H586" s="119">
        <v>1330.2</v>
      </c>
      <c r="I586" s="119">
        <v>11875</v>
      </c>
      <c r="J586" s="119">
        <v>15887892.65</v>
      </c>
      <c r="K586" s="121">
        <v>43168</v>
      </c>
      <c r="L586" s="119">
        <v>981</v>
      </c>
      <c r="M586" s="119" t="s">
        <v>1044</v>
      </c>
    </row>
    <row r="587" spans="1:13">
      <c r="A587" s="119" t="s">
        <v>91</v>
      </c>
      <c r="B587" s="119" t="s">
        <v>395</v>
      </c>
      <c r="C587" s="119">
        <v>21.05</v>
      </c>
      <c r="D587" s="119">
        <v>22</v>
      </c>
      <c r="E587" s="119">
        <v>20.85</v>
      </c>
      <c r="F587" s="119">
        <v>21.2</v>
      </c>
      <c r="G587" s="119">
        <v>21.3</v>
      </c>
      <c r="H587" s="119">
        <v>21.05</v>
      </c>
      <c r="I587" s="119">
        <v>18932191</v>
      </c>
      <c r="J587" s="119">
        <v>408150474.5</v>
      </c>
      <c r="K587" s="121">
        <v>43168</v>
      </c>
      <c r="L587" s="119">
        <v>26197</v>
      </c>
      <c r="M587" s="119" t="s">
        <v>1045</v>
      </c>
    </row>
    <row r="588" spans="1:13">
      <c r="A588" s="119" t="s">
        <v>2906</v>
      </c>
      <c r="B588" s="119" t="s">
        <v>395</v>
      </c>
      <c r="C588" s="119">
        <v>276.7</v>
      </c>
      <c r="D588" s="119">
        <v>276.7</v>
      </c>
      <c r="E588" s="119">
        <v>266</v>
      </c>
      <c r="F588" s="119">
        <v>266.05</v>
      </c>
      <c r="G588" s="119">
        <v>266</v>
      </c>
      <c r="H588" s="119">
        <v>274.75</v>
      </c>
      <c r="I588" s="119">
        <v>3951</v>
      </c>
      <c r="J588" s="119">
        <v>1058655.1000000001</v>
      </c>
      <c r="K588" s="121">
        <v>43168</v>
      </c>
      <c r="L588" s="119">
        <v>198</v>
      </c>
      <c r="M588" s="119" t="s">
        <v>2907</v>
      </c>
    </row>
    <row r="589" spans="1:13">
      <c r="A589" s="119" t="s">
        <v>1046</v>
      </c>
      <c r="B589" s="119" t="s">
        <v>395</v>
      </c>
      <c r="C589" s="119">
        <v>809.7</v>
      </c>
      <c r="D589" s="119">
        <v>815.35</v>
      </c>
      <c r="E589" s="119">
        <v>794.85</v>
      </c>
      <c r="F589" s="119">
        <v>803.7</v>
      </c>
      <c r="G589" s="119">
        <v>800</v>
      </c>
      <c r="H589" s="119">
        <v>806.35</v>
      </c>
      <c r="I589" s="119">
        <v>41542</v>
      </c>
      <c r="J589" s="119">
        <v>33359348.850000001</v>
      </c>
      <c r="K589" s="121">
        <v>43168</v>
      </c>
      <c r="L589" s="119">
        <v>1428</v>
      </c>
      <c r="M589" s="119" t="s">
        <v>1047</v>
      </c>
    </row>
    <row r="590" spans="1:13">
      <c r="A590" s="119" t="s">
        <v>92</v>
      </c>
      <c r="B590" s="119" t="s">
        <v>395</v>
      </c>
      <c r="C590" s="119">
        <v>312</v>
      </c>
      <c r="D590" s="119">
        <v>312.89999999999998</v>
      </c>
      <c r="E590" s="119">
        <v>297.8</v>
      </c>
      <c r="F590" s="119">
        <v>300.85000000000002</v>
      </c>
      <c r="G590" s="119">
        <v>308</v>
      </c>
      <c r="H590" s="119">
        <v>310.8</v>
      </c>
      <c r="I590" s="119">
        <v>2830725</v>
      </c>
      <c r="J590" s="119">
        <v>853123612.64999998</v>
      </c>
      <c r="K590" s="121">
        <v>43168</v>
      </c>
      <c r="L590" s="119">
        <v>48727</v>
      </c>
      <c r="M590" s="119" t="s">
        <v>2817</v>
      </c>
    </row>
    <row r="591" spans="1:13">
      <c r="A591" s="119" t="s">
        <v>1048</v>
      </c>
      <c r="B591" s="119" t="s">
        <v>395</v>
      </c>
      <c r="C591" s="119">
        <v>675</v>
      </c>
      <c r="D591" s="119">
        <v>675</v>
      </c>
      <c r="E591" s="119">
        <v>651.1</v>
      </c>
      <c r="F591" s="119">
        <v>656.15</v>
      </c>
      <c r="G591" s="119">
        <v>654.79999999999995</v>
      </c>
      <c r="H591" s="119">
        <v>660.1</v>
      </c>
      <c r="I591" s="119">
        <v>24535</v>
      </c>
      <c r="J591" s="119">
        <v>16200146.550000001</v>
      </c>
      <c r="K591" s="121">
        <v>43168</v>
      </c>
      <c r="L591" s="119">
        <v>2082</v>
      </c>
      <c r="M591" s="119" t="s">
        <v>1049</v>
      </c>
    </row>
    <row r="592" spans="1:13">
      <c r="A592" s="119" t="s">
        <v>2808</v>
      </c>
      <c r="B592" s="119" t="s">
        <v>395</v>
      </c>
      <c r="C592" s="119">
        <v>796.2</v>
      </c>
      <c r="D592" s="119">
        <v>815</v>
      </c>
      <c r="E592" s="119">
        <v>794</v>
      </c>
      <c r="F592" s="119">
        <v>809.6</v>
      </c>
      <c r="G592" s="119">
        <v>815</v>
      </c>
      <c r="H592" s="119">
        <v>794.1</v>
      </c>
      <c r="I592" s="119">
        <v>826883</v>
      </c>
      <c r="J592" s="119">
        <v>666930103.70000005</v>
      </c>
      <c r="K592" s="121">
        <v>43168</v>
      </c>
      <c r="L592" s="119">
        <v>42649</v>
      </c>
      <c r="M592" s="119" t="s">
        <v>2809</v>
      </c>
    </row>
    <row r="593" spans="1:13">
      <c r="A593" s="119" t="s">
        <v>3304</v>
      </c>
      <c r="B593" s="119" t="s">
        <v>395</v>
      </c>
      <c r="C593" s="119">
        <v>99.55</v>
      </c>
      <c r="D593" s="119">
        <v>99.55</v>
      </c>
      <c r="E593" s="119">
        <v>95</v>
      </c>
      <c r="F593" s="119">
        <v>96.7</v>
      </c>
      <c r="G593" s="119">
        <v>95.05</v>
      </c>
      <c r="H593" s="119">
        <v>96.8</v>
      </c>
      <c r="I593" s="119">
        <v>31378</v>
      </c>
      <c r="J593" s="119">
        <v>3085415.15</v>
      </c>
      <c r="K593" s="121">
        <v>43168</v>
      </c>
      <c r="L593" s="119">
        <v>45</v>
      </c>
      <c r="M593" s="119" t="s">
        <v>3305</v>
      </c>
    </row>
    <row r="594" spans="1:13">
      <c r="A594" s="119" t="s">
        <v>3112</v>
      </c>
      <c r="B594" s="119" t="s">
        <v>395</v>
      </c>
      <c r="C594" s="119">
        <v>37.5</v>
      </c>
      <c r="D594" s="119">
        <v>38</v>
      </c>
      <c r="E594" s="119">
        <v>36.049999999999997</v>
      </c>
      <c r="F594" s="119">
        <v>37.15</v>
      </c>
      <c r="G594" s="119">
        <v>37.450000000000003</v>
      </c>
      <c r="H594" s="119">
        <v>36.700000000000003</v>
      </c>
      <c r="I594" s="119">
        <v>53892</v>
      </c>
      <c r="J594" s="119">
        <v>1993510.65</v>
      </c>
      <c r="K594" s="121">
        <v>43168</v>
      </c>
      <c r="L594" s="119">
        <v>379</v>
      </c>
      <c r="M594" s="119" t="s">
        <v>3113</v>
      </c>
    </row>
    <row r="595" spans="1:13">
      <c r="A595" s="119" t="s">
        <v>1050</v>
      </c>
      <c r="B595" s="119" t="s">
        <v>395</v>
      </c>
      <c r="C595" s="119">
        <v>67.349999999999994</v>
      </c>
      <c r="D595" s="119">
        <v>68</v>
      </c>
      <c r="E595" s="119">
        <v>67.25</v>
      </c>
      <c r="F595" s="119">
        <v>67.599999999999994</v>
      </c>
      <c r="G595" s="119">
        <v>67.55</v>
      </c>
      <c r="H595" s="119">
        <v>67.2</v>
      </c>
      <c r="I595" s="119">
        <v>116792</v>
      </c>
      <c r="J595" s="119">
        <v>7890124</v>
      </c>
      <c r="K595" s="121">
        <v>43168</v>
      </c>
      <c r="L595" s="119">
        <v>842</v>
      </c>
      <c r="M595" s="119" t="s">
        <v>1051</v>
      </c>
    </row>
    <row r="596" spans="1:13">
      <c r="A596" s="119" t="s">
        <v>1052</v>
      </c>
      <c r="B596" s="119" t="s">
        <v>395</v>
      </c>
      <c r="C596" s="119">
        <v>547.5</v>
      </c>
      <c r="D596" s="119">
        <v>548.95000000000005</v>
      </c>
      <c r="E596" s="119">
        <v>532</v>
      </c>
      <c r="F596" s="119">
        <v>533.4</v>
      </c>
      <c r="G596" s="119">
        <v>532.45000000000005</v>
      </c>
      <c r="H596" s="119">
        <v>543</v>
      </c>
      <c r="I596" s="119">
        <v>22948</v>
      </c>
      <c r="J596" s="119">
        <v>12337107.85</v>
      </c>
      <c r="K596" s="121">
        <v>43168</v>
      </c>
      <c r="L596" s="119">
        <v>1142</v>
      </c>
      <c r="M596" s="119" t="s">
        <v>1053</v>
      </c>
    </row>
    <row r="597" spans="1:13">
      <c r="A597" s="119" t="s">
        <v>2361</v>
      </c>
      <c r="B597" s="119" t="s">
        <v>395</v>
      </c>
      <c r="C597" s="119">
        <v>1092.05</v>
      </c>
      <c r="D597" s="119">
        <v>1115</v>
      </c>
      <c r="E597" s="119">
        <v>1076</v>
      </c>
      <c r="F597" s="119">
        <v>1081.2</v>
      </c>
      <c r="G597" s="119">
        <v>1080.0999999999999</v>
      </c>
      <c r="H597" s="119">
        <v>1103.7</v>
      </c>
      <c r="I597" s="119">
        <v>2360</v>
      </c>
      <c r="J597" s="119">
        <v>2576459.7000000002</v>
      </c>
      <c r="K597" s="121">
        <v>43168</v>
      </c>
      <c r="L597" s="119">
        <v>394</v>
      </c>
      <c r="M597" s="119" t="s">
        <v>2362</v>
      </c>
    </row>
    <row r="598" spans="1:13">
      <c r="A598" s="119" t="s">
        <v>2966</v>
      </c>
      <c r="B598" s="119" t="s">
        <v>395</v>
      </c>
      <c r="C598" s="119">
        <v>1.25</v>
      </c>
      <c r="D598" s="119">
        <v>1.25</v>
      </c>
      <c r="E598" s="119">
        <v>1.2</v>
      </c>
      <c r="F598" s="119">
        <v>1.2</v>
      </c>
      <c r="G598" s="119">
        <v>1.2</v>
      </c>
      <c r="H598" s="119">
        <v>1.25</v>
      </c>
      <c r="I598" s="119">
        <v>29236</v>
      </c>
      <c r="J598" s="119">
        <v>35165.5</v>
      </c>
      <c r="K598" s="121">
        <v>43168</v>
      </c>
      <c r="L598" s="119">
        <v>22</v>
      </c>
      <c r="M598" s="119" t="s">
        <v>2967</v>
      </c>
    </row>
    <row r="599" spans="1:13">
      <c r="A599" s="119" t="s">
        <v>200</v>
      </c>
      <c r="B599" s="119" t="s">
        <v>395</v>
      </c>
      <c r="C599" s="119">
        <v>130.6</v>
      </c>
      <c r="D599" s="119">
        <v>132.4</v>
      </c>
      <c r="E599" s="119">
        <v>127.75</v>
      </c>
      <c r="F599" s="119">
        <v>128.6</v>
      </c>
      <c r="G599" s="119">
        <v>129</v>
      </c>
      <c r="H599" s="119">
        <v>129.44999999999999</v>
      </c>
      <c r="I599" s="119">
        <v>1407221</v>
      </c>
      <c r="J599" s="119">
        <v>181174542.80000001</v>
      </c>
      <c r="K599" s="121">
        <v>43168</v>
      </c>
      <c r="L599" s="119">
        <v>11590</v>
      </c>
      <c r="M599" s="119" t="s">
        <v>1054</v>
      </c>
    </row>
    <row r="600" spans="1:13">
      <c r="A600" s="119" t="s">
        <v>93</v>
      </c>
      <c r="B600" s="119" t="s">
        <v>395</v>
      </c>
      <c r="C600" s="119">
        <v>149</v>
      </c>
      <c r="D600" s="119">
        <v>149.44999999999999</v>
      </c>
      <c r="E600" s="119">
        <v>144.25</v>
      </c>
      <c r="F600" s="119">
        <v>145.15</v>
      </c>
      <c r="G600" s="119">
        <v>145.15</v>
      </c>
      <c r="H600" s="119">
        <v>147.55000000000001</v>
      </c>
      <c r="I600" s="119">
        <v>2423623</v>
      </c>
      <c r="J600" s="119">
        <v>354402123.39999998</v>
      </c>
      <c r="K600" s="121">
        <v>43168</v>
      </c>
      <c r="L600" s="119">
        <v>14393</v>
      </c>
      <c r="M600" s="119" t="s">
        <v>1055</v>
      </c>
    </row>
    <row r="601" spans="1:13">
      <c r="A601" s="119" t="s">
        <v>1056</v>
      </c>
      <c r="B601" s="119" t="s">
        <v>395</v>
      </c>
      <c r="C601" s="119">
        <v>462.5</v>
      </c>
      <c r="D601" s="119">
        <v>469.7</v>
      </c>
      <c r="E601" s="119">
        <v>451.25</v>
      </c>
      <c r="F601" s="119">
        <v>454.25</v>
      </c>
      <c r="G601" s="119">
        <v>454.5</v>
      </c>
      <c r="H601" s="119">
        <v>460.6</v>
      </c>
      <c r="I601" s="119">
        <v>224483</v>
      </c>
      <c r="J601" s="119">
        <v>103508939.90000001</v>
      </c>
      <c r="K601" s="121">
        <v>43168</v>
      </c>
      <c r="L601" s="119">
        <v>8088</v>
      </c>
      <c r="M601" s="119" t="s">
        <v>1057</v>
      </c>
    </row>
    <row r="602" spans="1:13">
      <c r="A602" s="119" t="s">
        <v>1058</v>
      </c>
      <c r="B602" s="119" t="s">
        <v>395</v>
      </c>
      <c r="C602" s="119">
        <v>285</v>
      </c>
      <c r="D602" s="119">
        <v>286.3</v>
      </c>
      <c r="E602" s="119">
        <v>274.35000000000002</v>
      </c>
      <c r="F602" s="119">
        <v>278.45</v>
      </c>
      <c r="G602" s="119">
        <v>278.39999999999998</v>
      </c>
      <c r="H602" s="119">
        <v>281.2</v>
      </c>
      <c r="I602" s="119">
        <v>2201364</v>
      </c>
      <c r="J602" s="119">
        <v>617911124.64999998</v>
      </c>
      <c r="K602" s="121">
        <v>43168</v>
      </c>
      <c r="L602" s="119">
        <v>29562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165.7</v>
      </c>
      <c r="D603" s="119">
        <v>166.45</v>
      </c>
      <c r="E603" s="119">
        <v>160.6</v>
      </c>
      <c r="F603" s="119">
        <v>164</v>
      </c>
      <c r="G603" s="119">
        <v>164</v>
      </c>
      <c r="H603" s="119">
        <v>163.44999999999999</v>
      </c>
      <c r="I603" s="119">
        <v>5465</v>
      </c>
      <c r="J603" s="119">
        <v>896135.3</v>
      </c>
      <c r="K603" s="121">
        <v>43168</v>
      </c>
      <c r="L603" s="119">
        <v>28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365</v>
      </c>
      <c r="D604" s="119">
        <v>375</v>
      </c>
      <c r="E604" s="119">
        <v>365</v>
      </c>
      <c r="F604" s="119">
        <v>368.85</v>
      </c>
      <c r="G604" s="119">
        <v>368</v>
      </c>
      <c r="H604" s="119">
        <v>365.2</v>
      </c>
      <c r="I604" s="119">
        <v>11429</v>
      </c>
      <c r="J604" s="119">
        <v>4233542.5999999996</v>
      </c>
      <c r="K604" s="121">
        <v>43168</v>
      </c>
      <c r="L604" s="119">
        <v>415</v>
      </c>
      <c r="M604" s="119" t="s">
        <v>1063</v>
      </c>
    </row>
    <row r="605" spans="1:13">
      <c r="A605" s="119" t="s">
        <v>1064</v>
      </c>
      <c r="B605" s="119" t="s">
        <v>395</v>
      </c>
      <c r="C605" s="119">
        <v>1286</v>
      </c>
      <c r="D605" s="119">
        <v>1301.5</v>
      </c>
      <c r="E605" s="119">
        <v>1265.6500000000001</v>
      </c>
      <c r="F605" s="119">
        <v>1289.5999999999999</v>
      </c>
      <c r="G605" s="119">
        <v>1289.5</v>
      </c>
      <c r="H605" s="119">
        <v>1288.95</v>
      </c>
      <c r="I605" s="119">
        <v>366280</v>
      </c>
      <c r="J605" s="119">
        <v>472678276.94999999</v>
      </c>
      <c r="K605" s="121">
        <v>43168</v>
      </c>
      <c r="L605" s="119">
        <v>26217</v>
      </c>
      <c r="M605" s="119" t="s">
        <v>1065</v>
      </c>
    </row>
    <row r="606" spans="1:13">
      <c r="A606" s="119" t="s">
        <v>3114</v>
      </c>
      <c r="B606" s="119" t="s">
        <v>395</v>
      </c>
      <c r="C606" s="119">
        <v>98</v>
      </c>
      <c r="D606" s="119">
        <v>99.95</v>
      </c>
      <c r="E606" s="119">
        <v>96.3</v>
      </c>
      <c r="F606" s="119">
        <v>97.05</v>
      </c>
      <c r="G606" s="119">
        <v>96.3</v>
      </c>
      <c r="H606" s="119">
        <v>97.6</v>
      </c>
      <c r="I606" s="119">
        <v>710</v>
      </c>
      <c r="J606" s="119">
        <v>69353.25</v>
      </c>
      <c r="K606" s="121">
        <v>43168</v>
      </c>
      <c r="L606" s="119">
        <v>14</v>
      </c>
      <c r="M606" s="119" t="s">
        <v>3115</v>
      </c>
    </row>
    <row r="607" spans="1:13">
      <c r="A607" s="119" t="s">
        <v>1066</v>
      </c>
      <c r="B607" s="119" t="s">
        <v>395</v>
      </c>
      <c r="C607" s="119">
        <v>992</v>
      </c>
      <c r="D607" s="119">
        <v>1011.65</v>
      </c>
      <c r="E607" s="119">
        <v>982.5</v>
      </c>
      <c r="F607" s="119">
        <v>985.85</v>
      </c>
      <c r="G607" s="119">
        <v>985.1</v>
      </c>
      <c r="H607" s="119">
        <v>991.85</v>
      </c>
      <c r="I607" s="119">
        <v>5813</v>
      </c>
      <c r="J607" s="119">
        <v>5774518.9500000002</v>
      </c>
      <c r="K607" s="121">
        <v>43168</v>
      </c>
      <c r="L607" s="119">
        <v>467</v>
      </c>
      <c r="M607" s="119" t="s">
        <v>1067</v>
      </c>
    </row>
    <row r="608" spans="1:13">
      <c r="A608" s="119" t="s">
        <v>1068</v>
      </c>
      <c r="B608" s="119" t="s">
        <v>395</v>
      </c>
      <c r="C608" s="119">
        <v>255.05</v>
      </c>
      <c r="D608" s="119">
        <v>255.85</v>
      </c>
      <c r="E608" s="119">
        <v>239.6</v>
      </c>
      <c r="F608" s="119">
        <v>240.8</v>
      </c>
      <c r="G608" s="119">
        <v>240.2</v>
      </c>
      <c r="H608" s="119">
        <v>253.35</v>
      </c>
      <c r="I608" s="119">
        <v>32783</v>
      </c>
      <c r="J608" s="119">
        <v>8093631.8499999996</v>
      </c>
      <c r="K608" s="121">
        <v>43168</v>
      </c>
      <c r="L608" s="119">
        <v>989</v>
      </c>
      <c r="M608" s="119" t="s">
        <v>1069</v>
      </c>
    </row>
    <row r="609" spans="1:13">
      <c r="A609" s="119" t="s">
        <v>1070</v>
      </c>
      <c r="B609" s="119" t="s">
        <v>395</v>
      </c>
      <c r="C609" s="119">
        <v>31.35</v>
      </c>
      <c r="D609" s="119">
        <v>31.75</v>
      </c>
      <c r="E609" s="119">
        <v>30.25</v>
      </c>
      <c r="F609" s="119">
        <v>30.55</v>
      </c>
      <c r="G609" s="119">
        <v>30.6</v>
      </c>
      <c r="H609" s="119">
        <v>31.45</v>
      </c>
      <c r="I609" s="119">
        <v>73491</v>
      </c>
      <c r="J609" s="119">
        <v>2290860.2999999998</v>
      </c>
      <c r="K609" s="121">
        <v>43168</v>
      </c>
      <c r="L609" s="119">
        <v>326</v>
      </c>
      <c r="M609" s="119" t="s">
        <v>1071</v>
      </c>
    </row>
    <row r="610" spans="1:13">
      <c r="A610" s="119" t="s">
        <v>1072</v>
      </c>
      <c r="B610" s="119" t="s">
        <v>395</v>
      </c>
      <c r="C610" s="119">
        <v>180.1</v>
      </c>
      <c r="D610" s="119">
        <v>180.1</v>
      </c>
      <c r="E610" s="119">
        <v>174</v>
      </c>
      <c r="F610" s="119">
        <v>174.85</v>
      </c>
      <c r="G610" s="119">
        <v>174</v>
      </c>
      <c r="H610" s="119">
        <v>179.35</v>
      </c>
      <c r="I610" s="119">
        <v>2831</v>
      </c>
      <c r="J610" s="119">
        <v>502108.6</v>
      </c>
      <c r="K610" s="121">
        <v>43168</v>
      </c>
      <c r="L610" s="119">
        <v>138</v>
      </c>
      <c r="M610" s="119" t="s">
        <v>1073</v>
      </c>
    </row>
    <row r="611" spans="1:13">
      <c r="A611" s="119" t="s">
        <v>2241</v>
      </c>
      <c r="B611" s="119" t="s">
        <v>395</v>
      </c>
      <c r="C611" s="119">
        <v>69</v>
      </c>
      <c r="D611" s="119">
        <v>72</v>
      </c>
      <c r="E611" s="119">
        <v>67.25</v>
      </c>
      <c r="F611" s="119">
        <v>68.3</v>
      </c>
      <c r="G611" s="119">
        <v>68.8</v>
      </c>
      <c r="H611" s="119">
        <v>69.25</v>
      </c>
      <c r="I611" s="119">
        <v>27151</v>
      </c>
      <c r="J611" s="119">
        <v>1891812.1</v>
      </c>
      <c r="K611" s="121">
        <v>43168</v>
      </c>
      <c r="L611" s="119">
        <v>396</v>
      </c>
      <c r="M611" s="119" t="s">
        <v>2242</v>
      </c>
    </row>
    <row r="612" spans="1:13">
      <c r="A612" s="119" t="s">
        <v>1074</v>
      </c>
      <c r="B612" s="119" t="s">
        <v>395</v>
      </c>
      <c r="C612" s="119">
        <v>50.85</v>
      </c>
      <c r="D612" s="119">
        <v>50.85</v>
      </c>
      <c r="E612" s="119">
        <v>50</v>
      </c>
      <c r="F612" s="119">
        <v>50.15</v>
      </c>
      <c r="G612" s="119">
        <v>50.05</v>
      </c>
      <c r="H612" s="119">
        <v>50.4</v>
      </c>
      <c r="I612" s="119">
        <v>59546</v>
      </c>
      <c r="J612" s="119">
        <v>3002666.5</v>
      </c>
      <c r="K612" s="121">
        <v>43168</v>
      </c>
      <c r="L612" s="119">
        <v>409</v>
      </c>
      <c r="M612" s="119" t="s">
        <v>1075</v>
      </c>
    </row>
    <row r="613" spans="1:13">
      <c r="A613" s="119" t="s">
        <v>3116</v>
      </c>
      <c r="B613" s="119" t="s">
        <v>395</v>
      </c>
      <c r="C613" s="119">
        <v>58.55</v>
      </c>
      <c r="D613" s="119">
        <v>62.55</v>
      </c>
      <c r="E613" s="119">
        <v>58.2</v>
      </c>
      <c r="F613" s="119">
        <v>62.55</v>
      </c>
      <c r="G613" s="119">
        <v>62.55</v>
      </c>
      <c r="H613" s="119">
        <v>59.6</v>
      </c>
      <c r="I613" s="119">
        <v>36314</v>
      </c>
      <c r="J613" s="119">
        <v>2250601.5499999998</v>
      </c>
      <c r="K613" s="121">
        <v>43168</v>
      </c>
      <c r="L613" s="119">
        <v>125</v>
      </c>
      <c r="M613" s="119" t="s">
        <v>3117</v>
      </c>
    </row>
    <row r="614" spans="1:13">
      <c r="A614" s="119" t="s">
        <v>3118</v>
      </c>
      <c r="B614" s="119" t="s">
        <v>395</v>
      </c>
      <c r="C614" s="119">
        <v>7.5</v>
      </c>
      <c r="D614" s="119">
        <v>7.85</v>
      </c>
      <c r="E614" s="119">
        <v>7.45</v>
      </c>
      <c r="F614" s="119">
        <v>7.45</v>
      </c>
      <c r="G614" s="119">
        <v>7.45</v>
      </c>
      <c r="H614" s="119">
        <v>7.75</v>
      </c>
      <c r="I614" s="119">
        <v>4861</v>
      </c>
      <c r="J614" s="119">
        <v>36786.35</v>
      </c>
      <c r="K614" s="121">
        <v>43168</v>
      </c>
      <c r="L614" s="119">
        <v>20</v>
      </c>
      <c r="M614" s="119" t="s">
        <v>3119</v>
      </c>
    </row>
    <row r="615" spans="1:13">
      <c r="A615" s="119" t="s">
        <v>1076</v>
      </c>
      <c r="B615" s="119" t="s">
        <v>395</v>
      </c>
      <c r="C615" s="119">
        <v>200</v>
      </c>
      <c r="D615" s="119">
        <v>200.95</v>
      </c>
      <c r="E615" s="119">
        <v>193</v>
      </c>
      <c r="F615" s="119">
        <v>195.75</v>
      </c>
      <c r="G615" s="119">
        <v>193.95</v>
      </c>
      <c r="H615" s="119">
        <v>199.75</v>
      </c>
      <c r="I615" s="119">
        <v>7111</v>
      </c>
      <c r="J615" s="119">
        <v>1406628.65</v>
      </c>
      <c r="K615" s="121">
        <v>43168</v>
      </c>
      <c r="L615" s="119">
        <v>157</v>
      </c>
      <c r="M615" s="119" t="s">
        <v>1077</v>
      </c>
    </row>
    <row r="616" spans="1:13">
      <c r="A616" s="119" t="s">
        <v>94</v>
      </c>
      <c r="B616" s="119" t="s">
        <v>395</v>
      </c>
      <c r="C616" s="119">
        <v>1702</v>
      </c>
      <c r="D616" s="119">
        <v>1708.2</v>
      </c>
      <c r="E616" s="119">
        <v>1685</v>
      </c>
      <c r="F616" s="119">
        <v>1697.55</v>
      </c>
      <c r="G616" s="119">
        <v>1699</v>
      </c>
      <c r="H616" s="119">
        <v>1694.15</v>
      </c>
      <c r="I616" s="119">
        <v>1281268</v>
      </c>
      <c r="J616" s="119">
        <v>2175460750.5999999</v>
      </c>
      <c r="K616" s="121">
        <v>43168</v>
      </c>
      <c r="L616" s="119">
        <v>36104</v>
      </c>
      <c r="M616" s="119" t="s">
        <v>1078</v>
      </c>
    </row>
    <row r="617" spans="1:13">
      <c r="A617" s="119" t="s">
        <v>1079</v>
      </c>
      <c r="B617" s="119" t="s">
        <v>395</v>
      </c>
      <c r="C617" s="119">
        <v>898.2</v>
      </c>
      <c r="D617" s="119">
        <v>898.2</v>
      </c>
      <c r="E617" s="119">
        <v>875</v>
      </c>
      <c r="F617" s="119">
        <v>879</v>
      </c>
      <c r="G617" s="119">
        <v>877</v>
      </c>
      <c r="H617" s="119">
        <v>889.45</v>
      </c>
      <c r="I617" s="119">
        <v>3089</v>
      </c>
      <c r="J617" s="119">
        <v>2727437.4</v>
      </c>
      <c r="K617" s="121">
        <v>43168</v>
      </c>
      <c r="L617" s="119">
        <v>316</v>
      </c>
      <c r="M617" s="119" t="s">
        <v>1080</v>
      </c>
    </row>
    <row r="618" spans="1:13">
      <c r="A618" s="119" t="s">
        <v>1081</v>
      </c>
      <c r="B618" s="119" t="s">
        <v>395</v>
      </c>
      <c r="C618" s="119">
        <v>152.94999999999999</v>
      </c>
      <c r="D618" s="119">
        <v>153.85</v>
      </c>
      <c r="E618" s="119">
        <v>152</v>
      </c>
      <c r="F618" s="119">
        <v>152.69999999999999</v>
      </c>
      <c r="G618" s="119">
        <v>152.30000000000001</v>
      </c>
      <c r="H618" s="119">
        <v>152.6</v>
      </c>
      <c r="I618" s="119">
        <v>2932750</v>
      </c>
      <c r="J618" s="119">
        <v>448032221.55000001</v>
      </c>
      <c r="K618" s="121">
        <v>43168</v>
      </c>
      <c r="L618" s="119">
        <v>8425</v>
      </c>
      <c r="M618" s="119" t="s">
        <v>2695</v>
      </c>
    </row>
    <row r="619" spans="1:13">
      <c r="A619" s="119" t="s">
        <v>1082</v>
      </c>
      <c r="B619" s="119" t="s">
        <v>395</v>
      </c>
      <c r="C619" s="119">
        <v>489.95</v>
      </c>
      <c r="D619" s="119">
        <v>499</v>
      </c>
      <c r="E619" s="119">
        <v>486.55</v>
      </c>
      <c r="F619" s="119">
        <v>488.35</v>
      </c>
      <c r="G619" s="119">
        <v>487</v>
      </c>
      <c r="H619" s="119">
        <v>486.25</v>
      </c>
      <c r="I619" s="119">
        <v>53933</v>
      </c>
      <c r="J619" s="119">
        <v>26535322.649999999</v>
      </c>
      <c r="K619" s="121">
        <v>43168</v>
      </c>
      <c r="L619" s="119">
        <v>4005</v>
      </c>
      <c r="M619" s="119" t="s">
        <v>1083</v>
      </c>
    </row>
    <row r="620" spans="1:13">
      <c r="A620" s="119" t="s">
        <v>2285</v>
      </c>
      <c r="B620" s="119" t="s">
        <v>395</v>
      </c>
      <c r="C620" s="119">
        <v>342</v>
      </c>
      <c r="D620" s="119">
        <v>342</v>
      </c>
      <c r="E620" s="119">
        <v>340</v>
      </c>
      <c r="F620" s="119">
        <v>340</v>
      </c>
      <c r="G620" s="119">
        <v>340</v>
      </c>
      <c r="H620" s="119">
        <v>339.64</v>
      </c>
      <c r="I620" s="119">
        <v>104</v>
      </c>
      <c r="J620" s="119">
        <v>35362</v>
      </c>
      <c r="K620" s="121">
        <v>43168</v>
      </c>
      <c r="L620" s="119">
        <v>7</v>
      </c>
      <c r="M620" s="119" t="s">
        <v>2286</v>
      </c>
    </row>
    <row r="621" spans="1:13">
      <c r="A621" s="119" t="s">
        <v>191</v>
      </c>
      <c r="B621" s="119" t="s">
        <v>395</v>
      </c>
      <c r="C621" s="119">
        <v>332</v>
      </c>
      <c r="D621" s="119">
        <v>338.1</v>
      </c>
      <c r="E621" s="119">
        <v>328.85</v>
      </c>
      <c r="F621" s="119">
        <v>333.15</v>
      </c>
      <c r="G621" s="119">
        <v>332.6</v>
      </c>
      <c r="H621" s="119">
        <v>331.2</v>
      </c>
      <c r="I621" s="119">
        <v>5488752</v>
      </c>
      <c r="J621" s="119">
        <v>1832625172.5</v>
      </c>
      <c r="K621" s="121">
        <v>43168</v>
      </c>
      <c r="L621" s="119">
        <v>92318</v>
      </c>
      <c r="M621" s="119" t="s">
        <v>1084</v>
      </c>
    </row>
    <row r="622" spans="1:13">
      <c r="A622" s="119" t="s">
        <v>95</v>
      </c>
      <c r="B622" s="119" t="s">
        <v>395</v>
      </c>
      <c r="C622" s="119">
        <v>1162.3499999999999</v>
      </c>
      <c r="D622" s="119">
        <v>1166</v>
      </c>
      <c r="E622" s="119">
        <v>1155.55</v>
      </c>
      <c r="F622" s="119">
        <v>1163.4000000000001</v>
      </c>
      <c r="G622" s="119">
        <v>1164</v>
      </c>
      <c r="H622" s="119">
        <v>1156.6500000000001</v>
      </c>
      <c r="I622" s="119">
        <v>2110482</v>
      </c>
      <c r="J622" s="119">
        <v>2453138902.3000002</v>
      </c>
      <c r="K622" s="121">
        <v>43168</v>
      </c>
      <c r="L622" s="119">
        <v>83674</v>
      </c>
      <c r="M622" s="119" t="s">
        <v>1085</v>
      </c>
    </row>
    <row r="623" spans="1:13">
      <c r="A623" s="119" t="s">
        <v>1086</v>
      </c>
      <c r="B623" s="119" t="s">
        <v>395</v>
      </c>
      <c r="C623" s="119">
        <v>719</v>
      </c>
      <c r="D623" s="119">
        <v>724.95</v>
      </c>
      <c r="E623" s="119">
        <v>709</v>
      </c>
      <c r="F623" s="119">
        <v>710.85</v>
      </c>
      <c r="G623" s="119">
        <v>715</v>
      </c>
      <c r="H623" s="119">
        <v>711.45</v>
      </c>
      <c r="I623" s="119">
        <v>7231</v>
      </c>
      <c r="J623" s="119">
        <v>5156958.8499999996</v>
      </c>
      <c r="K623" s="121">
        <v>43168</v>
      </c>
      <c r="L623" s="119">
        <v>399</v>
      </c>
      <c r="M623" s="119" t="s">
        <v>1087</v>
      </c>
    </row>
    <row r="624" spans="1:13">
      <c r="A624" s="119" t="s">
        <v>1089</v>
      </c>
      <c r="B624" s="119" t="s">
        <v>395</v>
      </c>
      <c r="C624" s="119">
        <v>263</v>
      </c>
      <c r="D624" s="119">
        <v>285</v>
      </c>
      <c r="E624" s="119">
        <v>263</v>
      </c>
      <c r="F624" s="119">
        <v>267.35000000000002</v>
      </c>
      <c r="G624" s="119">
        <v>267.5</v>
      </c>
      <c r="H624" s="119">
        <v>257.55</v>
      </c>
      <c r="I624" s="119">
        <v>360791</v>
      </c>
      <c r="J624" s="119">
        <v>97077023.349999994</v>
      </c>
      <c r="K624" s="121">
        <v>43168</v>
      </c>
      <c r="L624" s="119">
        <v>7521</v>
      </c>
      <c r="M624" s="119" t="s">
        <v>1090</v>
      </c>
    </row>
    <row r="625" spans="1:13">
      <c r="A625" s="119" t="s">
        <v>1091</v>
      </c>
      <c r="B625" s="119" t="s">
        <v>395</v>
      </c>
      <c r="C625" s="119">
        <v>123.9</v>
      </c>
      <c r="D625" s="119">
        <v>123.9</v>
      </c>
      <c r="E625" s="119">
        <v>119.95</v>
      </c>
      <c r="F625" s="119">
        <v>120.4</v>
      </c>
      <c r="G625" s="119">
        <v>120.15</v>
      </c>
      <c r="H625" s="119">
        <v>121.3</v>
      </c>
      <c r="I625" s="119">
        <v>75710</v>
      </c>
      <c r="J625" s="119">
        <v>9188674.8499999996</v>
      </c>
      <c r="K625" s="121">
        <v>43168</v>
      </c>
      <c r="L625" s="119">
        <v>1139</v>
      </c>
      <c r="M625" s="119" t="s">
        <v>1092</v>
      </c>
    </row>
    <row r="626" spans="1:13">
      <c r="A626" s="119" t="s">
        <v>1093</v>
      </c>
      <c r="B626" s="119" t="s">
        <v>395</v>
      </c>
      <c r="C626" s="119">
        <v>740.1</v>
      </c>
      <c r="D626" s="119">
        <v>740.8</v>
      </c>
      <c r="E626" s="119">
        <v>728.6</v>
      </c>
      <c r="F626" s="119">
        <v>735.55</v>
      </c>
      <c r="G626" s="119">
        <v>733</v>
      </c>
      <c r="H626" s="119">
        <v>736.2</v>
      </c>
      <c r="I626" s="119">
        <v>28398</v>
      </c>
      <c r="J626" s="119">
        <v>20898780.449999999</v>
      </c>
      <c r="K626" s="121">
        <v>43168</v>
      </c>
      <c r="L626" s="119">
        <v>665</v>
      </c>
      <c r="M626" s="119" t="s">
        <v>1094</v>
      </c>
    </row>
    <row r="627" spans="1:13">
      <c r="A627" s="119" t="s">
        <v>1095</v>
      </c>
      <c r="B627" s="119" t="s">
        <v>395</v>
      </c>
      <c r="C627" s="119">
        <v>178.45</v>
      </c>
      <c r="D627" s="119">
        <v>183.3</v>
      </c>
      <c r="E627" s="119">
        <v>176</v>
      </c>
      <c r="F627" s="119">
        <v>177.35</v>
      </c>
      <c r="G627" s="119">
        <v>177.85</v>
      </c>
      <c r="H627" s="119">
        <v>177.9</v>
      </c>
      <c r="I627" s="119">
        <v>329668</v>
      </c>
      <c r="J627" s="119">
        <v>59275696.850000001</v>
      </c>
      <c r="K627" s="121">
        <v>43168</v>
      </c>
      <c r="L627" s="119">
        <v>3705</v>
      </c>
      <c r="M627" s="119" t="s">
        <v>1096</v>
      </c>
    </row>
    <row r="628" spans="1:13">
      <c r="A628" s="119" t="s">
        <v>3120</v>
      </c>
      <c r="B628" s="119" t="s">
        <v>395</v>
      </c>
      <c r="C628" s="119">
        <v>71</v>
      </c>
      <c r="D628" s="119">
        <v>73.900000000000006</v>
      </c>
      <c r="E628" s="119">
        <v>70.650000000000006</v>
      </c>
      <c r="F628" s="119">
        <v>71.75</v>
      </c>
      <c r="G628" s="119">
        <v>72.2</v>
      </c>
      <c r="H628" s="119">
        <v>71.849999999999994</v>
      </c>
      <c r="I628" s="119">
        <v>112294</v>
      </c>
      <c r="J628" s="119">
        <v>8112336.4500000002</v>
      </c>
      <c r="K628" s="121">
        <v>43168</v>
      </c>
      <c r="L628" s="119">
        <v>209</v>
      </c>
      <c r="M628" s="119" t="s">
        <v>3121</v>
      </c>
    </row>
    <row r="629" spans="1:13">
      <c r="A629" s="119" t="s">
        <v>96</v>
      </c>
      <c r="B629" s="119" t="s">
        <v>395</v>
      </c>
      <c r="C629" s="119">
        <v>18.45</v>
      </c>
      <c r="D629" s="119">
        <v>18.45</v>
      </c>
      <c r="E629" s="119">
        <v>18.05</v>
      </c>
      <c r="F629" s="119">
        <v>18.149999999999999</v>
      </c>
      <c r="G629" s="119">
        <v>18.2</v>
      </c>
      <c r="H629" s="119">
        <v>18.100000000000001</v>
      </c>
      <c r="I629" s="119">
        <v>702203</v>
      </c>
      <c r="J629" s="119">
        <v>12801903.4</v>
      </c>
      <c r="K629" s="121">
        <v>43168</v>
      </c>
      <c r="L629" s="119">
        <v>2627</v>
      </c>
      <c r="M629" s="119" t="s">
        <v>1097</v>
      </c>
    </row>
    <row r="630" spans="1:13">
      <c r="A630" s="119" t="s">
        <v>97</v>
      </c>
      <c r="B630" s="119" t="s">
        <v>395</v>
      </c>
      <c r="C630" s="119">
        <v>383.45</v>
      </c>
      <c r="D630" s="119">
        <v>386.5</v>
      </c>
      <c r="E630" s="119">
        <v>380.6</v>
      </c>
      <c r="F630" s="119">
        <v>385.5</v>
      </c>
      <c r="G630" s="119">
        <v>385.5</v>
      </c>
      <c r="H630" s="119">
        <v>382.1</v>
      </c>
      <c r="I630" s="119">
        <v>5655780</v>
      </c>
      <c r="J630" s="119">
        <v>2169679418.4499998</v>
      </c>
      <c r="K630" s="121">
        <v>43168</v>
      </c>
      <c r="L630" s="119">
        <v>68485</v>
      </c>
      <c r="M630" s="119" t="s">
        <v>1098</v>
      </c>
    </row>
    <row r="631" spans="1:13">
      <c r="A631" s="119" t="s">
        <v>3122</v>
      </c>
      <c r="B631" s="119" t="s">
        <v>395</v>
      </c>
      <c r="C631" s="119">
        <v>72.7</v>
      </c>
      <c r="D631" s="119">
        <v>75.45</v>
      </c>
      <c r="E631" s="119">
        <v>72.099999999999994</v>
      </c>
      <c r="F631" s="119">
        <v>74.55</v>
      </c>
      <c r="G631" s="119">
        <v>74.900000000000006</v>
      </c>
      <c r="H631" s="119">
        <v>71.900000000000006</v>
      </c>
      <c r="I631" s="119">
        <v>87284</v>
      </c>
      <c r="J631" s="119">
        <v>6473295.5</v>
      </c>
      <c r="K631" s="121">
        <v>43168</v>
      </c>
      <c r="L631" s="119">
        <v>844</v>
      </c>
      <c r="M631" s="119" t="s">
        <v>3123</v>
      </c>
    </row>
    <row r="632" spans="1:13">
      <c r="A632" s="119" t="s">
        <v>1099</v>
      </c>
      <c r="B632" s="119" t="s">
        <v>395</v>
      </c>
      <c r="C632" s="119">
        <v>292.55</v>
      </c>
      <c r="D632" s="119">
        <v>294.64999999999998</v>
      </c>
      <c r="E632" s="119">
        <v>288.39999999999998</v>
      </c>
      <c r="F632" s="119">
        <v>289</v>
      </c>
      <c r="G632" s="119">
        <v>289.2</v>
      </c>
      <c r="H632" s="119">
        <v>289.7</v>
      </c>
      <c r="I632" s="119">
        <v>20606</v>
      </c>
      <c r="J632" s="119">
        <v>6000500.25</v>
      </c>
      <c r="K632" s="121">
        <v>43168</v>
      </c>
      <c r="L632" s="119">
        <v>696</v>
      </c>
      <c r="M632" s="119" t="s">
        <v>1100</v>
      </c>
    </row>
    <row r="633" spans="1:13">
      <c r="A633" s="119" t="s">
        <v>201</v>
      </c>
      <c r="B633" s="119" t="s">
        <v>395</v>
      </c>
      <c r="C633" s="119">
        <v>668.1</v>
      </c>
      <c r="D633" s="119">
        <v>686</v>
      </c>
      <c r="E633" s="119">
        <v>666.7</v>
      </c>
      <c r="F633" s="119">
        <v>679.8</v>
      </c>
      <c r="G633" s="119">
        <v>679.1</v>
      </c>
      <c r="H633" s="119">
        <v>667.3</v>
      </c>
      <c r="I633" s="119">
        <v>383744</v>
      </c>
      <c r="J633" s="119">
        <v>260795990.69999999</v>
      </c>
      <c r="K633" s="121">
        <v>43168</v>
      </c>
      <c r="L633" s="119">
        <v>15435</v>
      </c>
      <c r="M633" s="119" t="s">
        <v>1101</v>
      </c>
    </row>
    <row r="634" spans="1:13">
      <c r="A634" s="119" t="s">
        <v>98</v>
      </c>
      <c r="B634" s="119" t="s">
        <v>395</v>
      </c>
      <c r="C634" s="119">
        <v>217.9</v>
      </c>
      <c r="D634" s="119">
        <v>217.9</v>
      </c>
      <c r="E634" s="119">
        <v>212.95</v>
      </c>
      <c r="F634" s="119">
        <v>214.7</v>
      </c>
      <c r="G634" s="119">
        <v>214.4</v>
      </c>
      <c r="H634" s="119">
        <v>215.5</v>
      </c>
      <c r="I634" s="119">
        <v>684383</v>
      </c>
      <c r="J634" s="119">
        <v>147096687.25</v>
      </c>
      <c r="K634" s="121">
        <v>43168</v>
      </c>
      <c r="L634" s="119">
        <v>11738</v>
      </c>
      <c r="M634" s="119" t="s">
        <v>1102</v>
      </c>
    </row>
    <row r="635" spans="1:13">
      <c r="A635" s="119" t="s">
        <v>1103</v>
      </c>
      <c r="B635" s="119" t="s">
        <v>395</v>
      </c>
      <c r="C635" s="119">
        <v>666.95</v>
      </c>
      <c r="D635" s="119">
        <v>670.75</v>
      </c>
      <c r="E635" s="119">
        <v>657.05</v>
      </c>
      <c r="F635" s="119">
        <v>661.65</v>
      </c>
      <c r="G635" s="119">
        <v>660</v>
      </c>
      <c r="H635" s="119">
        <v>660.25</v>
      </c>
      <c r="I635" s="119">
        <v>11295</v>
      </c>
      <c r="J635" s="119">
        <v>7495298.1500000004</v>
      </c>
      <c r="K635" s="121">
        <v>43168</v>
      </c>
      <c r="L635" s="119">
        <v>1502</v>
      </c>
      <c r="M635" s="119" t="s">
        <v>1104</v>
      </c>
    </row>
    <row r="636" spans="1:13">
      <c r="A636" s="119" t="s">
        <v>3124</v>
      </c>
      <c r="B636" s="119" t="s">
        <v>395</v>
      </c>
      <c r="C636" s="119">
        <v>12</v>
      </c>
      <c r="D636" s="119">
        <v>12.2</v>
      </c>
      <c r="E636" s="119">
        <v>11.55</v>
      </c>
      <c r="F636" s="119">
        <v>11.7</v>
      </c>
      <c r="G636" s="119">
        <v>11.65</v>
      </c>
      <c r="H636" s="119">
        <v>12</v>
      </c>
      <c r="I636" s="119">
        <v>20895</v>
      </c>
      <c r="J636" s="119">
        <v>246786.15</v>
      </c>
      <c r="K636" s="121">
        <v>43168</v>
      </c>
      <c r="L636" s="119">
        <v>99</v>
      </c>
      <c r="M636" s="119" t="s">
        <v>3125</v>
      </c>
    </row>
    <row r="637" spans="1:13">
      <c r="A637" s="119" t="s">
        <v>99</v>
      </c>
      <c r="B637" s="119" t="s">
        <v>395</v>
      </c>
      <c r="C637" s="119">
        <v>259</v>
      </c>
      <c r="D637" s="119">
        <v>260.89999999999998</v>
      </c>
      <c r="E637" s="119">
        <v>258.25</v>
      </c>
      <c r="F637" s="119">
        <v>259.25</v>
      </c>
      <c r="G637" s="119">
        <v>259.3</v>
      </c>
      <c r="H637" s="119">
        <v>258.85000000000002</v>
      </c>
      <c r="I637" s="119">
        <v>6110339</v>
      </c>
      <c r="J637" s="119">
        <v>1587753301.55</v>
      </c>
      <c r="K637" s="121">
        <v>43168</v>
      </c>
      <c r="L637" s="119">
        <v>65272</v>
      </c>
      <c r="M637" s="119" t="s">
        <v>1105</v>
      </c>
    </row>
    <row r="638" spans="1:13">
      <c r="A638" s="119" t="s">
        <v>2375</v>
      </c>
      <c r="B638" s="119" t="s">
        <v>395</v>
      </c>
      <c r="C638" s="119">
        <v>399.15</v>
      </c>
      <c r="D638" s="119">
        <v>399.15</v>
      </c>
      <c r="E638" s="119">
        <v>381</v>
      </c>
      <c r="F638" s="119">
        <v>384.1</v>
      </c>
      <c r="G638" s="119">
        <v>383</v>
      </c>
      <c r="H638" s="119">
        <v>397.4</v>
      </c>
      <c r="I638" s="119">
        <v>5582</v>
      </c>
      <c r="J638" s="119">
        <v>2173583.85</v>
      </c>
      <c r="K638" s="121">
        <v>43168</v>
      </c>
      <c r="L638" s="119">
        <v>472</v>
      </c>
      <c r="M638" s="119" t="s">
        <v>2376</v>
      </c>
    </row>
    <row r="639" spans="1:13">
      <c r="A639" s="119" t="s">
        <v>1106</v>
      </c>
      <c r="B639" s="119" t="s">
        <v>395</v>
      </c>
      <c r="C639" s="119">
        <v>171.35</v>
      </c>
      <c r="D639" s="119">
        <v>173.4</v>
      </c>
      <c r="E639" s="119">
        <v>168</v>
      </c>
      <c r="F639" s="119">
        <v>168.45</v>
      </c>
      <c r="G639" s="119">
        <v>168.5</v>
      </c>
      <c r="H639" s="119">
        <v>170.05</v>
      </c>
      <c r="I639" s="119">
        <v>92530</v>
      </c>
      <c r="J639" s="119">
        <v>15729693.4</v>
      </c>
      <c r="K639" s="121">
        <v>43168</v>
      </c>
      <c r="L639" s="119">
        <v>3602</v>
      </c>
      <c r="M639" s="119" t="s">
        <v>1107</v>
      </c>
    </row>
    <row r="640" spans="1:13">
      <c r="A640" s="119" t="s">
        <v>1108</v>
      </c>
      <c r="B640" s="119" t="s">
        <v>395</v>
      </c>
      <c r="C640" s="119">
        <v>115.35</v>
      </c>
      <c r="D640" s="119">
        <v>115.35</v>
      </c>
      <c r="E640" s="119">
        <v>110.1</v>
      </c>
      <c r="F640" s="119">
        <v>111.25</v>
      </c>
      <c r="G640" s="119">
        <v>111.15</v>
      </c>
      <c r="H640" s="119">
        <v>114.2</v>
      </c>
      <c r="I640" s="119">
        <v>507545</v>
      </c>
      <c r="J640" s="119">
        <v>57354037.899999999</v>
      </c>
      <c r="K640" s="121">
        <v>43168</v>
      </c>
      <c r="L640" s="119">
        <v>8696</v>
      </c>
      <c r="M640" s="119" t="s">
        <v>1109</v>
      </c>
    </row>
    <row r="641" spans="1:13">
      <c r="A641" s="119" t="s">
        <v>1110</v>
      </c>
      <c r="B641" s="119" t="s">
        <v>395</v>
      </c>
      <c r="C641" s="119">
        <v>19</v>
      </c>
      <c r="D641" s="119">
        <v>19.25</v>
      </c>
      <c r="E641" s="119">
        <v>18.2</v>
      </c>
      <c r="F641" s="119">
        <v>18.55</v>
      </c>
      <c r="G641" s="119">
        <v>18.7</v>
      </c>
      <c r="H641" s="119">
        <v>18.8</v>
      </c>
      <c r="I641" s="119">
        <v>460363</v>
      </c>
      <c r="J641" s="119">
        <v>8682099.1500000004</v>
      </c>
      <c r="K641" s="121">
        <v>43168</v>
      </c>
      <c r="L641" s="119">
        <v>1249</v>
      </c>
      <c r="M641" s="119" t="s">
        <v>1111</v>
      </c>
    </row>
    <row r="642" spans="1:13">
      <c r="A642" s="119" t="s">
        <v>1112</v>
      </c>
      <c r="B642" s="119" t="s">
        <v>395</v>
      </c>
      <c r="C642" s="119">
        <v>184</v>
      </c>
      <c r="D642" s="119">
        <v>187.9</v>
      </c>
      <c r="E642" s="119">
        <v>183</v>
      </c>
      <c r="F642" s="119">
        <v>185</v>
      </c>
      <c r="G642" s="119">
        <v>185.5</v>
      </c>
      <c r="H642" s="119">
        <v>186.1</v>
      </c>
      <c r="I642" s="119">
        <v>2891</v>
      </c>
      <c r="J642" s="119">
        <v>536717.65</v>
      </c>
      <c r="K642" s="121">
        <v>43168</v>
      </c>
      <c r="L642" s="119">
        <v>103</v>
      </c>
      <c r="M642" s="119" t="s">
        <v>1113</v>
      </c>
    </row>
    <row r="643" spans="1:13">
      <c r="A643" s="119" t="s">
        <v>3126</v>
      </c>
      <c r="B643" s="119" t="s">
        <v>395</v>
      </c>
      <c r="C643" s="119">
        <v>4.0999999999999996</v>
      </c>
      <c r="D643" s="119">
        <v>4.2</v>
      </c>
      <c r="E643" s="119">
        <v>3.9</v>
      </c>
      <c r="F643" s="119">
        <v>3.9</v>
      </c>
      <c r="G643" s="119">
        <v>3.9</v>
      </c>
      <c r="H643" s="119">
        <v>4.0999999999999996</v>
      </c>
      <c r="I643" s="119">
        <v>1775584</v>
      </c>
      <c r="J643" s="119">
        <v>7046766.0999999996</v>
      </c>
      <c r="K643" s="121">
        <v>43168</v>
      </c>
      <c r="L643" s="119">
        <v>639</v>
      </c>
      <c r="M643" s="119" t="s">
        <v>3127</v>
      </c>
    </row>
    <row r="644" spans="1:13">
      <c r="A644" s="119" t="s">
        <v>3330</v>
      </c>
      <c r="B644" s="119" t="s">
        <v>395</v>
      </c>
      <c r="C644" s="119">
        <v>2772</v>
      </c>
      <c r="D644" s="119">
        <v>2799</v>
      </c>
      <c r="E644" s="119">
        <v>2771.05</v>
      </c>
      <c r="F644" s="119">
        <v>2799</v>
      </c>
      <c r="G644" s="119">
        <v>2799</v>
      </c>
      <c r="H644" s="119">
        <v>2800</v>
      </c>
      <c r="I644" s="119">
        <v>10</v>
      </c>
      <c r="J644" s="119">
        <v>27769.25</v>
      </c>
      <c r="K644" s="121">
        <v>43168</v>
      </c>
      <c r="L644" s="119">
        <v>3</v>
      </c>
      <c r="M644" s="119" t="s">
        <v>3331</v>
      </c>
    </row>
    <row r="645" spans="1:13">
      <c r="A645" s="119" t="s">
        <v>3564</v>
      </c>
      <c r="B645" s="119" t="s">
        <v>395</v>
      </c>
      <c r="C645" s="119">
        <v>1086</v>
      </c>
      <c r="D645" s="119">
        <v>1086</v>
      </c>
      <c r="E645" s="119">
        <v>1086</v>
      </c>
      <c r="F645" s="119">
        <v>1086</v>
      </c>
      <c r="G645" s="119">
        <v>1086</v>
      </c>
      <c r="H645" s="119">
        <v>1097</v>
      </c>
      <c r="I645" s="119">
        <v>2</v>
      </c>
      <c r="J645" s="119">
        <v>2172</v>
      </c>
      <c r="K645" s="121">
        <v>43168</v>
      </c>
      <c r="L645" s="119">
        <v>1</v>
      </c>
      <c r="M645" s="119" t="s">
        <v>3565</v>
      </c>
    </row>
    <row r="646" spans="1:13">
      <c r="A646" s="119" t="s">
        <v>2851</v>
      </c>
      <c r="B646" s="119" t="s">
        <v>395</v>
      </c>
      <c r="C646" s="119">
        <v>104.6</v>
      </c>
      <c r="D646" s="119">
        <v>105</v>
      </c>
      <c r="E646" s="119">
        <v>97.95</v>
      </c>
      <c r="F646" s="119">
        <v>98.35</v>
      </c>
      <c r="G646" s="119">
        <v>98.25</v>
      </c>
      <c r="H646" s="119">
        <v>103.05</v>
      </c>
      <c r="I646" s="119">
        <v>190641</v>
      </c>
      <c r="J646" s="119">
        <v>19197500.5</v>
      </c>
      <c r="K646" s="121">
        <v>43168</v>
      </c>
      <c r="L646" s="119">
        <v>1807</v>
      </c>
      <c r="M646" s="119" t="s">
        <v>2852</v>
      </c>
    </row>
    <row r="647" spans="1:13">
      <c r="A647" s="119" t="s">
        <v>202</v>
      </c>
      <c r="B647" s="119" t="s">
        <v>395</v>
      </c>
      <c r="C647" s="119">
        <v>61.6</v>
      </c>
      <c r="D647" s="119">
        <v>62.8</v>
      </c>
      <c r="E647" s="119">
        <v>59.7</v>
      </c>
      <c r="F647" s="119">
        <v>61.05</v>
      </c>
      <c r="G647" s="119">
        <v>61</v>
      </c>
      <c r="H647" s="119">
        <v>61.6</v>
      </c>
      <c r="I647" s="119">
        <v>483486</v>
      </c>
      <c r="J647" s="119">
        <v>29590160.25</v>
      </c>
      <c r="K647" s="121">
        <v>43168</v>
      </c>
      <c r="L647" s="119">
        <v>5189</v>
      </c>
      <c r="M647" s="119" t="s">
        <v>1114</v>
      </c>
    </row>
    <row r="648" spans="1:13">
      <c r="A648" s="119" t="s">
        <v>1115</v>
      </c>
      <c r="B648" s="119" t="s">
        <v>395</v>
      </c>
      <c r="C648" s="119">
        <v>161.5</v>
      </c>
      <c r="D648" s="119">
        <v>167.4</v>
      </c>
      <c r="E648" s="119">
        <v>161.1</v>
      </c>
      <c r="F648" s="119">
        <v>164.6</v>
      </c>
      <c r="G648" s="119">
        <v>165</v>
      </c>
      <c r="H648" s="119">
        <v>158.85</v>
      </c>
      <c r="I648" s="119">
        <v>184930</v>
      </c>
      <c r="J648" s="119">
        <v>30387150.899999999</v>
      </c>
      <c r="K648" s="121">
        <v>43168</v>
      </c>
      <c r="L648" s="119">
        <v>3388</v>
      </c>
      <c r="M648" s="119" t="s">
        <v>1116</v>
      </c>
    </row>
    <row r="649" spans="1:13">
      <c r="A649" s="119" t="s">
        <v>1117</v>
      </c>
      <c r="B649" s="119" t="s">
        <v>395</v>
      </c>
      <c r="C649" s="119">
        <v>28.3</v>
      </c>
      <c r="D649" s="119">
        <v>31</v>
      </c>
      <c r="E649" s="119">
        <v>28</v>
      </c>
      <c r="F649" s="119">
        <v>28.85</v>
      </c>
      <c r="G649" s="119">
        <v>28.7</v>
      </c>
      <c r="H649" s="119">
        <v>28.05</v>
      </c>
      <c r="I649" s="119">
        <v>30124</v>
      </c>
      <c r="J649" s="119">
        <v>880227.2</v>
      </c>
      <c r="K649" s="121">
        <v>43168</v>
      </c>
      <c r="L649" s="119">
        <v>659</v>
      </c>
      <c r="M649" s="119" t="s">
        <v>1118</v>
      </c>
    </row>
    <row r="650" spans="1:13">
      <c r="A650" s="119" t="s">
        <v>3128</v>
      </c>
      <c r="B650" s="119" t="s">
        <v>395</v>
      </c>
      <c r="C650" s="119">
        <v>13.35</v>
      </c>
      <c r="D650" s="119">
        <v>13.5</v>
      </c>
      <c r="E650" s="119">
        <v>13.05</v>
      </c>
      <c r="F650" s="119">
        <v>13.3</v>
      </c>
      <c r="G650" s="119">
        <v>13.5</v>
      </c>
      <c r="H650" s="119">
        <v>13.3</v>
      </c>
      <c r="I650" s="119">
        <v>7591</v>
      </c>
      <c r="J650" s="119">
        <v>101372.15</v>
      </c>
      <c r="K650" s="121">
        <v>43168</v>
      </c>
      <c r="L650" s="119">
        <v>25</v>
      </c>
      <c r="M650" s="119" t="s">
        <v>3129</v>
      </c>
    </row>
    <row r="651" spans="1:13">
      <c r="A651" s="119" t="s">
        <v>1119</v>
      </c>
      <c r="B651" s="119" t="s">
        <v>395</v>
      </c>
      <c r="C651" s="119">
        <v>135</v>
      </c>
      <c r="D651" s="119">
        <v>135.30000000000001</v>
      </c>
      <c r="E651" s="119">
        <v>127.7</v>
      </c>
      <c r="F651" s="119">
        <v>128.69999999999999</v>
      </c>
      <c r="G651" s="119">
        <v>128.35</v>
      </c>
      <c r="H651" s="119">
        <v>133.5</v>
      </c>
      <c r="I651" s="119">
        <v>1668152</v>
      </c>
      <c r="J651" s="119">
        <v>218663908.09999999</v>
      </c>
      <c r="K651" s="121">
        <v>43168</v>
      </c>
      <c r="L651" s="119">
        <v>16516</v>
      </c>
      <c r="M651" s="119" t="s">
        <v>1120</v>
      </c>
    </row>
    <row r="652" spans="1:13">
      <c r="A652" s="119" t="s">
        <v>1121</v>
      </c>
      <c r="B652" s="119" t="s">
        <v>395</v>
      </c>
      <c r="C652" s="119">
        <v>77.8</v>
      </c>
      <c r="D652" s="119">
        <v>77.900000000000006</v>
      </c>
      <c r="E652" s="119">
        <v>75.25</v>
      </c>
      <c r="F652" s="119">
        <v>75.5</v>
      </c>
      <c r="G652" s="119">
        <v>75.650000000000006</v>
      </c>
      <c r="H652" s="119">
        <v>77.25</v>
      </c>
      <c r="I652" s="119">
        <v>688904</v>
      </c>
      <c r="J652" s="119">
        <v>52762891.100000001</v>
      </c>
      <c r="K652" s="121">
        <v>43168</v>
      </c>
      <c r="L652" s="119">
        <v>3742</v>
      </c>
      <c r="M652" s="119" t="s">
        <v>2742</v>
      </c>
    </row>
    <row r="653" spans="1:13">
      <c r="A653" s="119" t="s">
        <v>1122</v>
      </c>
      <c r="B653" s="119" t="s">
        <v>395</v>
      </c>
      <c r="C653" s="119">
        <v>350</v>
      </c>
      <c r="D653" s="119">
        <v>353.9</v>
      </c>
      <c r="E653" s="119">
        <v>338.05</v>
      </c>
      <c r="F653" s="119">
        <v>347.7</v>
      </c>
      <c r="G653" s="119">
        <v>352.9</v>
      </c>
      <c r="H653" s="119">
        <v>345.45</v>
      </c>
      <c r="I653" s="119">
        <v>7569</v>
      </c>
      <c r="J653" s="119">
        <v>2629569.0499999998</v>
      </c>
      <c r="K653" s="121">
        <v>43168</v>
      </c>
      <c r="L653" s="119">
        <v>392</v>
      </c>
      <c r="M653" s="119" t="s">
        <v>1123</v>
      </c>
    </row>
    <row r="654" spans="1:13">
      <c r="A654" s="119" t="s">
        <v>1124</v>
      </c>
      <c r="B654" s="119" t="s">
        <v>395</v>
      </c>
      <c r="C654" s="119">
        <v>469.5</v>
      </c>
      <c r="D654" s="119">
        <v>469.5</v>
      </c>
      <c r="E654" s="119">
        <v>455.25</v>
      </c>
      <c r="F654" s="119">
        <v>458.75</v>
      </c>
      <c r="G654" s="119">
        <v>458.5</v>
      </c>
      <c r="H654" s="119">
        <v>460.4</v>
      </c>
      <c r="I654" s="119">
        <v>6522</v>
      </c>
      <c r="J654" s="119">
        <v>2999545.65</v>
      </c>
      <c r="K654" s="121">
        <v>43168</v>
      </c>
      <c r="L654" s="119">
        <v>531</v>
      </c>
      <c r="M654" s="119" t="s">
        <v>1125</v>
      </c>
    </row>
    <row r="655" spans="1:13">
      <c r="A655" s="119" t="s">
        <v>3130</v>
      </c>
      <c r="B655" s="119" t="s">
        <v>395</v>
      </c>
      <c r="C655" s="119">
        <v>9.8000000000000007</v>
      </c>
      <c r="D655" s="119">
        <v>9.9499999999999993</v>
      </c>
      <c r="E655" s="119">
        <v>9.65</v>
      </c>
      <c r="F655" s="119">
        <v>9.6999999999999993</v>
      </c>
      <c r="G655" s="119">
        <v>9.65</v>
      </c>
      <c r="H655" s="119">
        <v>9.8000000000000007</v>
      </c>
      <c r="I655" s="119">
        <v>114704</v>
      </c>
      <c r="J655" s="119">
        <v>1123787.6000000001</v>
      </c>
      <c r="K655" s="121">
        <v>43168</v>
      </c>
      <c r="L655" s="119">
        <v>131</v>
      </c>
      <c r="M655" s="119" t="s">
        <v>3131</v>
      </c>
    </row>
    <row r="656" spans="1:13">
      <c r="A656" s="119" t="s">
        <v>3132</v>
      </c>
      <c r="B656" s="119" t="s">
        <v>395</v>
      </c>
      <c r="C656" s="119">
        <v>100.5</v>
      </c>
      <c r="D656" s="119">
        <v>100.5</v>
      </c>
      <c r="E656" s="119">
        <v>95.25</v>
      </c>
      <c r="F656" s="119">
        <v>97.4</v>
      </c>
      <c r="G656" s="119">
        <v>97</v>
      </c>
      <c r="H656" s="119">
        <v>96.7</v>
      </c>
      <c r="I656" s="119">
        <v>71156</v>
      </c>
      <c r="J656" s="119">
        <v>6913689.0499999998</v>
      </c>
      <c r="K656" s="121">
        <v>43168</v>
      </c>
      <c r="L656" s="119">
        <v>1182</v>
      </c>
      <c r="M656" s="119" t="s">
        <v>3133</v>
      </c>
    </row>
    <row r="657" spans="1:13">
      <c r="A657" s="119" t="s">
        <v>1126</v>
      </c>
      <c r="B657" s="119" t="s">
        <v>395</v>
      </c>
      <c r="C657" s="119">
        <v>305.05</v>
      </c>
      <c r="D657" s="119">
        <v>308.95</v>
      </c>
      <c r="E657" s="119">
        <v>300</v>
      </c>
      <c r="F657" s="119">
        <v>300.60000000000002</v>
      </c>
      <c r="G657" s="119">
        <v>301.10000000000002</v>
      </c>
      <c r="H657" s="119">
        <v>306.95</v>
      </c>
      <c r="I657" s="119">
        <v>16564</v>
      </c>
      <c r="J657" s="119">
        <v>5023927.5</v>
      </c>
      <c r="K657" s="121">
        <v>43168</v>
      </c>
      <c r="L657" s="119">
        <v>674</v>
      </c>
      <c r="M657" s="119" t="s">
        <v>1127</v>
      </c>
    </row>
    <row r="658" spans="1:13">
      <c r="A658" s="119" t="s">
        <v>1128</v>
      </c>
      <c r="B658" s="119" t="s">
        <v>395</v>
      </c>
      <c r="C658" s="119">
        <v>142.35</v>
      </c>
      <c r="D658" s="119">
        <v>142.6</v>
      </c>
      <c r="E658" s="119">
        <v>137.85</v>
      </c>
      <c r="F658" s="119">
        <v>138.75</v>
      </c>
      <c r="G658" s="119">
        <v>138</v>
      </c>
      <c r="H658" s="119">
        <v>141.19999999999999</v>
      </c>
      <c r="I658" s="119">
        <v>47533</v>
      </c>
      <c r="J658" s="119">
        <v>6642483.0999999996</v>
      </c>
      <c r="K658" s="121">
        <v>43168</v>
      </c>
      <c r="L658" s="119">
        <v>1180</v>
      </c>
      <c r="M658" s="119" t="s">
        <v>1129</v>
      </c>
    </row>
    <row r="659" spans="1:13">
      <c r="A659" s="119" t="s">
        <v>1130</v>
      </c>
      <c r="B659" s="119" t="s">
        <v>395</v>
      </c>
      <c r="C659" s="119">
        <v>410.95</v>
      </c>
      <c r="D659" s="119">
        <v>414.95</v>
      </c>
      <c r="E659" s="119">
        <v>404</v>
      </c>
      <c r="F659" s="119">
        <v>404.65</v>
      </c>
      <c r="G659" s="119">
        <v>404.75</v>
      </c>
      <c r="H659" s="119">
        <v>405.05</v>
      </c>
      <c r="I659" s="119">
        <v>32318</v>
      </c>
      <c r="J659" s="119">
        <v>13198599.699999999</v>
      </c>
      <c r="K659" s="121">
        <v>43168</v>
      </c>
      <c r="L659" s="119">
        <v>1333</v>
      </c>
      <c r="M659" s="119" t="s">
        <v>1131</v>
      </c>
    </row>
    <row r="660" spans="1:13">
      <c r="A660" s="119" t="s">
        <v>2251</v>
      </c>
      <c r="B660" s="119" t="s">
        <v>395</v>
      </c>
      <c r="C660" s="119">
        <v>2369</v>
      </c>
      <c r="D660" s="119">
        <v>2397.9499999999998</v>
      </c>
      <c r="E660" s="119">
        <v>2351</v>
      </c>
      <c r="F660" s="119">
        <v>2364</v>
      </c>
      <c r="G660" s="119">
        <v>2359.85</v>
      </c>
      <c r="H660" s="119">
        <v>2358.5</v>
      </c>
      <c r="I660" s="119">
        <v>6010</v>
      </c>
      <c r="J660" s="119">
        <v>14216425.550000001</v>
      </c>
      <c r="K660" s="121">
        <v>43168</v>
      </c>
      <c r="L660" s="119">
        <v>1566</v>
      </c>
      <c r="M660" s="119" t="s">
        <v>1013</v>
      </c>
    </row>
    <row r="661" spans="1:13">
      <c r="A661" s="119" t="s">
        <v>349</v>
      </c>
      <c r="B661" s="119" t="s">
        <v>395</v>
      </c>
      <c r="C661" s="119">
        <v>698</v>
      </c>
      <c r="D661" s="119">
        <v>709.75</v>
      </c>
      <c r="E661" s="119">
        <v>682</v>
      </c>
      <c r="F661" s="119">
        <v>688.35</v>
      </c>
      <c r="G661" s="119">
        <v>682</v>
      </c>
      <c r="H661" s="119">
        <v>693.65</v>
      </c>
      <c r="I661" s="119">
        <v>3399667</v>
      </c>
      <c r="J661" s="119">
        <v>2368884180.9000001</v>
      </c>
      <c r="K661" s="121">
        <v>43168</v>
      </c>
      <c r="L661" s="119">
        <v>49591</v>
      </c>
      <c r="M661" s="119" t="s">
        <v>1132</v>
      </c>
    </row>
    <row r="662" spans="1:13">
      <c r="A662" s="119" t="s">
        <v>2503</v>
      </c>
      <c r="B662" s="119" t="s">
        <v>395</v>
      </c>
      <c r="C662" s="119">
        <v>61.8</v>
      </c>
      <c r="D662" s="119">
        <v>62.85</v>
      </c>
      <c r="E662" s="119">
        <v>59</v>
      </c>
      <c r="F662" s="119">
        <v>59.85</v>
      </c>
      <c r="G662" s="119">
        <v>60.3</v>
      </c>
      <c r="H662" s="119">
        <v>60.75</v>
      </c>
      <c r="I662" s="119">
        <v>94153</v>
      </c>
      <c r="J662" s="119">
        <v>5734765.2000000002</v>
      </c>
      <c r="K662" s="121">
        <v>43168</v>
      </c>
      <c r="L662" s="119">
        <v>1003</v>
      </c>
      <c r="M662" s="119" t="s">
        <v>2504</v>
      </c>
    </row>
    <row r="663" spans="1:13">
      <c r="A663" s="119" t="s">
        <v>3134</v>
      </c>
      <c r="B663" s="119" t="s">
        <v>395</v>
      </c>
      <c r="C663" s="119">
        <v>58.25</v>
      </c>
      <c r="D663" s="119">
        <v>59</v>
      </c>
      <c r="E663" s="119">
        <v>56.5</v>
      </c>
      <c r="F663" s="119">
        <v>56.7</v>
      </c>
      <c r="G663" s="119">
        <v>56.5</v>
      </c>
      <c r="H663" s="119">
        <v>59.45</v>
      </c>
      <c r="I663" s="119">
        <v>11106</v>
      </c>
      <c r="J663" s="119">
        <v>635639.9</v>
      </c>
      <c r="K663" s="121">
        <v>43168</v>
      </c>
      <c r="L663" s="119">
        <v>95</v>
      </c>
      <c r="M663" s="119" t="s">
        <v>3135</v>
      </c>
    </row>
    <row r="664" spans="1:13">
      <c r="A664" s="119" t="s">
        <v>1133</v>
      </c>
      <c r="B664" s="119" t="s">
        <v>395</v>
      </c>
      <c r="C664" s="119">
        <v>337.25</v>
      </c>
      <c r="D664" s="119">
        <v>344</v>
      </c>
      <c r="E664" s="119">
        <v>330.55</v>
      </c>
      <c r="F664" s="119">
        <v>331.6</v>
      </c>
      <c r="G664" s="119">
        <v>331.6</v>
      </c>
      <c r="H664" s="119">
        <v>337.15</v>
      </c>
      <c r="I664" s="119">
        <v>27307</v>
      </c>
      <c r="J664" s="119">
        <v>9140929.75</v>
      </c>
      <c r="K664" s="121">
        <v>43168</v>
      </c>
      <c r="L664" s="119">
        <v>1149</v>
      </c>
      <c r="M664" s="119" t="s">
        <v>1134</v>
      </c>
    </row>
    <row r="665" spans="1:13">
      <c r="A665" s="119" t="s">
        <v>2249</v>
      </c>
      <c r="B665" s="119" t="s">
        <v>395</v>
      </c>
      <c r="C665" s="119">
        <v>125.7</v>
      </c>
      <c r="D665" s="119">
        <v>126.6</v>
      </c>
      <c r="E665" s="119">
        <v>120.2</v>
      </c>
      <c r="F665" s="119">
        <v>121.25</v>
      </c>
      <c r="G665" s="119">
        <v>121.8</v>
      </c>
      <c r="H665" s="119">
        <v>125.15</v>
      </c>
      <c r="I665" s="119">
        <v>1017918</v>
      </c>
      <c r="J665" s="119">
        <v>125204492.55</v>
      </c>
      <c r="K665" s="121">
        <v>43168</v>
      </c>
      <c r="L665" s="119">
        <v>9769</v>
      </c>
      <c r="M665" s="119" t="s">
        <v>2250</v>
      </c>
    </row>
    <row r="666" spans="1:13">
      <c r="A666" s="119" t="s">
        <v>100</v>
      </c>
      <c r="B666" s="119" t="s">
        <v>395</v>
      </c>
      <c r="C666" s="119">
        <v>237.5</v>
      </c>
      <c r="D666" s="119">
        <v>237.5</v>
      </c>
      <c r="E666" s="119">
        <v>220.55</v>
      </c>
      <c r="F666" s="119">
        <v>222.25</v>
      </c>
      <c r="G666" s="119">
        <v>222.5</v>
      </c>
      <c r="H666" s="119">
        <v>234.7</v>
      </c>
      <c r="I666" s="119">
        <v>16358023</v>
      </c>
      <c r="J666" s="119">
        <v>3719630201.0500002</v>
      </c>
      <c r="K666" s="121">
        <v>43168</v>
      </c>
      <c r="L666" s="119">
        <v>87991</v>
      </c>
      <c r="M666" s="119" t="s">
        <v>1135</v>
      </c>
    </row>
    <row r="667" spans="1:13">
      <c r="A667" s="119" t="s">
        <v>1136</v>
      </c>
      <c r="B667" s="119" t="s">
        <v>395</v>
      </c>
      <c r="C667" s="119">
        <v>156.65</v>
      </c>
      <c r="D667" s="119">
        <v>157</v>
      </c>
      <c r="E667" s="119">
        <v>152</v>
      </c>
      <c r="F667" s="119">
        <v>152.75</v>
      </c>
      <c r="G667" s="119">
        <v>152.6</v>
      </c>
      <c r="H667" s="119">
        <v>154.15</v>
      </c>
      <c r="I667" s="119">
        <v>33560</v>
      </c>
      <c r="J667" s="119">
        <v>5170770.95</v>
      </c>
      <c r="K667" s="121">
        <v>43168</v>
      </c>
      <c r="L667" s="119">
        <v>607</v>
      </c>
      <c r="M667" s="119" t="s">
        <v>1137</v>
      </c>
    </row>
    <row r="668" spans="1:13">
      <c r="A668" s="119" t="s">
        <v>2388</v>
      </c>
      <c r="B668" s="119" t="s">
        <v>395</v>
      </c>
      <c r="C668" s="119">
        <v>609</v>
      </c>
      <c r="D668" s="119">
        <v>609.75</v>
      </c>
      <c r="E668" s="119">
        <v>599.5</v>
      </c>
      <c r="F668" s="119">
        <v>600.5</v>
      </c>
      <c r="G668" s="119">
        <v>602</v>
      </c>
      <c r="H668" s="119">
        <v>604.15</v>
      </c>
      <c r="I668" s="119">
        <v>91375</v>
      </c>
      <c r="J668" s="119">
        <v>55174254.100000001</v>
      </c>
      <c r="K668" s="121">
        <v>43168</v>
      </c>
      <c r="L668" s="119">
        <v>1359</v>
      </c>
      <c r="M668" s="119" t="s">
        <v>2929</v>
      </c>
    </row>
    <row r="669" spans="1:13">
      <c r="A669" s="119" t="s">
        <v>1138</v>
      </c>
      <c r="B669" s="119" t="s">
        <v>395</v>
      </c>
      <c r="C669" s="119">
        <v>65</v>
      </c>
      <c r="D669" s="119">
        <v>66.150000000000006</v>
      </c>
      <c r="E669" s="119">
        <v>64.349999999999994</v>
      </c>
      <c r="F669" s="119">
        <v>64.95</v>
      </c>
      <c r="G669" s="119">
        <v>65.2</v>
      </c>
      <c r="H669" s="119">
        <v>64.8</v>
      </c>
      <c r="I669" s="119">
        <v>74880</v>
      </c>
      <c r="J669" s="119">
        <v>4893220.6500000004</v>
      </c>
      <c r="K669" s="121">
        <v>43168</v>
      </c>
      <c r="L669" s="119">
        <v>532</v>
      </c>
      <c r="M669" s="119" t="s">
        <v>1139</v>
      </c>
    </row>
    <row r="670" spans="1:13">
      <c r="A670" s="119" t="s">
        <v>101</v>
      </c>
      <c r="B670" s="119" t="s">
        <v>395</v>
      </c>
      <c r="C670" s="119">
        <v>106.7</v>
      </c>
      <c r="D670" s="119">
        <v>108</v>
      </c>
      <c r="E670" s="119">
        <v>103.5</v>
      </c>
      <c r="F670" s="119">
        <v>104.05</v>
      </c>
      <c r="G670" s="119">
        <v>104.35</v>
      </c>
      <c r="H670" s="119">
        <v>105.25</v>
      </c>
      <c r="I670" s="119">
        <v>9541825</v>
      </c>
      <c r="J670" s="119">
        <v>1004939714.85</v>
      </c>
      <c r="K670" s="121">
        <v>43168</v>
      </c>
      <c r="L670" s="119">
        <v>33354</v>
      </c>
      <c r="M670" s="119" t="s">
        <v>1140</v>
      </c>
    </row>
    <row r="671" spans="1:13">
      <c r="A671" s="119" t="s">
        <v>1141</v>
      </c>
      <c r="B671" s="119" t="s">
        <v>395</v>
      </c>
      <c r="C671" s="119">
        <v>1028.3499999999999</v>
      </c>
      <c r="D671" s="119">
        <v>1030</v>
      </c>
      <c r="E671" s="119">
        <v>996.55</v>
      </c>
      <c r="F671" s="119">
        <v>1004.35</v>
      </c>
      <c r="G671" s="119">
        <v>1000</v>
      </c>
      <c r="H671" s="119">
        <v>1013.65</v>
      </c>
      <c r="I671" s="119">
        <v>31414</v>
      </c>
      <c r="J671" s="119">
        <v>31621580.600000001</v>
      </c>
      <c r="K671" s="121">
        <v>43168</v>
      </c>
      <c r="L671" s="119">
        <v>5273</v>
      </c>
      <c r="M671" s="119" t="s">
        <v>1142</v>
      </c>
    </row>
    <row r="672" spans="1:13">
      <c r="A672" s="119" t="s">
        <v>2594</v>
      </c>
      <c r="B672" s="119" t="s">
        <v>395</v>
      </c>
      <c r="C672" s="119">
        <v>289</v>
      </c>
      <c r="D672" s="119">
        <v>292</v>
      </c>
      <c r="E672" s="119">
        <v>282</v>
      </c>
      <c r="F672" s="119">
        <v>284.45</v>
      </c>
      <c r="G672" s="119">
        <v>285.45</v>
      </c>
      <c r="H672" s="119">
        <v>285.7</v>
      </c>
      <c r="I672" s="119">
        <v>91237</v>
      </c>
      <c r="J672" s="119">
        <v>26029908.050000001</v>
      </c>
      <c r="K672" s="121">
        <v>43168</v>
      </c>
      <c r="L672" s="119">
        <v>1352</v>
      </c>
      <c r="M672" s="119" t="s">
        <v>2595</v>
      </c>
    </row>
    <row r="673" spans="1:13">
      <c r="A673" s="119" t="s">
        <v>1143</v>
      </c>
      <c r="B673" s="119" t="s">
        <v>395</v>
      </c>
      <c r="C673" s="119">
        <v>411.05</v>
      </c>
      <c r="D673" s="119">
        <v>420.35</v>
      </c>
      <c r="E673" s="119">
        <v>411.05</v>
      </c>
      <c r="F673" s="119">
        <v>419.05</v>
      </c>
      <c r="G673" s="119">
        <v>418</v>
      </c>
      <c r="H673" s="119">
        <v>414.1</v>
      </c>
      <c r="I673" s="119">
        <v>77550</v>
      </c>
      <c r="J673" s="119">
        <v>32409403.5</v>
      </c>
      <c r="K673" s="121">
        <v>43168</v>
      </c>
      <c r="L673" s="119">
        <v>5664</v>
      </c>
      <c r="M673" s="119" t="s">
        <v>1144</v>
      </c>
    </row>
    <row r="674" spans="1:13">
      <c r="A674" s="119" t="s">
        <v>1145</v>
      </c>
      <c r="B674" s="119" t="s">
        <v>395</v>
      </c>
      <c r="C674" s="119">
        <v>138.85</v>
      </c>
      <c r="D674" s="119">
        <v>140.69999999999999</v>
      </c>
      <c r="E674" s="119">
        <v>135.69999999999999</v>
      </c>
      <c r="F674" s="119">
        <v>136.30000000000001</v>
      </c>
      <c r="G674" s="119">
        <v>136</v>
      </c>
      <c r="H674" s="119">
        <v>137.65</v>
      </c>
      <c r="I674" s="119">
        <v>298825</v>
      </c>
      <c r="J674" s="119">
        <v>41205098.450000003</v>
      </c>
      <c r="K674" s="121">
        <v>43168</v>
      </c>
      <c r="L674" s="119">
        <v>3601</v>
      </c>
      <c r="M674" s="119" t="s">
        <v>1146</v>
      </c>
    </row>
    <row r="675" spans="1:13">
      <c r="A675" s="119" t="s">
        <v>1147</v>
      </c>
      <c r="B675" s="119" t="s">
        <v>395</v>
      </c>
      <c r="C675" s="119">
        <v>154.6</v>
      </c>
      <c r="D675" s="119">
        <v>156.80000000000001</v>
      </c>
      <c r="E675" s="119">
        <v>152</v>
      </c>
      <c r="F675" s="119">
        <v>153.4</v>
      </c>
      <c r="G675" s="119">
        <v>153.5</v>
      </c>
      <c r="H675" s="119">
        <v>153.94999999999999</v>
      </c>
      <c r="I675" s="119">
        <v>880261</v>
      </c>
      <c r="J675" s="119">
        <v>136064028.65000001</v>
      </c>
      <c r="K675" s="121">
        <v>43168</v>
      </c>
      <c r="L675" s="119">
        <v>15005</v>
      </c>
      <c r="M675" s="119" t="s">
        <v>1148</v>
      </c>
    </row>
    <row r="676" spans="1:13">
      <c r="A676" s="119" t="s">
        <v>2391</v>
      </c>
      <c r="B676" s="119" t="s">
        <v>395</v>
      </c>
      <c r="C676" s="119">
        <v>221.5</v>
      </c>
      <c r="D676" s="119">
        <v>230</v>
      </c>
      <c r="E676" s="119">
        <v>221</v>
      </c>
      <c r="F676" s="119">
        <v>226</v>
      </c>
      <c r="G676" s="119">
        <v>226</v>
      </c>
      <c r="H676" s="119">
        <v>225.55</v>
      </c>
      <c r="I676" s="119">
        <v>455</v>
      </c>
      <c r="J676" s="119">
        <v>102537.05</v>
      </c>
      <c r="K676" s="121">
        <v>43168</v>
      </c>
      <c r="L676" s="119">
        <v>31</v>
      </c>
      <c r="M676" s="119" t="s">
        <v>2392</v>
      </c>
    </row>
    <row r="677" spans="1:13">
      <c r="A677" s="119" t="s">
        <v>1149</v>
      </c>
      <c r="B677" s="119" t="s">
        <v>395</v>
      </c>
      <c r="C677" s="119">
        <v>569.5</v>
      </c>
      <c r="D677" s="119">
        <v>570.35</v>
      </c>
      <c r="E677" s="119">
        <v>546.04999999999995</v>
      </c>
      <c r="F677" s="119">
        <v>554.04999999999995</v>
      </c>
      <c r="G677" s="119">
        <v>549.85</v>
      </c>
      <c r="H677" s="119">
        <v>569.5</v>
      </c>
      <c r="I677" s="119">
        <v>186150</v>
      </c>
      <c r="J677" s="119">
        <v>103712862.65000001</v>
      </c>
      <c r="K677" s="121">
        <v>43168</v>
      </c>
      <c r="L677" s="119">
        <v>3340</v>
      </c>
      <c r="M677" s="119" t="s">
        <v>1150</v>
      </c>
    </row>
    <row r="678" spans="1:13">
      <c r="A678" s="119" t="s">
        <v>1151</v>
      </c>
      <c r="B678" s="119" t="s">
        <v>395</v>
      </c>
      <c r="C678" s="119">
        <v>133.94999999999999</v>
      </c>
      <c r="D678" s="119">
        <v>136.15</v>
      </c>
      <c r="E678" s="119">
        <v>128.19999999999999</v>
      </c>
      <c r="F678" s="119">
        <v>129.1</v>
      </c>
      <c r="G678" s="119">
        <v>129.44999999999999</v>
      </c>
      <c r="H678" s="119">
        <v>133.44999999999999</v>
      </c>
      <c r="I678" s="119">
        <v>613894</v>
      </c>
      <c r="J678" s="119">
        <v>80202126.75</v>
      </c>
      <c r="K678" s="121">
        <v>43168</v>
      </c>
      <c r="L678" s="119">
        <v>16392</v>
      </c>
      <c r="M678" s="119" t="s">
        <v>1152</v>
      </c>
    </row>
    <row r="679" spans="1:13">
      <c r="A679" s="119" t="s">
        <v>3136</v>
      </c>
      <c r="B679" s="119" t="s">
        <v>395</v>
      </c>
      <c r="C679" s="119">
        <v>4.8499999999999996</v>
      </c>
      <c r="D679" s="119">
        <v>4.8499999999999996</v>
      </c>
      <c r="E679" s="119">
        <v>4.8499999999999996</v>
      </c>
      <c r="F679" s="119">
        <v>4.8499999999999996</v>
      </c>
      <c r="G679" s="119">
        <v>4.8499999999999996</v>
      </c>
      <c r="H679" s="119">
        <v>4.6500000000000004</v>
      </c>
      <c r="I679" s="119">
        <v>98354</v>
      </c>
      <c r="J679" s="119">
        <v>477016.9</v>
      </c>
      <c r="K679" s="121">
        <v>43168</v>
      </c>
      <c r="L679" s="119">
        <v>84</v>
      </c>
      <c r="M679" s="119" t="s">
        <v>3137</v>
      </c>
    </row>
    <row r="680" spans="1:13">
      <c r="A680" s="119" t="s">
        <v>1153</v>
      </c>
      <c r="B680" s="119" t="s">
        <v>395</v>
      </c>
      <c r="C680" s="119">
        <v>161.9</v>
      </c>
      <c r="D680" s="119">
        <v>165.05</v>
      </c>
      <c r="E680" s="119">
        <v>161.9</v>
      </c>
      <c r="F680" s="119">
        <v>162.19999999999999</v>
      </c>
      <c r="G680" s="119">
        <v>162</v>
      </c>
      <c r="H680" s="119">
        <v>160.44999999999999</v>
      </c>
      <c r="I680" s="119">
        <v>1997</v>
      </c>
      <c r="J680" s="119">
        <v>324698.75</v>
      </c>
      <c r="K680" s="121">
        <v>43168</v>
      </c>
      <c r="L680" s="119">
        <v>37</v>
      </c>
      <c r="M680" s="119" t="s">
        <v>1154</v>
      </c>
    </row>
    <row r="681" spans="1:13">
      <c r="A681" s="119" t="s">
        <v>102</v>
      </c>
      <c r="B681" s="119" t="s">
        <v>395</v>
      </c>
      <c r="C681" s="119">
        <v>14.65</v>
      </c>
      <c r="D681" s="119">
        <v>14.9</v>
      </c>
      <c r="E681" s="119">
        <v>13.8</v>
      </c>
      <c r="F681" s="119">
        <v>13.95</v>
      </c>
      <c r="G681" s="119">
        <v>14</v>
      </c>
      <c r="H681" s="119">
        <v>14.6</v>
      </c>
      <c r="I681" s="119">
        <v>58639925</v>
      </c>
      <c r="J681" s="119">
        <v>835274750.35000002</v>
      </c>
      <c r="K681" s="121">
        <v>43168</v>
      </c>
      <c r="L681" s="119">
        <v>41154</v>
      </c>
      <c r="M681" s="119" t="s">
        <v>1155</v>
      </c>
    </row>
    <row r="682" spans="1:13">
      <c r="A682" s="119" t="s">
        <v>1156</v>
      </c>
      <c r="B682" s="119" t="s">
        <v>395</v>
      </c>
      <c r="C682" s="119">
        <v>10.65</v>
      </c>
      <c r="D682" s="119">
        <v>10.65</v>
      </c>
      <c r="E682" s="119">
        <v>9.9499999999999993</v>
      </c>
      <c r="F682" s="119">
        <v>9.9499999999999993</v>
      </c>
      <c r="G682" s="119">
        <v>9.9499999999999993</v>
      </c>
      <c r="H682" s="119">
        <v>10.45</v>
      </c>
      <c r="I682" s="119">
        <v>4730384</v>
      </c>
      <c r="J682" s="119">
        <v>48333642.950000003</v>
      </c>
      <c r="K682" s="121">
        <v>43168</v>
      </c>
      <c r="L682" s="119">
        <v>3600</v>
      </c>
      <c r="M682" s="119" t="s">
        <v>1157</v>
      </c>
    </row>
    <row r="683" spans="1:13">
      <c r="A683" s="119" t="s">
        <v>1158</v>
      </c>
      <c r="B683" s="119" t="s">
        <v>395</v>
      </c>
      <c r="C683" s="119">
        <v>57</v>
      </c>
      <c r="D683" s="119">
        <v>58.6</v>
      </c>
      <c r="E683" s="119">
        <v>55.35</v>
      </c>
      <c r="F683" s="119">
        <v>57.75</v>
      </c>
      <c r="G683" s="119">
        <v>56.7</v>
      </c>
      <c r="H683" s="119">
        <v>57.65</v>
      </c>
      <c r="I683" s="119">
        <v>2544</v>
      </c>
      <c r="J683" s="119">
        <v>144963</v>
      </c>
      <c r="K683" s="121">
        <v>43168</v>
      </c>
      <c r="L683" s="119">
        <v>58</v>
      </c>
      <c r="M683" s="119" t="s">
        <v>1159</v>
      </c>
    </row>
    <row r="684" spans="1:13">
      <c r="A684" s="119" t="s">
        <v>246</v>
      </c>
      <c r="B684" s="119" t="s">
        <v>395</v>
      </c>
      <c r="C684" s="119">
        <v>5.25</v>
      </c>
      <c r="D684" s="119">
        <v>5.25</v>
      </c>
      <c r="E684" s="119">
        <v>5.05</v>
      </c>
      <c r="F684" s="119">
        <v>5.15</v>
      </c>
      <c r="G684" s="119">
        <v>5.25</v>
      </c>
      <c r="H684" s="119">
        <v>5.2</v>
      </c>
      <c r="I684" s="119">
        <v>2273457</v>
      </c>
      <c r="J684" s="119">
        <v>11708853</v>
      </c>
      <c r="K684" s="121">
        <v>43168</v>
      </c>
      <c r="L684" s="119">
        <v>1598</v>
      </c>
      <c r="M684" s="119" t="s">
        <v>1160</v>
      </c>
    </row>
    <row r="685" spans="1:13">
      <c r="A685" s="119" t="s">
        <v>1161</v>
      </c>
      <c r="B685" s="119" t="s">
        <v>395</v>
      </c>
      <c r="C685" s="119">
        <v>88.7</v>
      </c>
      <c r="D685" s="119">
        <v>89.55</v>
      </c>
      <c r="E685" s="119">
        <v>84.65</v>
      </c>
      <c r="F685" s="119">
        <v>85.55</v>
      </c>
      <c r="G685" s="119">
        <v>85</v>
      </c>
      <c r="H685" s="119">
        <v>88.45</v>
      </c>
      <c r="I685" s="119">
        <v>263125</v>
      </c>
      <c r="J685" s="119">
        <v>22834211.100000001</v>
      </c>
      <c r="K685" s="121">
        <v>43168</v>
      </c>
      <c r="L685" s="119">
        <v>2331</v>
      </c>
      <c r="M685" s="119" t="s">
        <v>1162</v>
      </c>
    </row>
    <row r="686" spans="1:13">
      <c r="A686" s="119" t="s">
        <v>1163</v>
      </c>
      <c r="B686" s="119" t="s">
        <v>395</v>
      </c>
      <c r="C686" s="119">
        <v>169</v>
      </c>
      <c r="D686" s="119">
        <v>171.5</v>
      </c>
      <c r="E686" s="119">
        <v>161.1</v>
      </c>
      <c r="F686" s="119">
        <v>162.4</v>
      </c>
      <c r="G686" s="119">
        <v>161.6</v>
      </c>
      <c r="H686" s="119">
        <v>168.9</v>
      </c>
      <c r="I686" s="119">
        <v>591238</v>
      </c>
      <c r="J686" s="119">
        <v>98322173.349999994</v>
      </c>
      <c r="K686" s="121">
        <v>43168</v>
      </c>
      <c r="L686" s="119">
        <v>6623</v>
      </c>
      <c r="M686" s="119" t="s">
        <v>1164</v>
      </c>
    </row>
    <row r="687" spans="1:13">
      <c r="A687" s="119" t="s">
        <v>103</v>
      </c>
      <c r="B687" s="119" t="s">
        <v>395</v>
      </c>
      <c r="C687" s="119">
        <v>80.099999999999994</v>
      </c>
      <c r="D687" s="119">
        <v>80.5</v>
      </c>
      <c r="E687" s="119">
        <v>78.650000000000006</v>
      </c>
      <c r="F687" s="119">
        <v>78.8</v>
      </c>
      <c r="G687" s="119">
        <v>79.349999999999994</v>
      </c>
      <c r="H687" s="119">
        <v>79.5</v>
      </c>
      <c r="I687" s="119">
        <v>1083422</v>
      </c>
      <c r="J687" s="119">
        <v>85804147.849999994</v>
      </c>
      <c r="K687" s="121">
        <v>43168</v>
      </c>
      <c r="L687" s="119">
        <v>7855</v>
      </c>
      <c r="M687" s="119" t="s">
        <v>1165</v>
      </c>
    </row>
    <row r="688" spans="1:13">
      <c r="A688" s="119" t="s">
        <v>1166</v>
      </c>
      <c r="B688" s="119" t="s">
        <v>395</v>
      </c>
      <c r="C688" s="119">
        <v>1639.95</v>
      </c>
      <c r="D688" s="119">
        <v>1657.05</v>
      </c>
      <c r="E688" s="119">
        <v>1620.05</v>
      </c>
      <c r="F688" s="119">
        <v>1641.6</v>
      </c>
      <c r="G688" s="119">
        <v>1632</v>
      </c>
      <c r="H688" s="119">
        <v>1626.2</v>
      </c>
      <c r="I688" s="119">
        <v>24245</v>
      </c>
      <c r="J688" s="119">
        <v>39875110.450000003</v>
      </c>
      <c r="K688" s="121">
        <v>43168</v>
      </c>
      <c r="L688" s="119">
        <v>891</v>
      </c>
      <c r="M688" s="119" t="s">
        <v>1167</v>
      </c>
    </row>
    <row r="689" spans="1:13">
      <c r="A689" s="119" t="s">
        <v>104</v>
      </c>
      <c r="B689" s="119" t="s">
        <v>395</v>
      </c>
      <c r="C689" s="119">
        <v>291</v>
      </c>
      <c r="D689" s="119">
        <v>294.2</v>
      </c>
      <c r="E689" s="119">
        <v>284.7</v>
      </c>
      <c r="F689" s="119">
        <v>291.95</v>
      </c>
      <c r="G689" s="119">
        <v>292.8</v>
      </c>
      <c r="H689" s="119">
        <v>289.25</v>
      </c>
      <c r="I689" s="119">
        <v>8084115</v>
      </c>
      <c r="J689" s="119">
        <v>2348699967.4000001</v>
      </c>
      <c r="K689" s="121">
        <v>43168</v>
      </c>
      <c r="L689" s="119">
        <v>40389</v>
      </c>
      <c r="M689" s="119" t="s">
        <v>2377</v>
      </c>
    </row>
    <row r="690" spans="1:13">
      <c r="A690" s="119" t="s">
        <v>1168</v>
      </c>
      <c r="B690" s="119" t="s">
        <v>395</v>
      </c>
      <c r="C690" s="119">
        <v>804</v>
      </c>
      <c r="D690" s="119">
        <v>819.7</v>
      </c>
      <c r="E690" s="119">
        <v>787.65</v>
      </c>
      <c r="F690" s="119">
        <v>795.6</v>
      </c>
      <c r="G690" s="119">
        <v>802</v>
      </c>
      <c r="H690" s="119">
        <v>800.05</v>
      </c>
      <c r="I690" s="119">
        <v>789621</v>
      </c>
      <c r="J690" s="119">
        <v>639022146.70000005</v>
      </c>
      <c r="K690" s="121">
        <v>43168</v>
      </c>
      <c r="L690" s="119">
        <v>23868</v>
      </c>
      <c r="M690" s="119" t="s">
        <v>1169</v>
      </c>
    </row>
    <row r="691" spans="1:13">
      <c r="A691" s="119" t="s">
        <v>105</v>
      </c>
      <c r="B691" s="119" t="s">
        <v>395</v>
      </c>
      <c r="C691" s="119">
        <v>2020</v>
      </c>
      <c r="D691" s="119">
        <v>2080</v>
      </c>
      <c r="E691" s="119">
        <v>2010</v>
      </c>
      <c r="F691" s="119">
        <v>2060.3000000000002</v>
      </c>
      <c r="G691" s="119">
        <v>2060.3000000000002</v>
      </c>
      <c r="H691" s="119">
        <v>2010.45</v>
      </c>
      <c r="I691" s="119">
        <v>1376180</v>
      </c>
      <c r="J691" s="119">
        <v>2824925513.9499998</v>
      </c>
      <c r="K691" s="121">
        <v>43168</v>
      </c>
      <c r="L691" s="119">
        <v>56383</v>
      </c>
      <c r="M691" s="119" t="s">
        <v>1170</v>
      </c>
    </row>
    <row r="692" spans="1:13">
      <c r="A692" s="119" t="s">
        <v>1171</v>
      </c>
      <c r="B692" s="119" t="s">
        <v>395</v>
      </c>
      <c r="C692" s="119">
        <v>180.9</v>
      </c>
      <c r="D692" s="119">
        <v>181</v>
      </c>
      <c r="E692" s="119">
        <v>175.2</v>
      </c>
      <c r="F692" s="119">
        <v>176.75</v>
      </c>
      <c r="G692" s="119">
        <v>177</v>
      </c>
      <c r="H692" s="119">
        <v>176.65</v>
      </c>
      <c r="I692" s="119">
        <v>13165</v>
      </c>
      <c r="J692" s="119">
        <v>2347518.2999999998</v>
      </c>
      <c r="K692" s="121">
        <v>43168</v>
      </c>
      <c r="L692" s="119">
        <v>395</v>
      </c>
      <c r="M692" s="119" t="s">
        <v>1172</v>
      </c>
    </row>
    <row r="693" spans="1:13">
      <c r="A693" s="119" t="s">
        <v>1173</v>
      </c>
      <c r="B693" s="119" t="s">
        <v>395</v>
      </c>
      <c r="C693" s="119">
        <v>290.5</v>
      </c>
      <c r="D693" s="119">
        <v>291.29000000000002</v>
      </c>
      <c r="E693" s="119">
        <v>288</v>
      </c>
      <c r="F693" s="119">
        <v>289.26</v>
      </c>
      <c r="G693" s="119">
        <v>289</v>
      </c>
      <c r="H693" s="119">
        <v>289.05</v>
      </c>
      <c r="I693" s="119">
        <v>5854</v>
      </c>
      <c r="J693" s="119">
        <v>1699055.92</v>
      </c>
      <c r="K693" s="121">
        <v>43168</v>
      </c>
      <c r="L693" s="119">
        <v>211</v>
      </c>
      <c r="M693" s="119" t="s">
        <v>1174</v>
      </c>
    </row>
    <row r="694" spans="1:13">
      <c r="A694" s="119" t="s">
        <v>106</v>
      </c>
      <c r="B694" s="119" t="s">
        <v>395</v>
      </c>
      <c r="C694" s="119">
        <v>441.8</v>
      </c>
      <c r="D694" s="119">
        <v>442</v>
      </c>
      <c r="E694" s="119">
        <v>417.1</v>
      </c>
      <c r="F694" s="119">
        <v>421.95</v>
      </c>
      <c r="G694" s="119">
        <v>421</v>
      </c>
      <c r="H694" s="119">
        <v>436.9</v>
      </c>
      <c r="I694" s="119">
        <v>1764723</v>
      </c>
      <c r="J694" s="119">
        <v>758222645.85000002</v>
      </c>
      <c r="K694" s="121">
        <v>43168</v>
      </c>
      <c r="L694" s="119">
        <v>25289</v>
      </c>
      <c r="M694" s="119" t="s">
        <v>1175</v>
      </c>
    </row>
    <row r="695" spans="1:13">
      <c r="A695" s="119" t="s">
        <v>2314</v>
      </c>
      <c r="B695" s="119" t="s">
        <v>395</v>
      </c>
      <c r="C695" s="119">
        <v>24</v>
      </c>
      <c r="D695" s="119">
        <v>24.6</v>
      </c>
      <c r="E695" s="119">
        <v>23.55</v>
      </c>
      <c r="F695" s="119">
        <v>23.75</v>
      </c>
      <c r="G695" s="119">
        <v>23.65</v>
      </c>
      <c r="H695" s="119">
        <v>24.45</v>
      </c>
      <c r="I695" s="119">
        <v>193222</v>
      </c>
      <c r="J695" s="119">
        <v>4658354.6500000004</v>
      </c>
      <c r="K695" s="121">
        <v>43168</v>
      </c>
      <c r="L695" s="119">
        <v>1514</v>
      </c>
      <c r="M695" s="119" t="s">
        <v>2315</v>
      </c>
    </row>
    <row r="696" spans="1:13">
      <c r="A696" s="119" t="s">
        <v>1176</v>
      </c>
      <c r="B696" s="119" t="s">
        <v>395</v>
      </c>
      <c r="C696" s="119">
        <v>351.1</v>
      </c>
      <c r="D696" s="119">
        <v>353</v>
      </c>
      <c r="E696" s="119">
        <v>348.05</v>
      </c>
      <c r="F696" s="119">
        <v>352.6</v>
      </c>
      <c r="G696" s="119">
        <v>353</v>
      </c>
      <c r="H696" s="119">
        <v>347.15</v>
      </c>
      <c r="I696" s="119">
        <v>20142</v>
      </c>
      <c r="J696" s="119">
        <v>7088091.9500000002</v>
      </c>
      <c r="K696" s="121">
        <v>43168</v>
      </c>
      <c r="L696" s="119">
        <v>1064</v>
      </c>
      <c r="M696" s="119" t="s">
        <v>1177</v>
      </c>
    </row>
    <row r="697" spans="1:13">
      <c r="A697" s="119" t="s">
        <v>2853</v>
      </c>
      <c r="B697" s="119" t="s">
        <v>395</v>
      </c>
      <c r="C697" s="119">
        <v>9.85</v>
      </c>
      <c r="D697" s="119">
        <v>9.85</v>
      </c>
      <c r="E697" s="119">
        <v>9.25</v>
      </c>
      <c r="F697" s="119">
        <v>9.3000000000000007</v>
      </c>
      <c r="G697" s="119">
        <v>9.3000000000000007</v>
      </c>
      <c r="H697" s="119">
        <v>9.4</v>
      </c>
      <c r="I697" s="119">
        <v>178579</v>
      </c>
      <c r="J697" s="119">
        <v>1700242.7</v>
      </c>
      <c r="K697" s="121">
        <v>43168</v>
      </c>
      <c r="L697" s="119">
        <v>313</v>
      </c>
      <c r="M697" s="119" t="s">
        <v>2854</v>
      </c>
    </row>
    <row r="698" spans="1:13">
      <c r="A698" s="119" t="s">
        <v>1178</v>
      </c>
      <c r="B698" s="119" t="s">
        <v>395</v>
      </c>
      <c r="C698" s="119">
        <v>124.95</v>
      </c>
      <c r="D698" s="119">
        <v>126.6</v>
      </c>
      <c r="E698" s="119">
        <v>123.1</v>
      </c>
      <c r="F698" s="119">
        <v>125.65</v>
      </c>
      <c r="G698" s="119">
        <v>125.1</v>
      </c>
      <c r="H698" s="119">
        <v>123.75</v>
      </c>
      <c r="I698" s="119">
        <v>27295</v>
      </c>
      <c r="J698" s="119">
        <v>3413266.1</v>
      </c>
      <c r="K698" s="121">
        <v>43168</v>
      </c>
      <c r="L698" s="119">
        <v>536</v>
      </c>
      <c r="M698" s="119" t="s">
        <v>1179</v>
      </c>
    </row>
    <row r="699" spans="1:13">
      <c r="A699" s="119" t="s">
        <v>1180</v>
      </c>
      <c r="B699" s="119" t="s">
        <v>395</v>
      </c>
      <c r="C699" s="119">
        <v>559</v>
      </c>
      <c r="D699" s="119">
        <v>573</v>
      </c>
      <c r="E699" s="119">
        <v>549.5</v>
      </c>
      <c r="F699" s="119">
        <v>570.70000000000005</v>
      </c>
      <c r="G699" s="119">
        <v>571.4</v>
      </c>
      <c r="H699" s="119">
        <v>553.54999999999995</v>
      </c>
      <c r="I699" s="119">
        <v>409264</v>
      </c>
      <c r="J699" s="119">
        <v>231897198.80000001</v>
      </c>
      <c r="K699" s="121">
        <v>43168</v>
      </c>
      <c r="L699" s="119">
        <v>9532</v>
      </c>
      <c r="M699" s="119" t="s">
        <v>2276</v>
      </c>
    </row>
    <row r="700" spans="1:13">
      <c r="A700" s="119" t="s">
        <v>1181</v>
      </c>
      <c r="B700" s="119" t="s">
        <v>395</v>
      </c>
      <c r="C700" s="119">
        <v>266.05</v>
      </c>
      <c r="D700" s="119">
        <v>272</v>
      </c>
      <c r="E700" s="119">
        <v>265.95</v>
      </c>
      <c r="F700" s="119">
        <v>268.85000000000002</v>
      </c>
      <c r="G700" s="119">
        <v>268.64999999999998</v>
      </c>
      <c r="H700" s="119">
        <v>264.35000000000002</v>
      </c>
      <c r="I700" s="119">
        <v>13274</v>
      </c>
      <c r="J700" s="119">
        <v>3572508</v>
      </c>
      <c r="K700" s="121">
        <v>43168</v>
      </c>
      <c r="L700" s="119">
        <v>402</v>
      </c>
      <c r="M700" s="119" t="s">
        <v>1182</v>
      </c>
    </row>
    <row r="701" spans="1:13">
      <c r="A701" s="119" t="s">
        <v>1183</v>
      </c>
      <c r="B701" s="119" t="s">
        <v>395</v>
      </c>
      <c r="C701" s="119">
        <v>467.1</v>
      </c>
      <c r="D701" s="119">
        <v>478</v>
      </c>
      <c r="E701" s="119">
        <v>461.75</v>
      </c>
      <c r="F701" s="119">
        <v>465.7</v>
      </c>
      <c r="G701" s="119">
        <v>465.9</v>
      </c>
      <c r="H701" s="119">
        <v>463.15</v>
      </c>
      <c r="I701" s="119">
        <v>111973</v>
      </c>
      <c r="J701" s="119">
        <v>52630379.75</v>
      </c>
      <c r="K701" s="121">
        <v>43168</v>
      </c>
      <c r="L701" s="119">
        <v>5439</v>
      </c>
      <c r="M701" s="119" t="s">
        <v>1184</v>
      </c>
    </row>
    <row r="702" spans="1:13">
      <c r="A702" s="119" t="s">
        <v>1185</v>
      </c>
      <c r="B702" s="119" t="s">
        <v>395</v>
      </c>
      <c r="C702" s="119">
        <v>94.8</v>
      </c>
      <c r="D702" s="119">
        <v>98.9</v>
      </c>
      <c r="E702" s="119">
        <v>92</v>
      </c>
      <c r="F702" s="119">
        <v>93.95</v>
      </c>
      <c r="G702" s="119">
        <v>94.1</v>
      </c>
      <c r="H702" s="119">
        <v>94.25</v>
      </c>
      <c r="I702" s="119">
        <v>130267</v>
      </c>
      <c r="J702" s="119">
        <v>12409406.4</v>
      </c>
      <c r="K702" s="121">
        <v>43168</v>
      </c>
      <c r="L702" s="119">
        <v>1848</v>
      </c>
      <c r="M702" s="119" t="s">
        <v>1186</v>
      </c>
    </row>
    <row r="703" spans="1:13">
      <c r="A703" s="119" t="s">
        <v>3138</v>
      </c>
      <c r="B703" s="119" t="s">
        <v>395</v>
      </c>
      <c r="C703" s="119">
        <v>258</v>
      </c>
      <c r="D703" s="119">
        <v>264</v>
      </c>
      <c r="E703" s="119">
        <v>253.25</v>
      </c>
      <c r="F703" s="119">
        <v>258.75</v>
      </c>
      <c r="G703" s="119">
        <v>258.5</v>
      </c>
      <c r="H703" s="119">
        <v>258</v>
      </c>
      <c r="I703" s="119">
        <v>24715</v>
      </c>
      <c r="J703" s="119">
        <v>6380183.25</v>
      </c>
      <c r="K703" s="121">
        <v>43168</v>
      </c>
      <c r="L703" s="119">
        <v>388</v>
      </c>
      <c r="M703" s="119" t="s">
        <v>3139</v>
      </c>
    </row>
    <row r="704" spans="1:13">
      <c r="A704" s="119" t="s">
        <v>2188</v>
      </c>
      <c r="B704" s="119" t="s">
        <v>395</v>
      </c>
      <c r="C704" s="119">
        <v>9.85</v>
      </c>
      <c r="D704" s="119">
        <v>9.85</v>
      </c>
      <c r="E704" s="119">
        <v>8.65</v>
      </c>
      <c r="F704" s="119">
        <v>9</v>
      </c>
      <c r="G704" s="119">
        <v>9</v>
      </c>
      <c r="H704" s="119">
        <v>9</v>
      </c>
      <c r="I704" s="119">
        <v>2965</v>
      </c>
      <c r="J704" s="119">
        <v>26428.05</v>
      </c>
      <c r="K704" s="121">
        <v>43168</v>
      </c>
      <c r="L704" s="119">
        <v>58</v>
      </c>
      <c r="M704" s="119" t="s">
        <v>2189</v>
      </c>
    </row>
    <row r="705" spans="1:13">
      <c r="A705" s="119" t="s">
        <v>1187</v>
      </c>
      <c r="B705" s="119" t="s">
        <v>395</v>
      </c>
      <c r="C705" s="119">
        <v>71.8</v>
      </c>
      <c r="D705" s="119">
        <v>73.099999999999994</v>
      </c>
      <c r="E705" s="119">
        <v>71.5</v>
      </c>
      <c r="F705" s="119">
        <v>72.400000000000006</v>
      </c>
      <c r="G705" s="119">
        <v>72.3</v>
      </c>
      <c r="H705" s="119">
        <v>71.45</v>
      </c>
      <c r="I705" s="119">
        <v>34857</v>
      </c>
      <c r="J705" s="119">
        <v>2526281.35</v>
      </c>
      <c r="K705" s="121">
        <v>43168</v>
      </c>
      <c r="L705" s="119">
        <v>411</v>
      </c>
      <c r="M705" s="119" t="s">
        <v>1188</v>
      </c>
    </row>
    <row r="706" spans="1:13">
      <c r="A706" s="119" t="s">
        <v>204</v>
      </c>
      <c r="B706" s="119" t="s">
        <v>395</v>
      </c>
      <c r="C706" s="119">
        <v>492.95</v>
      </c>
      <c r="D706" s="119">
        <v>496.05</v>
      </c>
      <c r="E706" s="119">
        <v>481.1</v>
      </c>
      <c r="F706" s="119">
        <v>484.7</v>
      </c>
      <c r="G706" s="119">
        <v>482</v>
      </c>
      <c r="H706" s="119">
        <v>489.05</v>
      </c>
      <c r="I706" s="119">
        <v>115205</v>
      </c>
      <c r="J706" s="119">
        <v>56087019.75</v>
      </c>
      <c r="K706" s="121">
        <v>43168</v>
      </c>
      <c r="L706" s="119">
        <v>6354</v>
      </c>
      <c r="M706" s="119" t="s">
        <v>1189</v>
      </c>
    </row>
    <row r="707" spans="1:13">
      <c r="A707" s="119" t="s">
        <v>3140</v>
      </c>
      <c r="B707" s="119" t="s">
        <v>395</v>
      </c>
      <c r="C707" s="119">
        <v>33.799999999999997</v>
      </c>
      <c r="D707" s="119">
        <v>33.799999999999997</v>
      </c>
      <c r="E707" s="119">
        <v>33.75</v>
      </c>
      <c r="F707" s="119">
        <v>33.75</v>
      </c>
      <c r="G707" s="119">
        <v>33.75</v>
      </c>
      <c r="H707" s="119">
        <v>34.950000000000003</v>
      </c>
      <c r="I707" s="119">
        <v>14</v>
      </c>
      <c r="J707" s="119">
        <v>472.6</v>
      </c>
      <c r="K707" s="121">
        <v>43168</v>
      </c>
      <c r="L707" s="119">
        <v>5</v>
      </c>
      <c r="M707" s="119" t="s">
        <v>3141</v>
      </c>
    </row>
    <row r="708" spans="1:13">
      <c r="A708" s="119" t="s">
        <v>205</v>
      </c>
      <c r="B708" s="119" t="s">
        <v>395</v>
      </c>
      <c r="C708" s="119">
        <v>102</v>
      </c>
      <c r="D708" s="119">
        <v>102</v>
      </c>
      <c r="E708" s="119">
        <v>99.25</v>
      </c>
      <c r="F708" s="119">
        <v>100.25</v>
      </c>
      <c r="G708" s="119">
        <v>100.3</v>
      </c>
      <c r="H708" s="119">
        <v>100.55</v>
      </c>
      <c r="I708" s="119">
        <v>776319</v>
      </c>
      <c r="J708" s="119">
        <v>77764710.900000006</v>
      </c>
      <c r="K708" s="121">
        <v>43168</v>
      </c>
      <c r="L708" s="119">
        <v>11211</v>
      </c>
      <c r="M708" s="119" t="s">
        <v>2297</v>
      </c>
    </row>
    <row r="709" spans="1:13">
      <c r="A709" s="119" t="s">
        <v>2941</v>
      </c>
      <c r="B709" s="119" t="s">
        <v>395</v>
      </c>
      <c r="C709" s="119">
        <v>2.6</v>
      </c>
      <c r="D709" s="119">
        <v>2.8</v>
      </c>
      <c r="E709" s="119">
        <v>2.6</v>
      </c>
      <c r="F709" s="119">
        <v>2.75</v>
      </c>
      <c r="G709" s="119">
        <v>2.75</v>
      </c>
      <c r="H709" s="119">
        <v>2.7</v>
      </c>
      <c r="I709" s="119">
        <v>18575</v>
      </c>
      <c r="J709" s="119">
        <v>50081.9</v>
      </c>
      <c r="K709" s="121">
        <v>43168</v>
      </c>
      <c r="L709" s="119">
        <v>41</v>
      </c>
      <c r="M709" s="119" t="s">
        <v>2942</v>
      </c>
    </row>
    <row r="710" spans="1:13">
      <c r="A710" s="119" t="s">
        <v>2298</v>
      </c>
      <c r="B710" s="119" t="s">
        <v>395</v>
      </c>
      <c r="C710" s="119">
        <v>12.45</v>
      </c>
      <c r="D710" s="119">
        <v>13.45</v>
      </c>
      <c r="E710" s="119">
        <v>12.3</v>
      </c>
      <c r="F710" s="119">
        <v>12.75</v>
      </c>
      <c r="G710" s="119">
        <v>12.55</v>
      </c>
      <c r="H710" s="119">
        <v>12.4</v>
      </c>
      <c r="I710" s="119">
        <v>41572</v>
      </c>
      <c r="J710" s="119">
        <v>537848.05000000005</v>
      </c>
      <c r="K710" s="121">
        <v>43168</v>
      </c>
      <c r="L710" s="119">
        <v>206</v>
      </c>
      <c r="M710" s="119" t="s">
        <v>2299</v>
      </c>
    </row>
    <row r="711" spans="1:13">
      <c r="A711" s="119" t="s">
        <v>1190</v>
      </c>
      <c r="B711" s="119" t="s">
        <v>395</v>
      </c>
      <c r="C711" s="119">
        <v>984.9</v>
      </c>
      <c r="D711" s="119">
        <v>996</v>
      </c>
      <c r="E711" s="119">
        <v>980</v>
      </c>
      <c r="F711" s="119">
        <v>982.1</v>
      </c>
      <c r="G711" s="119">
        <v>981.5</v>
      </c>
      <c r="H711" s="119">
        <v>972</v>
      </c>
      <c r="I711" s="119">
        <v>16114</v>
      </c>
      <c r="J711" s="119">
        <v>15921395.15</v>
      </c>
      <c r="K711" s="121">
        <v>43168</v>
      </c>
      <c r="L711" s="119">
        <v>788</v>
      </c>
      <c r="M711" s="119" t="s">
        <v>1191</v>
      </c>
    </row>
    <row r="712" spans="1:13">
      <c r="A712" s="119" t="s">
        <v>1192</v>
      </c>
      <c r="B712" s="119" t="s">
        <v>395</v>
      </c>
      <c r="C712" s="119">
        <v>116.65</v>
      </c>
      <c r="D712" s="119">
        <v>118.95</v>
      </c>
      <c r="E712" s="119">
        <v>116.1</v>
      </c>
      <c r="F712" s="119">
        <v>117.4</v>
      </c>
      <c r="G712" s="119">
        <v>118</v>
      </c>
      <c r="H712" s="119">
        <v>117.3</v>
      </c>
      <c r="I712" s="119">
        <v>65881</v>
      </c>
      <c r="J712" s="119">
        <v>7718825.9500000002</v>
      </c>
      <c r="K712" s="121">
        <v>43168</v>
      </c>
      <c r="L712" s="119">
        <v>1326</v>
      </c>
      <c r="M712" s="119" t="s">
        <v>1193</v>
      </c>
    </row>
    <row r="713" spans="1:13">
      <c r="A713" s="119" t="s">
        <v>1194</v>
      </c>
      <c r="B713" s="119" t="s">
        <v>395</v>
      </c>
      <c r="C713" s="119">
        <v>25.4</v>
      </c>
      <c r="D713" s="119">
        <v>25.75</v>
      </c>
      <c r="E713" s="119">
        <v>24.65</v>
      </c>
      <c r="F713" s="119">
        <v>25.05</v>
      </c>
      <c r="G713" s="119">
        <v>25.05</v>
      </c>
      <c r="H713" s="119">
        <v>25.4</v>
      </c>
      <c r="I713" s="119">
        <v>180886</v>
      </c>
      <c r="J713" s="119">
        <v>4556564.9000000004</v>
      </c>
      <c r="K713" s="121">
        <v>43168</v>
      </c>
      <c r="L713" s="119">
        <v>610</v>
      </c>
      <c r="M713" s="119" t="s">
        <v>1195</v>
      </c>
    </row>
    <row r="714" spans="1:13">
      <c r="A714" s="119" t="s">
        <v>3333</v>
      </c>
      <c r="B714" s="119" t="s">
        <v>395</v>
      </c>
      <c r="C714" s="119">
        <v>370.05</v>
      </c>
      <c r="D714" s="119">
        <v>394</v>
      </c>
      <c r="E714" s="119">
        <v>370.05</v>
      </c>
      <c r="F714" s="119">
        <v>389.5</v>
      </c>
      <c r="G714" s="119">
        <v>389.65</v>
      </c>
      <c r="H714" s="119">
        <v>385.25</v>
      </c>
      <c r="I714" s="119">
        <v>4260</v>
      </c>
      <c r="J714" s="119">
        <v>1641934.65</v>
      </c>
      <c r="K714" s="121">
        <v>43168</v>
      </c>
      <c r="L714" s="119">
        <v>103</v>
      </c>
      <c r="M714" s="119" t="s">
        <v>3334</v>
      </c>
    </row>
    <row r="715" spans="1:13">
      <c r="A715" s="119" t="s">
        <v>1196</v>
      </c>
      <c r="B715" s="119" t="s">
        <v>395</v>
      </c>
      <c r="C715" s="119">
        <v>414.5</v>
      </c>
      <c r="D715" s="119">
        <v>415.45</v>
      </c>
      <c r="E715" s="119">
        <v>398</v>
      </c>
      <c r="F715" s="119">
        <v>401.65</v>
      </c>
      <c r="G715" s="119">
        <v>403</v>
      </c>
      <c r="H715" s="119">
        <v>410.65</v>
      </c>
      <c r="I715" s="119">
        <v>463736</v>
      </c>
      <c r="J715" s="119">
        <v>188470069.75</v>
      </c>
      <c r="K715" s="121">
        <v>43168</v>
      </c>
      <c r="L715" s="119">
        <v>19064</v>
      </c>
      <c r="M715" s="119" t="s">
        <v>1197</v>
      </c>
    </row>
    <row r="716" spans="1:13">
      <c r="A716" s="119" t="s">
        <v>1198</v>
      </c>
      <c r="B716" s="119" t="s">
        <v>395</v>
      </c>
      <c r="C716" s="119">
        <v>33.85</v>
      </c>
      <c r="D716" s="119">
        <v>34.65</v>
      </c>
      <c r="E716" s="119">
        <v>33.299999999999997</v>
      </c>
      <c r="F716" s="119">
        <v>33.700000000000003</v>
      </c>
      <c r="G716" s="119">
        <v>33.35</v>
      </c>
      <c r="H716" s="119">
        <v>34.4</v>
      </c>
      <c r="I716" s="119">
        <v>101036</v>
      </c>
      <c r="J716" s="119">
        <v>3452209.9</v>
      </c>
      <c r="K716" s="121">
        <v>43168</v>
      </c>
      <c r="L716" s="119">
        <v>1056</v>
      </c>
      <c r="M716" s="119" t="s">
        <v>1199</v>
      </c>
    </row>
    <row r="717" spans="1:13">
      <c r="A717" s="119" t="s">
        <v>1200</v>
      </c>
      <c r="B717" s="119" t="s">
        <v>395</v>
      </c>
      <c r="C717" s="119">
        <v>362.65</v>
      </c>
      <c r="D717" s="119">
        <v>366</v>
      </c>
      <c r="E717" s="119">
        <v>353</v>
      </c>
      <c r="F717" s="119">
        <v>361.55</v>
      </c>
      <c r="G717" s="119">
        <v>361.2</v>
      </c>
      <c r="H717" s="119">
        <v>357.5</v>
      </c>
      <c r="I717" s="119">
        <v>123271</v>
      </c>
      <c r="J717" s="119">
        <v>44533944.850000001</v>
      </c>
      <c r="K717" s="121">
        <v>43168</v>
      </c>
      <c r="L717" s="119">
        <v>5284</v>
      </c>
      <c r="M717" s="119" t="s">
        <v>1201</v>
      </c>
    </row>
    <row r="718" spans="1:13">
      <c r="A718" s="119" t="s">
        <v>3142</v>
      </c>
      <c r="B718" s="119" t="s">
        <v>395</v>
      </c>
      <c r="C718" s="119">
        <v>115</v>
      </c>
      <c r="D718" s="119">
        <v>115</v>
      </c>
      <c r="E718" s="119">
        <v>112</v>
      </c>
      <c r="F718" s="119">
        <v>112.8</v>
      </c>
      <c r="G718" s="119">
        <v>113.9</v>
      </c>
      <c r="H718" s="119">
        <v>112.2</v>
      </c>
      <c r="I718" s="119">
        <v>16115</v>
      </c>
      <c r="J718" s="119">
        <v>1822013.7</v>
      </c>
      <c r="K718" s="121">
        <v>43168</v>
      </c>
      <c r="L718" s="119">
        <v>168</v>
      </c>
      <c r="M718" s="119" t="s">
        <v>3143</v>
      </c>
    </row>
    <row r="719" spans="1:13">
      <c r="A719" s="119" t="s">
        <v>1202</v>
      </c>
      <c r="B719" s="119" t="s">
        <v>395</v>
      </c>
      <c r="C719" s="119">
        <v>51.35</v>
      </c>
      <c r="D719" s="119">
        <v>54.4</v>
      </c>
      <c r="E719" s="119">
        <v>51.35</v>
      </c>
      <c r="F719" s="119">
        <v>51.45</v>
      </c>
      <c r="G719" s="119">
        <v>51.35</v>
      </c>
      <c r="H719" s="119">
        <v>52.6</v>
      </c>
      <c r="I719" s="119">
        <v>1631</v>
      </c>
      <c r="J719" s="119">
        <v>84352.95</v>
      </c>
      <c r="K719" s="121">
        <v>43168</v>
      </c>
      <c r="L719" s="119">
        <v>41</v>
      </c>
      <c r="M719" s="119" t="s">
        <v>1203</v>
      </c>
    </row>
    <row r="720" spans="1:13">
      <c r="A720" s="119" t="s">
        <v>1204</v>
      </c>
      <c r="B720" s="119" t="s">
        <v>395</v>
      </c>
      <c r="C720" s="119">
        <v>118</v>
      </c>
      <c r="D720" s="119">
        <v>119.35</v>
      </c>
      <c r="E720" s="119">
        <v>114.5</v>
      </c>
      <c r="F720" s="119">
        <v>115.3</v>
      </c>
      <c r="G720" s="119">
        <v>116.3</v>
      </c>
      <c r="H720" s="119">
        <v>116.9</v>
      </c>
      <c r="I720" s="119">
        <v>242136</v>
      </c>
      <c r="J720" s="119">
        <v>28267221.550000001</v>
      </c>
      <c r="K720" s="121">
        <v>43168</v>
      </c>
      <c r="L720" s="119">
        <v>2578</v>
      </c>
      <c r="M720" s="119" t="s">
        <v>1205</v>
      </c>
    </row>
    <row r="721" spans="1:13">
      <c r="A721" s="119" t="s">
        <v>3394</v>
      </c>
      <c r="B721" s="119" t="s">
        <v>395</v>
      </c>
      <c r="C721" s="119">
        <v>48.25</v>
      </c>
      <c r="D721" s="119">
        <v>58.4</v>
      </c>
      <c r="E721" s="119">
        <v>48.25</v>
      </c>
      <c r="F721" s="119">
        <v>53.5</v>
      </c>
      <c r="G721" s="119">
        <v>52.4</v>
      </c>
      <c r="H721" s="119">
        <v>53.1</v>
      </c>
      <c r="I721" s="119">
        <v>994</v>
      </c>
      <c r="J721" s="119">
        <v>54058</v>
      </c>
      <c r="K721" s="121">
        <v>43168</v>
      </c>
      <c r="L721" s="119">
        <v>84</v>
      </c>
      <c r="M721" s="119" t="s">
        <v>3395</v>
      </c>
    </row>
    <row r="722" spans="1:13">
      <c r="A722" s="119" t="s">
        <v>2855</v>
      </c>
      <c r="B722" s="119" t="s">
        <v>395</v>
      </c>
      <c r="C722" s="119">
        <v>666</v>
      </c>
      <c r="D722" s="119">
        <v>680</v>
      </c>
      <c r="E722" s="119">
        <v>662.5</v>
      </c>
      <c r="F722" s="119">
        <v>674.1</v>
      </c>
      <c r="G722" s="119">
        <v>680</v>
      </c>
      <c r="H722" s="119">
        <v>667</v>
      </c>
      <c r="I722" s="119">
        <v>5745</v>
      </c>
      <c r="J722" s="119">
        <v>3853972.45</v>
      </c>
      <c r="K722" s="121">
        <v>43168</v>
      </c>
      <c r="L722" s="119">
        <v>789</v>
      </c>
      <c r="M722" s="119" t="s">
        <v>2856</v>
      </c>
    </row>
    <row r="723" spans="1:13">
      <c r="A723" s="119" t="s">
        <v>3144</v>
      </c>
      <c r="B723" s="119" t="s">
        <v>395</v>
      </c>
      <c r="C723" s="119">
        <v>20.2</v>
      </c>
      <c r="D723" s="119">
        <v>20.2</v>
      </c>
      <c r="E723" s="119">
        <v>20.2</v>
      </c>
      <c r="F723" s="119">
        <v>20.2</v>
      </c>
      <c r="G723" s="119">
        <v>20.2</v>
      </c>
      <c r="H723" s="119">
        <v>21.25</v>
      </c>
      <c r="I723" s="119">
        <v>640</v>
      </c>
      <c r="J723" s="119">
        <v>12928</v>
      </c>
      <c r="K723" s="121">
        <v>43168</v>
      </c>
      <c r="L723" s="119">
        <v>4</v>
      </c>
      <c r="M723" s="119" t="s">
        <v>3145</v>
      </c>
    </row>
    <row r="724" spans="1:13">
      <c r="A724" s="119" t="s">
        <v>1206</v>
      </c>
      <c r="B724" s="119" t="s">
        <v>395</v>
      </c>
      <c r="C724" s="119">
        <v>2328.0500000000002</v>
      </c>
      <c r="D724" s="119">
        <v>2394.4499999999998</v>
      </c>
      <c r="E724" s="119">
        <v>2328.0500000000002</v>
      </c>
      <c r="F724" s="119">
        <v>2350</v>
      </c>
      <c r="G724" s="119">
        <v>2350</v>
      </c>
      <c r="H724" s="119">
        <v>2350.5</v>
      </c>
      <c r="I724" s="119">
        <v>10753</v>
      </c>
      <c r="J724" s="119">
        <v>25296936.5</v>
      </c>
      <c r="K724" s="121">
        <v>43168</v>
      </c>
      <c r="L724" s="119">
        <v>272</v>
      </c>
      <c r="M724" s="119" t="s">
        <v>1207</v>
      </c>
    </row>
    <row r="725" spans="1:13">
      <c r="A725" s="119" t="s">
        <v>2857</v>
      </c>
      <c r="B725" s="119" t="s">
        <v>395</v>
      </c>
      <c r="C725" s="119">
        <v>83.25</v>
      </c>
      <c r="D725" s="119">
        <v>88.4</v>
      </c>
      <c r="E725" s="119">
        <v>82.7</v>
      </c>
      <c r="F725" s="119">
        <v>82.7</v>
      </c>
      <c r="G725" s="119">
        <v>82.7</v>
      </c>
      <c r="H725" s="119">
        <v>87.05</v>
      </c>
      <c r="I725" s="119">
        <v>130197</v>
      </c>
      <c r="J725" s="119">
        <v>10972116.199999999</v>
      </c>
      <c r="K725" s="121">
        <v>43168</v>
      </c>
      <c r="L725" s="119">
        <v>1725</v>
      </c>
      <c r="M725" s="119" t="s">
        <v>2858</v>
      </c>
    </row>
    <row r="726" spans="1:13">
      <c r="A726" s="119" t="s">
        <v>2474</v>
      </c>
      <c r="B726" s="119" t="s">
        <v>395</v>
      </c>
      <c r="C726" s="119">
        <v>261.95</v>
      </c>
      <c r="D726" s="119">
        <v>262.05</v>
      </c>
      <c r="E726" s="119">
        <v>242.3</v>
      </c>
      <c r="F726" s="119">
        <v>244.25</v>
      </c>
      <c r="G726" s="119">
        <v>244.5</v>
      </c>
      <c r="H726" s="119">
        <v>256.8</v>
      </c>
      <c r="I726" s="119">
        <v>39628</v>
      </c>
      <c r="J726" s="119">
        <v>9950970.0999999996</v>
      </c>
      <c r="K726" s="121">
        <v>43168</v>
      </c>
      <c r="L726" s="119">
        <v>873</v>
      </c>
      <c r="M726" s="119" t="s">
        <v>2475</v>
      </c>
    </row>
    <row r="727" spans="1:13">
      <c r="A727" s="119" t="s">
        <v>1208</v>
      </c>
      <c r="B727" s="119" t="s">
        <v>395</v>
      </c>
      <c r="C727" s="119">
        <v>443.7</v>
      </c>
      <c r="D727" s="119">
        <v>458</v>
      </c>
      <c r="E727" s="119">
        <v>432.05</v>
      </c>
      <c r="F727" s="119">
        <v>443.85</v>
      </c>
      <c r="G727" s="119">
        <v>444</v>
      </c>
      <c r="H727" s="119">
        <v>439.3</v>
      </c>
      <c r="I727" s="119">
        <v>262950</v>
      </c>
      <c r="J727" s="119">
        <v>117996617.55</v>
      </c>
      <c r="K727" s="121">
        <v>43168</v>
      </c>
      <c r="L727" s="119">
        <v>7159</v>
      </c>
      <c r="M727" s="119" t="s">
        <v>1209</v>
      </c>
    </row>
    <row r="728" spans="1:13">
      <c r="A728" s="119" t="s">
        <v>1210</v>
      </c>
      <c r="B728" s="119" t="s">
        <v>395</v>
      </c>
      <c r="C728" s="119">
        <v>322.45</v>
      </c>
      <c r="D728" s="119">
        <v>332.45</v>
      </c>
      <c r="E728" s="119">
        <v>319</v>
      </c>
      <c r="F728" s="119">
        <v>321.7</v>
      </c>
      <c r="G728" s="119">
        <v>320.25</v>
      </c>
      <c r="H728" s="119">
        <v>320.45</v>
      </c>
      <c r="I728" s="119">
        <v>16742</v>
      </c>
      <c r="J728" s="119">
        <v>5457669.4000000004</v>
      </c>
      <c r="K728" s="121">
        <v>43168</v>
      </c>
      <c r="L728" s="119">
        <v>1247</v>
      </c>
      <c r="M728" s="119" t="s">
        <v>1211</v>
      </c>
    </row>
    <row r="729" spans="1:13">
      <c r="A729" s="119" t="s">
        <v>1212</v>
      </c>
      <c r="B729" s="119" t="s">
        <v>395</v>
      </c>
      <c r="C729" s="119">
        <v>363.55</v>
      </c>
      <c r="D729" s="119">
        <v>364.75</v>
      </c>
      <c r="E729" s="119">
        <v>358.2</v>
      </c>
      <c r="F729" s="119">
        <v>360.25</v>
      </c>
      <c r="G729" s="119">
        <v>360</v>
      </c>
      <c r="H729" s="119">
        <v>362.1</v>
      </c>
      <c r="I729" s="119">
        <v>6993</v>
      </c>
      <c r="J729" s="119">
        <v>2523294</v>
      </c>
      <c r="K729" s="121">
        <v>43168</v>
      </c>
      <c r="L729" s="119">
        <v>144</v>
      </c>
      <c r="M729" s="119" t="s">
        <v>1213</v>
      </c>
    </row>
    <row r="730" spans="1:13">
      <c r="A730" s="119" t="s">
        <v>1214</v>
      </c>
      <c r="B730" s="119" t="s">
        <v>395</v>
      </c>
      <c r="C730" s="119">
        <v>1226.05</v>
      </c>
      <c r="D730" s="119">
        <v>1241</v>
      </c>
      <c r="E730" s="119">
        <v>1214.1500000000001</v>
      </c>
      <c r="F730" s="119">
        <v>1233</v>
      </c>
      <c r="G730" s="119">
        <v>1233</v>
      </c>
      <c r="H730" s="119">
        <v>1229.4000000000001</v>
      </c>
      <c r="I730" s="119">
        <v>853</v>
      </c>
      <c r="J730" s="119">
        <v>1050594.1000000001</v>
      </c>
      <c r="K730" s="121">
        <v>43168</v>
      </c>
      <c r="L730" s="119">
        <v>57</v>
      </c>
      <c r="M730" s="119" t="s">
        <v>1215</v>
      </c>
    </row>
    <row r="731" spans="1:13">
      <c r="A731" s="119" t="s">
        <v>1216</v>
      </c>
      <c r="B731" s="119" t="s">
        <v>395</v>
      </c>
      <c r="C731" s="119">
        <v>244.8</v>
      </c>
      <c r="D731" s="119">
        <v>251.15</v>
      </c>
      <c r="E731" s="119">
        <v>244.2</v>
      </c>
      <c r="F731" s="119">
        <v>246.7</v>
      </c>
      <c r="G731" s="119">
        <v>247.6</v>
      </c>
      <c r="H731" s="119">
        <v>244.8</v>
      </c>
      <c r="I731" s="119">
        <v>52201</v>
      </c>
      <c r="J731" s="119">
        <v>12948026.800000001</v>
      </c>
      <c r="K731" s="121">
        <v>43168</v>
      </c>
      <c r="L731" s="119">
        <v>1789</v>
      </c>
      <c r="M731" s="119" t="s">
        <v>1217</v>
      </c>
    </row>
    <row r="732" spans="1:13">
      <c r="A732" s="119" t="s">
        <v>2920</v>
      </c>
      <c r="B732" s="119" t="s">
        <v>395</v>
      </c>
      <c r="C732" s="119">
        <v>1522.45</v>
      </c>
      <c r="D732" s="119">
        <v>1580</v>
      </c>
      <c r="E732" s="119">
        <v>1519.95</v>
      </c>
      <c r="F732" s="119">
        <v>1552.35</v>
      </c>
      <c r="G732" s="119">
        <v>1575</v>
      </c>
      <c r="H732" s="119">
        <v>1521.8</v>
      </c>
      <c r="I732" s="119">
        <v>2691</v>
      </c>
      <c r="J732" s="119">
        <v>4169133.3</v>
      </c>
      <c r="K732" s="121">
        <v>43168</v>
      </c>
      <c r="L732" s="119">
        <v>139</v>
      </c>
      <c r="M732" s="119" t="s">
        <v>2921</v>
      </c>
    </row>
    <row r="733" spans="1:13">
      <c r="A733" s="119" t="s">
        <v>1218</v>
      </c>
      <c r="B733" s="119" t="s">
        <v>395</v>
      </c>
      <c r="C733" s="119">
        <v>12</v>
      </c>
      <c r="D733" s="119">
        <v>12.55</v>
      </c>
      <c r="E733" s="119">
        <v>10.6</v>
      </c>
      <c r="F733" s="119">
        <v>11.35</v>
      </c>
      <c r="G733" s="119">
        <v>11.2</v>
      </c>
      <c r="H733" s="119">
        <v>12</v>
      </c>
      <c r="I733" s="119">
        <v>248549</v>
      </c>
      <c r="J733" s="119">
        <v>2922508.95</v>
      </c>
      <c r="K733" s="121">
        <v>43168</v>
      </c>
      <c r="L733" s="119">
        <v>876</v>
      </c>
      <c r="M733" s="119" t="s">
        <v>1219</v>
      </c>
    </row>
    <row r="734" spans="1:13">
      <c r="A734" s="119" t="s">
        <v>1220</v>
      </c>
      <c r="B734" s="119" t="s">
        <v>395</v>
      </c>
      <c r="C734" s="119">
        <v>298.95</v>
      </c>
      <c r="D734" s="119">
        <v>298.95</v>
      </c>
      <c r="E734" s="119">
        <v>294.10000000000002</v>
      </c>
      <c r="F734" s="119">
        <v>295.14999999999998</v>
      </c>
      <c r="G734" s="119">
        <v>295.5</v>
      </c>
      <c r="H734" s="119">
        <v>295.5</v>
      </c>
      <c r="I734" s="119">
        <v>72449</v>
      </c>
      <c r="J734" s="119">
        <v>21495748.149999999</v>
      </c>
      <c r="K734" s="121">
        <v>43168</v>
      </c>
      <c r="L734" s="119">
        <v>2691</v>
      </c>
      <c r="M734" s="119" t="s">
        <v>2356</v>
      </c>
    </row>
    <row r="735" spans="1:13">
      <c r="A735" s="119" t="s">
        <v>1221</v>
      </c>
      <c r="B735" s="119" t="s">
        <v>395</v>
      </c>
      <c r="C735" s="119">
        <v>67.95</v>
      </c>
      <c r="D735" s="119">
        <v>67.95</v>
      </c>
      <c r="E735" s="119">
        <v>64.400000000000006</v>
      </c>
      <c r="F735" s="119">
        <v>65.45</v>
      </c>
      <c r="G735" s="119">
        <v>66.5</v>
      </c>
      <c r="H735" s="119">
        <v>63.25</v>
      </c>
      <c r="I735" s="119">
        <v>650360</v>
      </c>
      <c r="J735" s="119">
        <v>42983501.399999999</v>
      </c>
      <c r="K735" s="121">
        <v>43168</v>
      </c>
      <c r="L735" s="119">
        <v>6291</v>
      </c>
      <c r="M735" s="119" t="s">
        <v>1222</v>
      </c>
    </row>
    <row r="736" spans="1:13">
      <c r="A736" s="119" t="s">
        <v>1223</v>
      </c>
      <c r="B736" s="119" t="s">
        <v>395</v>
      </c>
      <c r="C736" s="119">
        <v>114.05</v>
      </c>
      <c r="D736" s="119">
        <v>117.6</v>
      </c>
      <c r="E736" s="119">
        <v>113</v>
      </c>
      <c r="F736" s="119">
        <v>116.35</v>
      </c>
      <c r="G736" s="119">
        <v>117.2</v>
      </c>
      <c r="H736" s="119">
        <v>113.45</v>
      </c>
      <c r="I736" s="119">
        <v>44794</v>
      </c>
      <c r="J736" s="119">
        <v>5196175.4000000004</v>
      </c>
      <c r="K736" s="121">
        <v>43168</v>
      </c>
      <c r="L736" s="119">
        <v>656</v>
      </c>
      <c r="M736" s="119" t="s">
        <v>1224</v>
      </c>
    </row>
    <row r="737" spans="1:13">
      <c r="A737" s="119" t="s">
        <v>1225</v>
      </c>
      <c r="B737" s="119" t="s">
        <v>395</v>
      </c>
      <c r="C737" s="119">
        <v>326.5</v>
      </c>
      <c r="D737" s="119">
        <v>331.75</v>
      </c>
      <c r="E737" s="119">
        <v>319.10000000000002</v>
      </c>
      <c r="F737" s="119">
        <v>320.64999999999998</v>
      </c>
      <c r="G737" s="119">
        <v>319.3</v>
      </c>
      <c r="H737" s="119">
        <v>324.45</v>
      </c>
      <c r="I737" s="119">
        <v>130474</v>
      </c>
      <c r="J737" s="119">
        <v>42415291.549999997</v>
      </c>
      <c r="K737" s="121">
        <v>43168</v>
      </c>
      <c r="L737" s="119">
        <v>4187</v>
      </c>
      <c r="M737" s="119" t="s">
        <v>1226</v>
      </c>
    </row>
    <row r="738" spans="1:13">
      <c r="A738" s="119" t="s">
        <v>1227</v>
      </c>
      <c r="B738" s="119" t="s">
        <v>395</v>
      </c>
      <c r="C738" s="119">
        <v>61.25</v>
      </c>
      <c r="D738" s="119">
        <v>62.2</v>
      </c>
      <c r="E738" s="119">
        <v>60.25</v>
      </c>
      <c r="F738" s="119">
        <v>60.7</v>
      </c>
      <c r="G738" s="119">
        <v>61</v>
      </c>
      <c r="H738" s="119">
        <v>60.7</v>
      </c>
      <c r="I738" s="119">
        <v>162771</v>
      </c>
      <c r="J738" s="119">
        <v>9984079.1500000004</v>
      </c>
      <c r="K738" s="121">
        <v>43168</v>
      </c>
      <c r="L738" s="119">
        <v>1100</v>
      </c>
      <c r="M738" s="119" t="s">
        <v>1228</v>
      </c>
    </row>
    <row r="739" spans="1:13">
      <c r="A739" s="119" t="s">
        <v>107</v>
      </c>
      <c r="B739" s="119" t="s">
        <v>395</v>
      </c>
      <c r="C739" s="119">
        <v>1085</v>
      </c>
      <c r="D739" s="119">
        <v>1091.9000000000001</v>
      </c>
      <c r="E739" s="119">
        <v>1076.6500000000001</v>
      </c>
      <c r="F739" s="119">
        <v>1082.45</v>
      </c>
      <c r="G739" s="119">
        <v>1080.7</v>
      </c>
      <c r="H739" s="119">
        <v>1082.3</v>
      </c>
      <c r="I739" s="119">
        <v>1644991</v>
      </c>
      <c r="J739" s="119">
        <v>1780263685.75</v>
      </c>
      <c r="K739" s="121">
        <v>43168</v>
      </c>
      <c r="L739" s="119">
        <v>62280</v>
      </c>
      <c r="M739" s="119" t="s">
        <v>1229</v>
      </c>
    </row>
    <row r="740" spans="1:13">
      <c r="A740" s="119" t="s">
        <v>1230</v>
      </c>
      <c r="B740" s="119" t="s">
        <v>395</v>
      </c>
      <c r="C740" s="119">
        <v>251.05</v>
      </c>
      <c r="D740" s="119">
        <v>251.05</v>
      </c>
      <c r="E740" s="119">
        <v>247</v>
      </c>
      <c r="F740" s="119">
        <v>247.09</v>
      </c>
      <c r="G740" s="119">
        <v>247.2</v>
      </c>
      <c r="H740" s="119">
        <v>249.61</v>
      </c>
      <c r="I740" s="119">
        <v>879486</v>
      </c>
      <c r="J740" s="119">
        <v>217313680.49000001</v>
      </c>
      <c r="K740" s="121">
        <v>43168</v>
      </c>
      <c r="L740" s="119">
        <v>482</v>
      </c>
      <c r="M740" s="119" t="s">
        <v>1231</v>
      </c>
    </row>
    <row r="741" spans="1:13">
      <c r="A741" s="119" t="s">
        <v>2771</v>
      </c>
      <c r="B741" s="119" t="s">
        <v>395</v>
      </c>
      <c r="C741" s="119">
        <v>268</v>
      </c>
      <c r="D741" s="119">
        <v>268</v>
      </c>
      <c r="E741" s="119">
        <v>266.2</v>
      </c>
      <c r="F741" s="119">
        <v>267</v>
      </c>
      <c r="G741" s="119">
        <v>267.05</v>
      </c>
      <c r="H741" s="119">
        <v>268.8</v>
      </c>
      <c r="I741" s="119">
        <v>6904</v>
      </c>
      <c r="J741" s="119">
        <v>1842883.05</v>
      </c>
      <c r="K741" s="121">
        <v>43168</v>
      </c>
      <c r="L741" s="119">
        <v>164</v>
      </c>
      <c r="M741" s="119" t="s">
        <v>2772</v>
      </c>
    </row>
    <row r="742" spans="1:13">
      <c r="A742" s="119" t="s">
        <v>1232</v>
      </c>
      <c r="B742" s="119" t="s">
        <v>395</v>
      </c>
      <c r="C742" s="119">
        <v>104.04</v>
      </c>
      <c r="D742" s="119">
        <v>104.2</v>
      </c>
      <c r="E742" s="119">
        <v>103.5</v>
      </c>
      <c r="F742" s="119">
        <v>103.77</v>
      </c>
      <c r="G742" s="119">
        <v>103.85</v>
      </c>
      <c r="H742" s="119">
        <v>103.85</v>
      </c>
      <c r="I742" s="119">
        <v>315825</v>
      </c>
      <c r="J742" s="119">
        <v>32807760.559999999</v>
      </c>
      <c r="K742" s="121">
        <v>43168</v>
      </c>
      <c r="L742" s="119">
        <v>230</v>
      </c>
      <c r="M742" s="119" t="s">
        <v>2574</v>
      </c>
    </row>
    <row r="743" spans="1:13">
      <c r="A743" s="119" t="s">
        <v>2943</v>
      </c>
      <c r="B743" s="119" t="s">
        <v>395</v>
      </c>
      <c r="C743" s="119">
        <v>48.2</v>
      </c>
      <c r="D743" s="119">
        <v>48.2</v>
      </c>
      <c r="E743" s="119">
        <v>47.55</v>
      </c>
      <c r="F743" s="119">
        <v>47.55</v>
      </c>
      <c r="G743" s="119">
        <v>47.55</v>
      </c>
      <c r="H743" s="119">
        <v>47.7</v>
      </c>
      <c r="I743" s="119">
        <v>15</v>
      </c>
      <c r="J743" s="119">
        <v>716.5</v>
      </c>
      <c r="K743" s="121">
        <v>43168</v>
      </c>
      <c r="L743" s="119">
        <v>2</v>
      </c>
      <c r="M743" s="119" t="s">
        <v>2944</v>
      </c>
    </row>
    <row r="744" spans="1:13">
      <c r="A744" s="119" t="s">
        <v>1233</v>
      </c>
      <c r="B744" s="119" t="s">
        <v>395</v>
      </c>
      <c r="C744" s="119">
        <v>292</v>
      </c>
      <c r="D744" s="119">
        <v>292.10000000000002</v>
      </c>
      <c r="E744" s="119">
        <v>285.5</v>
      </c>
      <c r="F744" s="119">
        <v>288.47000000000003</v>
      </c>
      <c r="G744" s="119">
        <v>288.5</v>
      </c>
      <c r="H744" s="119">
        <v>292.25</v>
      </c>
      <c r="I744" s="119">
        <v>8803</v>
      </c>
      <c r="J744" s="119">
        <v>2541387.71</v>
      </c>
      <c r="K744" s="121">
        <v>43168</v>
      </c>
      <c r="L744" s="119">
        <v>99</v>
      </c>
      <c r="M744" s="119" t="s">
        <v>1234</v>
      </c>
    </row>
    <row r="745" spans="1:13">
      <c r="A745" s="119" t="s">
        <v>1235</v>
      </c>
      <c r="B745" s="119" t="s">
        <v>395</v>
      </c>
      <c r="C745" s="119">
        <v>12.75</v>
      </c>
      <c r="D745" s="119">
        <v>13.6</v>
      </c>
      <c r="E745" s="119">
        <v>12.75</v>
      </c>
      <c r="F745" s="119">
        <v>12.85</v>
      </c>
      <c r="G745" s="119">
        <v>12.95</v>
      </c>
      <c r="H745" s="119">
        <v>13</v>
      </c>
      <c r="I745" s="119">
        <v>81475</v>
      </c>
      <c r="J745" s="119">
        <v>1067005.05</v>
      </c>
      <c r="K745" s="121">
        <v>43168</v>
      </c>
      <c r="L745" s="119">
        <v>288</v>
      </c>
      <c r="M745" s="119" t="s">
        <v>1236</v>
      </c>
    </row>
    <row r="746" spans="1:13">
      <c r="A746" s="119" t="s">
        <v>1237</v>
      </c>
      <c r="B746" s="119" t="s">
        <v>395</v>
      </c>
      <c r="C746" s="119">
        <v>23.7</v>
      </c>
      <c r="D746" s="119">
        <v>23.8</v>
      </c>
      <c r="E746" s="119">
        <v>22.6</v>
      </c>
      <c r="F746" s="119">
        <v>22.85</v>
      </c>
      <c r="G746" s="119">
        <v>22.8</v>
      </c>
      <c r="H746" s="119">
        <v>23.3</v>
      </c>
      <c r="I746" s="119">
        <v>145220</v>
      </c>
      <c r="J746" s="119">
        <v>3363443.75</v>
      </c>
      <c r="K746" s="121">
        <v>43168</v>
      </c>
      <c r="L746" s="119">
        <v>123</v>
      </c>
      <c r="M746" s="119" t="s">
        <v>1238</v>
      </c>
    </row>
    <row r="747" spans="1:13">
      <c r="A747" s="119" t="s">
        <v>1239</v>
      </c>
      <c r="B747" s="119" t="s">
        <v>395</v>
      </c>
      <c r="C747" s="119">
        <v>152.05000000000001</v>
      </c>
      <c r="D747" s="119">
        <v>152.05000000000001</v>
      </c>
      <c r="E747" s="119">
        <v>147.15</v>
      </c>
      <c r="F747" s="119">
        <v>148.80000000000001</v>
      </c>
      <c r="G747" s="119">
        <v>150</v>
      </c>
      <c r="H747" s="119">
        <v>151.6</v>
      </c>
      <c r="I747" s="119">
        <v>7020</v>
      </c>
      <c r="J747" s="119">
        <v>1049916.8</v>
      </c>
      <c r="K747" s="121">
        <v>43168</v>
      </c>
      <c r="L747" s="119">
        <v>305</v>
      </c>
      <c r="M747" s="119" t="s">
        <v>1240</v>
      </c>
    </row>
    <row r="748" spans="1:13">
      <c r="A748" s="119" t="s">
        <v>203</v>
      </c>
      <c r="B748" s="119" t="s">
        <v>395</v>
      </c>
      <c r="C748" s="119">
        <v>212</v>
      </c>
      <c r="D748" s="119">
        <v>213.2</v>
      </c>
      <c r="E748" s="119">
        <v>208.35</v>
      </c>
      <c r="F748" s="119">
        <v>210.15</v>
      </c>
      <c r="G748" s="119">
        <v>210.8</v>
      </c>
      <c r="H748" s="119">
        <v>210.3</v>
      </c>
      <c r="I748" s="119">
        <v>1629574</v>
      </c>
      <c r="J748" s="119">
        <v>344223249.05000001</v>
      </c>
      <c r="K748" s="121">
        <v>43168</v>
      </c>
      <c r="L748" s="119">
        <v>14946</v>
      </c>
      <c r="M748" s="119" t="s">
        <v>1241</v>
      </c>
    </row>
    <row r="749" spans="1:13">
      <c r="A749" s="119" t="s">
        <v>1242</v>
      </c>
      <c r="B749" s="119" t="s">
        <v>395</v>
      </c>
      <c r="C749" s="119">
        <v>703</v>
      </c>
      <c r="D749" s="119">
        <v>703.75</v>
      </c>
      <c r="E749" s="119">
        <v>685.9</v>
      </c>
      <c r="F749" s="119">
        <v>692.75</v>
      </c>
      <c r="G749" s="119">
        <v>686.9</v>
      </c>
      <c r="H749" s="119">
        <v>692.85</v>
      </c>
      <c r="I749" s="119">
        <v>23966</v>
      </c>
      <c r="J749" s="119">
        <v>16615200.85</v>
      </c>
      <c r="K749" s="121">
        <v>43168</v>
      </c>
      <c r="L749" s="119">
        <v>2441</v>
      </c>
      <c r="M749" s="119" t="s">
        <v>2316</v>
      </c>
    </row>
    <row r="750" spans="1:13">
      <c r="A750" s="119" t="s">
        <v>1243</v>
      </c>
      <c r="B750" s="119" t="s">
        <v>395</v>
      </c>
      <c r="C750" s="119">
        <v>478</v>
      </c>
      <c r="D750" s="119">
        <v>489</v>
      </c>
      <c r="E750" s="119">
        <v>430</v>
      </c>
      <c r="F750" s="119">
        <v>440.5</v>
      </c>
      <c r="G750" s="119">
        <v>444.95</v>
      </c>
      <c r="H750" s="119">
        <v>466.7</v>
      </c>
      <c r="I750" s="119">
        <v>1012041</v>
      </c>
      <c r="J750" s="119">
        <v>450308365.80000001</v>
      </c>
      <c r="K750" s="121">
        <v>43168</v>
      </c>
      <c r="L750" s="119">
        <v>26021</v>
      </c>
      <c r="M750" s="119" t="s">
        <v>1244</v>
      </c>
    </row>
    <row r="751" spans="1:13">
      <c r="A751" s="119" t="s">
        <v>2505</v>
      </c>
      <c r="B751" s="119" t="s">
        <v>395</v>
      </c>
      <c r="C751" s="119">
        <v>107.25</v>
      </c>
      <c r="D751" s="119">
        <v>110.9</v>
      </c>
      <c r="E751" s="119">
        <v>105</v>
      </c>
      <c r="F751" s="119">
        <v>106.8</v>
      </c>
      <c r="G751" s="119">
        <v>106.8</v>
      </c>
      <c r="H751" s="119">
        <v>105.7</v>
      </c>
      <c r="I751" s="119">
        <v>323361</v>
      </c>
      <c r="J751" s="119">
        <v>34873467.950000003</v>
      </c>
      <c r="K751" s="121">
        <v>43168</v>
      </c>
      <c r="L751" s="119">
        <v>3817</v>
      </c>
      <c r="M751" s="119" t="s">
        <v>2506</v>
      </c>
    </row>
    <row r="752" spans="1:13">
      <c r="A752" s="119" t="s">
        <v>1245</v>
      </c>
      <c r="B752" s="119" t="s">
        <v>395</v>
      </c>
      <c r="C752" s="119">
        <v>775.2</v>
      </c>
      <c r="D752" s="119">
        <v>799.95</v>
      </c>
      <c r="E752" s="119">
        <v>770.05</v>
      </c>
      <c r="F752" s="119">
        <v>798.65</v>
      </c>
      <c r="G752" s="119">
        <v>799.95</v>
      </c>
      <c r="H752" s="119">
        <v>781.15</v>
      </c>
      <c r="I752" s="119">
        <v>14648</v>
      </c>
      <c r="J752" s="119">
        <v>11632791.25</v>
      </c>
      <c r="K752" s="121">
        <v>43168</v>
      </c>
      <c r="L752" s="119">
        <v>943</v>
      </c>
      <c r="M752" s="119" t="s">
        <v>1246</v>
      </c>
    </row>
    <row r="753" spans="1:13">
      <c r="A753" s="119" t="s">
        <v>229</v>
      </c>
      <c r="B753" s="119" t="s">
        <v>395</v>
      </c>
      <c r="C753" s="119">
        <v>473.7</v>
      </c>
      <c r="D753" s="119">
        <v>486.4</v>
      </c>
      <c r="E753" s="119">
        <v>464.05</v>
      </c>
      <c r="F753" s="119">
        <v>480.15</v>
      </c>
      <c r="G753" s="119">
        <v>482</v>
      </c>
      <c r="H753" s="119">
        <v>473.8</v>
      </c>
      <c r="I753" s="119">
        <v>688478</v>
      </c>
      <c r="J753" s="119">
        <v>328061976.19999999</v>
      </c>
      <c r="K753" s="121">
        <v>43168</v>
      </c>
      <c r="L753" s="119">
        <v>18938</v>
      </c>
      <c r="M753" s="119" t="s">
        <v>1247</v>
      </c>
    </row>
    <row r="754" spans="1:13">
      <c r="A754" s="119" t="s">
        <v>1248</v>
      </c>
      <c r="B754" s="119" t="s">
        <v>395</v>
      </c>
      <c r="C754" s="119">
        <v>301.45</v>
      </c>
      <c r="D754" s="119">
        <v>304.10000000000002</v>
      </c>
      <c r="E754" s="119">
        <v>286.89999999999998</v>
      </c>
      <c r="F754" s="119">
        <v>288.85000000000002</v>
      </c>
      <c r="G754" s="119">
        <v>291</v>
      </c>
      <c r="H754" s="119">
        <v>297</v>
      </c>
      <c r="I754" s="119">
        <v>89307</v>
      </c>
      <c r="J754" s="119">
        <v>26186997.649999999</v>
      </c>
      <c r="K754" s="121">
        <v>43168</v>
      </c>
      <c r="L754" s="119">
        <v>4041</v>
      </c>
      <c r="M754" s="119" t="s">
        <v>1249</v>
      </c>
    </row>
    <row r="755" spans="1:13">
      <c r="A755" s="119" t="s">
        <v>1250</v>
      </c>
      <c r="B755" s="119" t="s">
        <v>395</v>
      </c>
      <c r="C755" s="119">
        <v>137.1</v>
      </c>
      <c r="D755" s="119">
        <v>138.35</v>
      </c>
      <c r="E755" s="119">
        <v>134.9</v>
      </c>
      <c r="F755" s="119">
        <v>135.94999999999999</v>
      </c>
      <c r="G755" s="119">
        <v>135.4</v>
      </c>
      <c r="H755" s="119">
        <v>136.05000000000001</v>
      </c>
      <c r="I755" s="119">
        <v>4778</v>
      </c>
      <c r="J755" s="119">
        <v>649819.5</v>
      </c>
      <c r="K755" s="121">
        <v>43168</v>
      </c>
      <c r="L755" s="119">
        <v>146</v>
      </c>
      <c r="M755" s="119" t="s">
        <v>2225</v>
      </c>
    </row>
    <row r="756" spans="1:13">
      <c r="A756" s="119" t="s">
        <v>108</v>
      </c>
      <c r="B756" s="119" t="s">
        <v>395</v>
      </c>
      <c r="C756" s="119">
        <v>118.5</v>
      </c>
      <c r="D756" s="119">
        <v>118.9</v>
      </c>
      <c r="E756" s="119">
        <v>114.7</v>
      </c>
      <c r="F756" s="119">
        <v>115.55</v>
      </c>
      <c r="G756" s="119">
        <v>115.95</v>
      </c>
      <c r="H756" s="119">
        <v>117.7</v>
      </c>
      <c r="I756" s="119">
        <v>3055027</v>
      </c>
      <c r="J756" s="119">
        <v>354411160.60000002</v>
      </c>
      <c r="K756" s="121">
        <v>43168</v>
      </c>
      <c r="L756" s="119">
        <v>18337</v>
      </c>
      <c r="M756" s="119" t="s">
        <v>1251</v>
      </c>
    </row>
    <row r="757" spans="1:13">
      <c r="A757" s="119" t="s">
        <v>1252</v>
      </c>
      <c r="B757" s="119" t="s">
        <v>395</v>
      </c>
      <c r="C757" s="119">
        <v>86.05</v>
      </c>
      <c r="D757" s="119">
        <v>87.65</v>
      </c>
      <c r="E757" s="119">
        <v>85.25</v>
      </c>
      <c r="F757" s="119">
        <v>86.5</v>
      </c>
      <c r="G757" s="119">
        <v>87</v>
      </c>
      <c r="H757" s="119">
        <v>85.55</v>
      </c>
      <c r="I757" s="119">
        <v>2460678</v>
      </c>
      <c r="J757" s="119">
        <v>212780694.94999999</v>
      </c>
      <c r="K757" s="121">
        <v>43168</v>
      </c>
      <c r="L757" s="119">
        <v>5241</v>
      </c>
      <c r="M757" s="119" t="s">
        <v>1253</v>
      </c>
    </row>
    <row r="758" spans="1:13">
      <c r="A758" s="119" t="s">
        <v>109</v>
      </c>
      <c r="B758" s="119" t="s">
        <v>395</v>
      </c>
      <c r="C758" s="119">
        <v>158.85</v>
      </c>
      <c r="D758" s="119">
        <v>163.9</v>
      </c>
      <c r="E758" s="119">
        <v>158.85</v>
      </c>
      <c r="F758" s="119">
        <v>160</v>
      </c>
      <c r="G758" s="119">
        <v>160</v>
      </c>
      <c r="H758" s="119">
        <v>158.6</v>
      </c>
      <c r="I758" s="119">
        <v>5830204</v>
      </c>
      <c r="J758" s="119">
        <v>944317868.14999998</v>
      </c>
      <c r="K758" s="121">
        <v>43168</v>
      </c>
      <c r="L758" s="119">
        <v>35451</v>
      </c>
      <c r="M758" s="119" t="s">
        <v>1254</v>
      </c>
    </row>
    <row r="759" spans="1:13">
      <c r="A759" s="119" t="s">
        <v>2310</v>
      </c>
      <c r="B759" s="119" t="s">
        <v>395</v>
      </c>
      <c r="C759" s="119">
        <v>45.55</v>
      </c>
      <c r="D759" s="119">
        <v>45.95</v>
      </c>
      <c r="E759" s="119">
        <v>43.35</v>
      </c>
      <c r="F759" s="119">
        <v>44.3</v>
      </c>
      <c r="G759" s="119">
        <v>43.95</v>
      </c>
      <c r="H759" s="119">
        <v>46.1</v>
      </c>
      <c r="I759" s="119">
        <v>1295</v>
      </c>
      <c r="J759" s="119">
        <v>58328.85</v>
      </c>
      <c r="K759" s="121">
        <v>43168</v>
      </c>
      <c r="L759" s="119">
        <v>70</v>
      </c>
      <c r="M759" s="119" t="s">
        <v>2311</v>
      </c>
    </row>
    <row r="760" spans="1:13">
      <c r="A760" s="119" t="s">
        <v>3146</v>
      </c>
      <c r="B760" s="119" t="s">
        <v>395</v>
      </c>
      <c r="C760" s="119">
        <v>22.25</v>
      </c>
      <c r="D760" s="119">
        <v>22.8</v>
      </c>
      <c r="E760" s="119">
        <v>20.9</v>
      </c>
      <c r="F760" s="119">
        <v>20.9</v>
      </c>
      <c r="G760" s="119">
        <v>20.9</v>
      </c>
      <c r="H760" s="119">
        <v>21.95</v>
      </c>
      <c r="I760" s="119">
        <v>115829</v>
      </c>
      <c r="J760" s="119">
        <v>2504687.35</v>
      </c>
      <c r="K760" s="121">
        <v>43168</v>
      </c>
      <c r="L760" s="119">
        <v>564</v>
      </c>
      <c r="M760" s="119" t="s">
        <v>3147</v>
      </c>
    </row>
    <row r="761" spans="1:13">
      <c r="A761" s="119" t="s">
        <v>1255</v>
      </c>
      <c r="B761" s="119" t="s">
        <v>395</v>
      </c>
      <c r="C761" s="119">
        <v>101.1</v>
      </c>
      <c r="D761" s="119">
        <v>101.25</v>
      </c>
      <c r="E761" s="119">
        <v>97.45</v>
      </c>
      <c r="F761" s="119">
        <v>99.5</v>
      </c>
      <c r="G761" s="119">
        <v>99.95</v>
      </c>
      <c r="H761" s="119">
        <v>101.1</v>
      </c>
      <c r="I761" s="119">
        <v>596972</v>
      </c>
      <c r="J761" s="119">
        <v>59044724.75</v>
      </c>
      <c r="K761" s="121">
        <v>43168</v>
      </c>
      <c r="L761" s="119">
        <v>3435</v>
      </c>
      <c r="M761" s="119" t="s">
        <v>1256</v>
      </c>
    </row>
    <row r="762" spans="1:13">
      <c r="A762" s="119" t="s">
        <v>1257</v>
      </c>
      <c r="B762" s="119" t="s">
        <v>395</v>
      </c>
      <c r="C762" s="119">
        <v>894</v>
      </c>
      <c r="D762" s="119">
        <v>894</v>
      </c>
      <c r="E762" s="119">
        <v>881.1</v>
      </c>
      <c r="F762" s="119">
        <v>888.05</v>
      </c>
      <c r="G762" s="119">
        <v>891</v>
      </c>
      <c r="H762" s="119">
        <v>891.15</v>
      </c>
      <c r="I762" s="119">
        <v>10584</v>
      </c>
      <c r="J762" s="119">
        <v>9377989.8000000007</v>
      </c>
      <c r="K762" s="121">
        <v>43168</v>
      </c>
      <c r="L762" s="119">
        <v>770</v>
      </c>
      <c r="M762" s="119" t="s">
        <v>1258</v>
      </c>
    </row>
    <row r="763" spans="1:13">
      <c r="A763" s="119" t="s">
        <v>1259</v>
      </c>
      <c r="B763" s="119" t="s">
        <v>395</v>
      </c>
      <c r="C763" s="119">
        <v>72</v>
      </c>
      <c r="D763" s="119">
        <v>75.8</v>
      </c>
      <c r="E763" s="119">
        <v>70.55</v>
      </c>
      <c r="F763" s="119">
        <v>71.650000000000006</v>
      </c>
      <c r="G763" s="119">
        <v>70.55</v>
      </c>
      <c r="H763" s="119">
        <v>71.900000000000006</v>
      </c>
      <c r="I763" s="119">
        <v>52675</v>
      </c>
      <c r="J763" s="119">
        <v>3837075.8</v>
      </c>
      <c r="K763" s="121">
        <v>43168</v>
      </c>
      <c r="L763" s="119">
        <v>633</v>
      </c>
      <c r="M763" s="119" t="s">
        <v>1260</v>
      </c>
    </row>
    <row r="764" spans="1:13">
      <c r="A764" s="119" t="s">
        <v>1261</v>
      </c>
      <c r="B764" s="119" t="s">
        <v>395</v>
      </c>
      <c r="C764" s="119">
        <v>634.75</v>
      </c>
      <c r="D764" s="119">
        <v>646</v>
      </c>
      <c r="E764" s="119">
        <v>631.04999999999995</v>
      </c>
      <c r="F764" s="119">
        <v>639.20000000000005</v>
      </c>
      <c r="G764" s="119">
        <v>639.70000000000005</v>
      </c>
      <c r="H764" s="119">
        <v>634.70000000000005</v>
      </c>
      <c r="I764" s="119">
        <v>11070</v>
      </c>
      <c r="J764" s="119">
        <v>7061133.4000000004</v>
      </c>
      <c r="K764" s="121">
        <v>43168</v>
      </c>
      <c r="L764" s="119">
        <v>1366</v>
      </c>
      <c r="M764" s="119" t="s">
        <v>1262</v>
      </c>
    </row>
    <row r="765" spans="1:13">
      <c r="A765" s="119" t="s">
        <v>3335</v>
      </c>
      <c r="B765" s="119" t="s">
        <v>395</v>
      </c>
      <c r="C765" s="119">
        <v>94.25</v>
      </c>
      <c r="D765" s="119">
        <v>95.8</v>
      </c>
      <c r="E765" s="119">
        <v>92.15</v>
      </c>
      <c r="F765" s="119">
        <v>92.15</v>
      </c>
      <c r="G765" s="119">
        <v>92.15</v>
      </c>
      <c r="H765" s="119">
        <v>97</v>
      </c>
      <c r="I765" s="119">
        <v>318708</v>
      </c>
      <c r="J765" s="119">
        <v>29544926.600000001</v>
      </c>
      <c r="K765" s="121">
        <v>43168</v>
      </c>
      <c r="L765" s="119">
        <v>1500</v>
      </c>
      <c r="M765" s="119" t="s">
        <v>3336</v>
      </c>
    </row>
    <row r="766" spans="1:13">
      <c r="A766" s="119" t="s">
        <v>2359</v>
      </c>
      <c r="B766" s="119" t="s">
        <v>395</v>
      </c>
      <c r="C766" s="119">
        <v>521.5</v>
      </c>
      <c r="D766" s="119">
        <v>526.1</v>
      </c>
      <c r="E766" s="119">
        <v>517</v>
      </c>
      <c r="F766" s="119">
        <v>519.4</v>
      </c>
      <c r="G766" s="119">
        <v>518.5</v>
      </c>
      <c r="H766" s="119">
        <v>521.29999999999995</v>
      </c>
      <c r="I766" s="119">
        <v>57163</v>
      </c>
      <c r="J766" s="119">
        <v>29903811.199999999</v>
      </c>
      <c r="K766" s="121">
        <v>43168</v>
      </c>
      <c r="L766" s="119">
        <v>1913</v>
      </c>
      <c r="M766" s="119" t="s">
        <v>2360</v>
      </c>
    </row>
    <row r="767" spans="1:13">
      <c r="A767" s="119" t="s">
        <v>1263</v>
      </c>
      <c r="B767" s="119" t="s">
        <v>395</v>
      </c>
      <c r="C767" s="119">
        <v>6509</v>
      </c>
      <c r="D767" s="119">
        <v>6580</v>
      </c>
      <c r="E767" s="119">
        <v>6389</v>
      </c>
      <c r="F767" s="119">
        <v>6428.85</v>
      </c>
      <c r="G767" s="119">
        <v>6444</v>
      </c>
      <c r="H767" s="119">
        <v>6477.65</v>
      </c>
      <c r="I767" s="119">
        <v>4160</v>
      </c>
      <c r="J767" s="119">
        <v>26969989.050000001</v>
      </c>
      <c r="K767" s="121">
        <v>43168</v>
      </c>
      <c r="L767" s="119">
        <v>880</v>
      </c>
      <c r="M767" s="119" t="s">
        <v>1264</v>
      </c>
    </row>
    <row r="768" spans="1:13">
      <c r="A768" s="119" t="s">
        <v>2542</v>
      </c>
      <c r="B768" s="119" t="s">
        <v>395</v>
      </c>
      <c r="C768" s="119">
        <v>248.5</v>
      </c>
      <c r="D768" s="119">
        <v>249.9</v>
      </c>
      <c r="E768" s="119">
        <v>237.7</v>
      </c>
      <c r="F768" s="119">
        <v>239.4</v>
      </c>
      <c r="G768" s="119">
        <v>240.5</v>
      </c>
      <c r="H768" s="119">
        <v>247.65</v>
      </c>
      <c r="I768" s="119">
        <v>62214</v>
      </c>
      <c r="J768" s="119">
        <v>15146271</v>
      </c>
      <c r="K768" s="121">
        <v>43168</v>
      </c>
      <c r="L768" s="119">
        <v>1391</v>
      </c>
      <c r="M768" s="119" t="s">
        <v>1276</v>
      </c>
    </row>
    <row r="769" spans="1:13">
      <c r="A769" s="119" t="s">
        <v>1265</v>
      </c>
      <c r="B769" s="119" t="s">
        <v>395</v>
      </c>
      <c r="C769" s="119">
        <v>1048.45</v>
      </c>
      <c r="D769" s="119">
        <v>1110</v>
      </c>
      <c r="E769" s="119">
        <v>1044.7</v>
      </c>
      <c r="F769" s="119">
        <v>1086.5999999999999</v>
      </c>
      <c r="G769" s="119">
        <v>1091</v>
      </c>
      <c r="H769" s="119">
        <v>1045.55</v>
      </c>
      <c r="I769" s="119">
        <v>6623</v>
      </c>
      <c r="J769" s="119">
        <v>7201229.9000000004</v>
      </c>
      <c r="K769" s="121">
        <v>43168</v>
      </c>
      <c r="L769" s="119">
        <v>790</v>
      </c>
      <c r="M769" s="119" t="s">
        <v>1266</v>
      </c>
    </row>
    <row r="770" spans="1:13">
      <c r="A770" s="119" t="s">
        <v>2859</v>
      </c>
      <c r="B770" s="119" t="s">
        <v>395</v>
      </c>
      <c r="C770" s="119">
        <v>205.95</v>
      </c>
      <c r="D770" s="119">
        <v>205.95</v>
      </c>
      <c r="E770" s="119">
        <v>200.5</v>
      </c>
      <c r="F770" s="119">
        <v>201.95</v>
      </c>
      <c r="G770" s="119">
        <v>201.5</v>
      </c>
      <c r="H770" s="119">
        <v>201.2</v>
      </c>
      <c r="I770" s="119">
        <v>26202</v>
      </c>
      <c r="J770" s="119">
        <v>5316289.8499999996</v>
      </c>
      <c r="K770" s="121">
        <v>43168</v>
      </c>
      <c r="L770" s="119">
        <v>771</v>
      </c>
      <c r="M770" s="119" t="s">
        <v>2860</v>
      </c>
    </row>
    <row r="771" spans="1:13">
      <c r="A771" s="119" t="s">
        <v>110</v>
      </c>
      <c r="B771" s="119" t="s">
        <v>395</v>
      </c>
      <c r="C771" s="119">
        <v>486</v>
      </c>
      <c r="D771" s="119">
        <v>491.95</v>
      </c>
      <c r="E771" s="119">
        <v>481</v>
      </c>
      <c r="F771" s="119">
        <v>483.3</v>
      </c>
      <c r="G771" s="119">
        <v>484.1</v>
      </c>
      <c r="H771" s="119">
        <v>484.1</v>
      </c>
      <c r="I771" s="119">
        <v>2270801</v>
      </c>
      <c r="J771" s="119">
        <v>1106997004.55</v>
      </c>
      <c r="K771" s="121">
        <v>43168</v>
      </c>
      <c r="L771" s="119">
        <v>54294</v>
      </c>
      <c r="M771" s="119" t="s">
        <v>1267</v>
      </c>
    </row>
    <row r="772" spans="1:13">
      <c r="A772" s="119" t="s">
        <v>3566</v>
      </c>
      <c r="B772" s="119" t="s">
        <v>395</v>
      </c>
      <c r="C772" s="119">
        <v>16.010000000000002</v>
      </c>
      <c r="D772" s="119">
        <v>16.010000000000002</v>
      </c>
      <c r="E772" s="119">
        <v>16.010000000000002</v>
      </c>
      <c r="F772" s="119">
        <v>16.010000000000002</v>
      </c>
      <c r="G772" s="119">
        <v>16.010000000000002</v>
      </c>
      <c r="H772" s="119">
        <v>16.600000000000001</v>
      </c>
      <c r="I772" s="119">
        <v>1000</v>
      </c>
      <c r="J772" s="119">
        <v>16010</v>
      </c>
      <c r="K772" s="121">
        <v>43168</v>
      </c>
      <c r="L772" s="119">
        <v>1</v>
      </c>
      <c r="M772" s="119" t="s">
        <v>3567</v>
      </c>
    </row>
    <row r="773" spans="1:13">
      <c r="A773" s="119" t="s">
        <v>2565</v>
      </c>
      <c r="B773" s="119" t="s">
        <v>395</v>
      </c>
      <c r="C773" s="119">
        <v>105.2</v>
      </c>
      <c r="D773" s="119">
        <v>106.2</v>
      </c>
      <c r="E773" s="119">
        <v>105.2</v>
      </c>
      <c r="F773" s="119">
        <v>106.2</v>
      </c>
      <c r="G773" s="119">
        <v>106.2</v>
      </c>
      <c r="H773" s="119">
        <v>105.2</v>
      </c>
      <c r="I773" s="119">
        <v>2</v>
      </c>
      <c r="J773" s="119">
        <v>211.4</v>
      </c>
      <c r="K773" s="121">
        <v>43168</v>
      </c>
      <c r="L773" s="119">
        <v>2</v>
      </c>
      <c r="M773" s="119" t="s">
        <v>2566</v>
      </c>
    </row>
    <row r="774" spans="1:13">
      <c r="A774" s="119" t="s">
        <v>1268</v>
      </c>
      <c r="B774" s="119" t="s">
        <v>395</v>
      </c>
      <c r="C774" s="119">
        <v>231</v>
      </c>
      <c r="D774" s="119">
        <v>234</v>
      </c>
      <c r="E774" s="119">
        <v>226</v>
      </c>
      <c r="F774" s="119">
        <v>231.35</v>
      </c>
      <c r="G774" s="119">
        <v>233</v>
      </c>
      <c r="H774" s="119">
        <v>230.4</v>
      </c>
      <c r="I774" s="119">
        <v>29784</v>
      </c>
      <c r="J774" s="119">
        <v>6851795.0499999998</v>
      </c>
      <c r="K774" s="121">
        <v>43168</v>
      </c>
      <c r="L774" s="119">
        <v>889</v>
      </c>
      <c r="M774" s="119" t="s">
        <v>1269</v>
      </c>
    </row>
    <row r="775" spans="1:13">
      <c r="A775" s="119" t="s">
        <v>1270</v>
      </c>
      <c r="B775" s="119" t="s">
        <v>395</v>
      </c>
      <c r="C775" s="119">
        <v>423.1</v>
      </c>
      <c r="D775" s="119">
        <v>431.05</v>
      </c>
      <c r="E775" s="119">
        <v>422.85</v>
      </c>
      <c r="F775" s="119">
        <v>428.05</v>
      </c>
      <c r="G775" s="119">
        <v>429.9</v>
      </c>
      <c r="H775" s="119">
        <v>423.1</v>
      </c>
      <c r="I775" s="119">
        <v>8067</v>
      </c>
      <c r="J775" s="119">
        <v>3453160.85</v>
      </c>
      <c r="K775" s="121">
        <v>43168</v>
      </c>
      <c r="L775" s="119">
        <v>204</v>
      </c>
      <c r="M775" s="119" t="s">
        <v>1271</v>
      </c>
    </row>
    <row r="776" spans="1:13">
      <c r="A776" s="119" t="s">
        <v>1272</v>
      </c>
      <c r="B776" s="119" t="s">
        <v>395</v>
      </c>
      <c r="C776" s="119">
        <v>484.5</v>
      </c>
      <c r="D776" s="119">
        <v>488.8</v>
      </c>
      <c r="E776" s="119">
        <v>472.9</v>
      </c>
      <c r="F776" s="119">
        <v>475.65</v>
      </c>
      <c r="G776" s="119">
        <v>474.2</v>
      </c>
      <c r="H776" s="119">
        <v>484.45</v>
      </c>
      <c r="I776" s="119">
        <v>9972</v>
      </c>
      <c r="J776" s="119">
        <v>4824942.9000000004</v>
      </c>
      <c r="K776" s="121">
        <v>43168</v>
      </c>
      <c r="L776" s="119">
        <v>319</v>
      </c>
      <c r="M776" s="119" t="s">
        <v>1273</v>
      </c>
    </row>
    <row r="777" spans="1:13">
      <c r="A777" s="119" t="s">
        <v>1274</v>
      </c>
      <c r="B777" s="119" t="s">
        <v>395</v>
      </c>
      <c r="C777" s="119">
        <v>999.99</v>
      </c>
      <c r="D777" s="119">
        <v>1000.01</v>
      </c>
      <c r="E777" s="119">
        <v>999.75</v>
      </c>
      <c r="F777" s="119">
        <v>1000</v>
      </c>
      <c r="G777" s="119">
        <v>1000</v>
      </c>
      <c r="H777" s="119">
        <v>1000.03</v>
      </c>
      <c r="I777" s="119">
        <v>1447195</v>
      </c>
      <c r="J777" s="119">
        <v>1447190233.04</v>
      </c>
      <c r="K777" s="121">
        <v>43168</v>
      </c>
      <c r="L777" s="119">
        <v>3391</v>
      </c>
      <c r="M777" s="119" t="s">
        <v>1275</v>
      </c>
    </row>
    <row r="778" spans="1:13">
      <c r="A778" s="119" t="s">
        <v>3148</v>
      </c>
      <c r="B778" s="119" t="s">
        <v>395</v>
      </c>
      <c r="C778" s="119">
        <v>7.75</v>
      </c>
      <c r="D778" s="119">
        <v>7.9</v>
      </c>
      <c r="E778" s="119">
        <v>7.45</v>
      </c>
      <c r="F778" s="119">
        <v>7.5</v>
      </c>
      <c r="G778" s="119">
        <v>7.5</v>
      </c>
      <c r="H778" s="119">
        <v>7.8</v>
      </c>
      <c r="I778" s="119">
        <v>218440</v>
      </c>
      <c r="J778" s="119">
        <v>1670724.55</v>
      </c>
      <c r="K778" s="121">
        <v>43168</v>
      </c>
      <c r="L778" s="119">
        <v>365</v>
      </c>
      <c r="M778" s="119" t="s">
        <v>3149</v>
      </c>
    </row>
    <row r="779" spans="1:13">
      <c r="A779" s="119" t="s">
        <v>1277</v>
      </c>
      <c r="B779" s="119" t="s">
        <v>395</v>
      </c>
      <c r="C779" s="119">
        <v>61.55</v>
      </c>
      <c r="D779" s="119">
        <v>61.8</v>
      </c>
      <c r="E779" s="119">
        <v>58.3</v>
      </c>
      <c r="F779" s="119">
        <v>59.2</v>
      </c>
      <c r="G779" s="119">
        <v>58.65</v>
      </c>
      <c r="H779" s="119">
        <v>61.15</v>
      </c>
      <c r="I779" s="119">
        <v>62881</v>
      </c>
      <c r="J779" s="119">
        <v>3763857.15</v>
      </c>
      <c r="K779" s="121">
        <v>43168</v>
      </c>
      <c r="L779" s="119">
        <v>495</v>
      </c>
      <c r="M779" s="119" t="s">
        <v>1278</v>
      </c>
    </row>
    <row r="780" spans="1:13">
      <c r="A780" s="119" t="s">
        <v>3150</v>
      </c>
      <c r="B780" s="119" t="s">
        <v>395</v>
      </c>
      <c r="C780" s="119">
        <v>29.05</v>
      </c>
      <c r="D780" s="119">
        <v>29.8</v>
      </c>
      <c r="E780" s="119">
        <v>28.75</v>
      </c>
      <c r="F780" s="119">
        <v>29.25</v>
      </c>
      <c r="G780" s="119">
        <v>29.25</v>
      </c>
      <c r="H780" s="119">
        <v>29.35</v>
      </c>
      <c r="I780" s="119">
        <v>13522</v>
      </c>
      <c r="J780" s="119">
        <v>394978.9</v>
      </c>
      <c r="K780" s="121">
        <v>43168</v>
      </c>
      <c r="L780" s="119">
        <v>59</v>
      </c>
      <c r="M780" s="119" t="s">
        <v>3151</v>
      </c>
    </row>
    <row r="781" spans="1:13">
      <c r="A781" s="119" t="s">
        <v>1279</v>
      </c>
      <c r="B781" s="119" t="s">
        <v>395</v>
      </c>
      <c r="C781" s="119">
        <v>203.45</v>
      </c>
      <c r="D781" s="119">
        <v>203.45</v>
      </c>
      <c r="E781" s="119">
        <v>197.1</v>
      </c>
      <c r="F781" s="119">
        <v>198</v>
      </c>
      <c r="G781" s="119">
        <v>197.1</v>
      </c>
      <c r="H781" s="119">
        <v>201.05</v>
      </c>
      <c r="I781" s="119">
        <v>14506</v>
      </c>
      <c r="J781" s="119">
        <v>2888882.5</v>
      </c>
      <c r="K781" s="121">
        <v>43168</v>
      </c>
      <c r="L781" s="119">
        <v>608</v>
      </c>
      <c r="M781" s="119" t="s">
        <v>1280</v>
      </c>
    </row>
    <row r="782" spans="1:13">
      <c r="A782" s="119" t="s">
        <v>3152</v>
      </c>
      <c r="B782" s="119" t="s">
        <v>395</v>
      </c>
      <c r="C782" s="119">
        <v>4.75</v>
      </c>
      <c r="D782" s="119">
        <v>5.0999999999999996</v>
      </c>
      <c r="E782" s="119">
        <v>4.75</v>
      </c>
      <c r="F782" s="119">
        <v>5.0999999999999996</v>
      </c>
      <c r="G782" s="119">
        <v>5.0999999999999996</v>
      </c>
      <c r="H782" s="119">
        <v>4.9000000000000004</v>
      </c>
      <c r="I782" s="119">
        <v>48723</v>
      </c>
      <c r="J782" s="119">
        <v>245826.25</v>
      </c>
      <c r="K782" s="121">
        <v>43168</v>
      </c>
      <c r="L782" s="119">
        <v>39</v>
      </c>
      <c r="M782" s="119" t="s">
        <v>3153</v>
      </c>
    </row>
    <row r="783" spans="1:13">
      <c r="A783" s="119" t="s">
        <v>111</v>
      </c>
      <c r="B783" s="119" t="s">
        <v>395</v>
      </c>
      <c r="C783" s="119">
        <v>1285.2</v>
      </c>
      <c r="D783" s="119">
        <v>1296.05</v>
      </c>
      <c r="E783" s="119">
        <v>1280</v>
      </c>
      <c r="F783" s="119">
        <v>1290.5</v>
      </c>
      <c r="G783" s="119">
        <v>1289.8499999999999</v>
      </c>
      <c r="H783" s="119">
        <v>1283.8</v>
      </c>
      <c r="I783" s="119">
        <v>2508919</v>
      </c>
      <c r="J783" s="119">
        <v>3241105759.0999999</v>
      </c>
      <c r="K783" s="121">
        <v>43168</v>
      </c>
      <c r="L783" s="119">
        <v>91260</v>
      </c>
      <c r="M783" s="119" t="s">
        <v>1281</v>
      </c>
    </row>
    <row r="784" spans="1:13">
      <c r="A784" s="119" t="s">
        <v>2206</v>
      </c>
      <c r="B784" s="119" t="s">
        <v>395</v>
      </c>
      <c r="C784" s="119">
        <v>1398.4</v>
      </c>
      <c r="D784" s="119">
        <v>1413.8</v>
      </c>
      <c r="E784" s="119">
        <v>1347.15</v>
      </c>
      <c r="F784" s="119">
        <v>1353.65</v>
      </c>
      <c r="G784" s="119">
        <v>1349.95</v>
      </c>
      <c r="H784" s="119">
        <v>1402.25</v>
      </c>
      <c r="I784" s="119">
        <v>203990</v>
      </c>
      <c r="J784" s="119">
        <v>282415466.19999999</v>
      </c>
      <c r="K784" s="121">
        <v>43168</v>
      </c>
      <c r="L784" s="119">
        <v>25217</v>
      </c>
      <c r="M784" s="119" t="s">
        <v>2207</v>
      </c>
    </row>
    <row r="785" spans="1:13">
      <c r="A785" s="119" t="s">
        <v>2267</v>
      </c>
      <c r="B785" s="119" t="s">
        <v>395</v>
      </c>
      <c r="C785" s="119">
        <v>1298</v>
      </c>
      <c r="D785" s="119">
        <v>1314.2</v>
      </c>
      <c r="E785" s="119">
        <v>1251</v>
      </c>
      <c r="F785" s="119">
        <v>1256.5</v>
      </c>
      <c r="G785" s="119">
        <v>1258</v>
      </c>
      <c r="H785" s="119">
        <v>1286.5</v>
      </c>
      <c r="I785" s="119">
        <v>67715</v>
      </c>
      <c r="J785" s="119">
        <v>86517432.650000006</v>
      </c>
      <c r="K785" s="121">
        <v>43168</v>
      </c>
      <c r="L785" s="119">
        <v>5400</v>
      </c>
      <c r="M785" s="119" t="s">
        <v>2268</v>
      </c>
    </row>
    <row r="786" spans="1:13">
      <c r="A786" s="119" t="s">
        <v>1282</v>
      </c>
      <c r="B786" s="119" t="s">
        <v>395</v>
      </c>
      <c r="C786" s="119">
        <v>2242.0500000000002</v>
      </c>
      <c r="D786" s="119">
        <v>2260</v>
      </c>
      <c r="E786" s="119">
        <v>2198.1</v>
      </c>
      <c r="F786" s="119">
        <v>2213.9</v>
      </c>
      <c r="G786" s="119">
        <v>2200</v>
      </c>
      <c r="H786" s="119">
        <v>2241.75</v>
      </c>
      <c r="I786" s="119">
        <v>2299</v>
      </c>
      <c r="J786" s="119">
        <v>5133696.0999999996</v>
      </c>
      <c r="K786" s="121">
        <v>43168</v>
      </c>
      <c r="L786" s="119">
        <v>354</v>
      </c>
      <c r="M786" s="119" t="s">
        <v>1283</v>
      </c>
    </row>
    <row r="787" spans="1:13">
      <c r="A787" s="119" t="s">
        <v>1284</v>
      </c>
      <c r="B787" s="119" t="s">
        <v>395</v>
      </c>
      <c r="C787" s="119">
        <v>844.8</v>
      </c>
      <c r="D787" s="119">
        <v>861.1</v>
      </c>
      <c r="E787" s="119">
        <v>815.1</v>
      </c>
      <c r="F787" s="119">
        <v>825.3</v>
      </c>
      <c r="G787" s="119">
        <v>822</v>
      </c>
      <c r="H787" s="119">
        <v>836.45</v>
      </c>
      <c r="I787" s="119">
        <v>5037</v>
      </c>
      <c r="J787" s="119">
        <v>4250355.05</v>
      </c>
      <c r="K787" s="121">
        <v>43168</v>
      </c>
      <c r="L787" s="119">
        <v>564</v>
      </c>
      <c r="M787" s="119" t="s">
        <v>1285</v>
      </c>
    </row>
    <row r="788" spans="1:13">
      <c r="A788" s="119" t="s">
        <v>112</v>
      </c>
      <c r="B788" s="119" t="s">
        <v>395</v>
      </c>
      <c r="C788" s="119">
        <v>775</v>
      </c>
      <c r="D788" s="119">
        <v>781</v>
      </c>
      <c r="E788" s="119">
        <v>762</v>
      </c>
      <c r="F788" s="119">
        <v>764.5</v>
      </c>
      <c r="G788" s="119">
        <v>764.05</v>
      </c>
      <c r="H788" s="119">
        <v>771.15</v>
      </c>
      <c r="I788" s="119">
        <v>813679</v>
      </c>
      <c r="J788" s="119">
        <v>629053246.29999995</v>
      </c>
      <c r="K788" s="121">
        <v>43168</v>
      </c>
      <c r="L788" s="119">
        <v>28611</v>
      </c>
      <c r="M788" s="119" t="s">
        <v>1286</v>
      </c>
    </row>
    <row r="789" spans="1:13">
      <c r="A789" s="119" t="s">
        <v>1287</v>
      </c>
      <c r="B789" s="119" t="s">
        <v>395</v>
      </c>
      <c r="C789" s="119">
        <v>1732.35</v>
      </c>
      <c r="D789" s="119">
        <v>1793.95</v>
      </c>
      <c r="E789" s="119">
        <v>1725.05</v>
      </c>
      <c r="F789" s="119">
        <v>1768.5</v>
      </c>
      <c r="G789" s="119">
        <v>1755</v>
      </c>
      <c r="H789" s="119">
        <v>1731.6</v>
      </c>
      <c r="I789" s="119">
        <v>73146</v>
      </c>
      <c r="J789" s="119">
        <v>128420189.95</v>
      </c>
      <c r="K789" s="121">
        <v>43168</v>
      </c>
      <c r="L789" s="119">
        <v>3437</v>
      </c>
      <c r="M789" s="119" t="s">
        <v>1288</v>
      </c>
    </row>
    <row r="790" spans="1:13">
      <c r="A790" s="119" t="s">
        <v>1289</v>
      </c>
      <c r="B790" s="119" t="s">
        <v>395</v>
      </c>
      <c r="C790" s="119">
        <v>52.45</v>
      </c>
      <c r="D790" s="119">
        <v>52.45</v>
      </c>
      <c r="E790" s="119">
        <v>49.15</v>
      </c>
      <c r="F790" s="119">
        <v>49.75</v>
      </c>
      <c r="G790" s="119">
        <v>50</v>
      </c>
      <c r="H790" s="119">
        <v>51.4</v>
      </c>
      <c r="I790" s="119">
        <v>84863</v>
      </c>
      <c r="J790" s="119">
        <v>4334754</v>
      </c>
      <c r="K790" s="121">
        <v>43168</v>
      </c>
      <c r="L790" s="119">
        <v>498</v>
      </c>
      <c r="M790" s="119" t="s">
        <v>1290</v>
      </c>
    </row>
    <row r="791" spans="1:13">
      <c r="A791" s="119" t="s">
        <v>1291</v>
      </c>
      <c r="B791" s="119" t="s">
        <v>395</v>
      </c>
      <c r="C791" s="119">
        <v>23</v>
      </c>
      <c r="D791" s="119">
        <v>23.95</v>
      </c>
      <c r="E791" s="119">
        <v>22.75</v>
      </c>
      <c r="F791" s="119">
        <v>22.8</v>
      </c>
      <c r="G791" s="119">
        <v>23</v>
      </c>
      <c r="H791" s="119">
        <v>23.3</v>
      </c>
      <c r="I791" s="119">
        <v>111201</v>
      </c>
      <c r="J791" s="119">
        <v>2562895.4500000002</v>
      </c>
      <c r="K791" s="121">
        <v>43168</v>
      </c>
      <c r="L791" s="119">
        <v>677</v>
      </c>
      <c r="M791" s="119" t="s">
        <v>1292</v>
      </c>
    </row>
    <row r="792" spans="1:13">
      <c r="A792" s="119" t="s">
        <v>113</v>
      </c>
      <c r="B792" s="119" t="s">
        <v>395</v>
      </c>
      <c r="C792" s="119">
        <v>726.9</v>
      </c>
      <c r="D792" s="119">
        <v>739.7</v>
      </c>
      <c r="E792" s="119">
        <v>723.45</v>
      </c>
      <c r="F792" s="119">
        <v>728.5</v>
      </c>
      <c r="G792" s="119">
        <v>726</v>
      </c>
      <c r="H792" s="119">
        <v>726.65</v>
      </c>
      <c r="I792" s="119">
        <v>2191343</v>
      </c>
      <c r="J792" s="119">
        <v>1607784912.3499999</v>
      </c>
      <c r="K792" s="121">
        <v>43168</v>
      </c>
      <c r="L792" s="119">
        <v>46970</v>
      </c>
      <c r="M792" s="119" t="s">
        <v>1293</v>
      </c>
    </row>
    <row r="793" spans="1:13">
      <c r="A793" s="119" t="s">
        <v>114</v>
      </c>
      <c r="B793" s="119" t="s">
        <v>395</v>
      </c>
      <c r="C793" s="119">
        <v>422</v>
      </c>
      <c r="D793" s="119">
        <v>435</v>
      </c>
      <c r="E793" s="119">
        <v>418.3</v>
      </c>
      <c r="F793" s="119">
        <v>419.95</v>
      </c>
      <c r="G793" s="119">
        <v>420.1</v>
      </c>
      <c r="H793" s="119">
        <v>419.05</v>
      </c>
      <c r="I793" s="119">
        <v>1785116</v>
      </c>
      <c r="J793" s="119">
        <v>764304259</v>
      </c>
      <c r="K793" s="121">
        <v>43168</v>
      </c>
      <c r="L793" s="119">
        <v>36905</v>
      </c>
      <c r="M793" s="119" t="s">
        <v>1294</v>
      </c>
    </row>
    <row r="794" spans="1:13">
      <c r="A794" s="119" t="s">
        <v>1295</v>
      </c>
      <c r="B794" s="119" t="s">
        <v>395</v>
      </c>
      <c r="C794" s="119">
        <v>20.64</v>
      </c>
      <c r="D794" s="119">
        <v>20.64</v>
      </c>
      <c r="E794" s="119">
        <v>20.399999999999999</v>
      </c>
      <c r="F794" s="119">
        <v>20.420000000000002</v>
      </c>
      <c r="G794" s="119">
        <v>20.420000000000002</v>
      </c>
      <c r="H794" s="119">
        <v>20.38</v>
      </c>
      <c r="I794" s="119">
        <v>16963</v>
      </c>
      <c r="J794" s="119">
        <v>347827.95</v>
      </c>
      <c r="K794" s="121">
        <v>43168</v>
      </c>
      <c r="L794" s="119">
        <v>88</v>
      </c>
      <c r="M794" s="119" t="s">
        <v>1296</v>
      </c>
    </row>
    <row r="795" spans="1:13">
      <c r="A795" s="119" t="s">
        <v>1297</v>
      </c>
      <c r="B795" s="119" t="s">
        <v>395</v>
      </c>
      <c r="C795" s="119">
        <v>98.3</v>
      </c>
      <c r="D795" s="119">
        <v>98.3</v>
      </c>
      <c r="E795" s="119">
        <v>95.55</v>
      </c>
      <c r="F795" s="119">
        <v>96.76</v>
      </c>
      <c r="G795" s="119">
        <v>96.76</v>
      </c>
      <c r="H795" s="119">
        <v>97.03</v>
      </c>
      <c r="I795" s="119">
        <v>1584</v>
      </c>
      <c r="J795" s="119">
        <v>153460.81</v>
      </c>
      <c r="K795" s="121">
        <v>43168</v>
      </c>
      <c r="L795" s="119">
        <v>37</v>
      </c>
      <c r="M795" s="119" t="s">
        <v>1298</v>
      </c>
    </row>
    <row r="796" spans="1:13">
      <c r="A796" s="119" t="s">
        <v>1299</v>
      </c>
      <c r="B796" s="119" t="s">
        <v>395</v>
      </c>
      <c r="C796" s="119">
        <v>131.05000000000001</v>
      </c>
      <c r="D796" s="119">
        <v>132</v>
      </c>
      <c r="E796" s="119">
        <v>128</v>
      </c>
      <c r="F796" s="119">
        <v>128.80000000000001</v>
      </c>
      <c r="G796" s="119">
        <v>128.35</v>
      </c>
      <c r="H796" s="119">
        <v>132.1</v>
      </c>
      <c r="I796" s="119">
        <v>14786</v>
      </c>
      <c r="J796" s="119">
        <v>1912228.55</v>
      </c>
      <c r="K796" s="121">
        <v>43168</v>
      </c>
      <c r="L796" s="119">
        <v>341</v>
      </c>
      <c r="M796" s="119" t="s">
        <v>1300</v>
      </c>
    </row>
    <row r="797" spans="1:13">
      <c r="A797" s="119" t="s">
        <v>1301</v>
      </c>
      <c r="B797" s="119" t="s">
        <v>395</v>
      </c>
      <c r="C797" s="119">
        <v>58.05</v>
      </c>
      <c r="D797" s="119">
        <v>61.45</v>
      </c>
      <c r="E797" s="119">
        <v>58</v>
      </c>
      <c r="F797" s="119">
        <v>59.2</v>
      </c>
      <c r="G797" s="119">
        <v>58.6</v>
      </c>
      <c r="H797" s="119">
        <v>58.9</v>
      </c>
      <c r="I797" s="119">
        <v>3802</v>
      </c>
      <c r="J797" s="119">
        <v>223819.2</v>
      </c>
      <c r="K797" s="121">
        <v>43168</v>
      </c>
      <c r="L797" s="119">
        <v>189</v>
      </c>
      <c r="M797" s="119" t="s">
        <v>1302</v>
      </c>
    </row>
    <row r="798" spans="1:13">
      <c r="A798" s="119" t="s">
        <v>1303</v>
      </c>
      <c r="B798" s="119" t="s">
        <v>395</v>
      </c>
      <c r="C798" s="119">
        <v>25.2</v>
      </c>
      <c r="D798" s="119">
        <v>25.75</v>
      </c>
      <c r="E798" s="119">
        <v>24</v>
      </c>
      <c r="F798" s="119">
        <v>24.05</v>
      </c>
      <c r="G798" s="119">
        <v>24.05</v>
      </c>
      <c r="H798" s="119">
        <v>24.9</v>
      </c>
      <c r="I798" s="119">
        <v>102072</v>
      </c>
      <c r="J798" s="119">
        <v>2513845.1</v>
      </c>
      <c r="K798" s="121">
        <v>43168</v>
      </c>
      <c r="L798" s="119">
        <v>733</v>
      </c>
      <c r="M798" s="119" t="s">
        <v>1304</v>
      </c>
    </row>
    <row r="799" spans="1:13">
      <c r="A799" s="119" t="s">
        <v>2507</v>
      </c>
      <c r="B799" s="119" t="s">
        <v>395</v>
      </c>
      <c r="C799" s="119">
        <v>35.4</v>
      </c>
      <c r="D799" s="119">
        <v>35.4</v>
      </c>
      <c r="E799" s="119">
        <v>33.75</v>
      </c>
      <c r="F799" s="119">
        <v>34.1</v>
      </c>
      <c r="G799" s="119">
        <v>34.1</v>
      </c>
      <c r="H799" s="119">
        <v>35</v>
      </c>
      <c r="I799" s="119">
        <v>164909</v>
      </c>
      <c r="J799" s="119">
        <v>5707025.9000000004</v>
      </c>
      <c r="K799" s="121">
        <v>43168</v>
      </c>
      <c r="L799" s="119">
        <v>1191</v>
      </c>
      <c r="M799" s="119" t="s">
        <v>2508</v>
      </c>
    </row>
    <row r="800" spans="1:13">
      <c r="A800" s="119" t="s">
        <v>2894</v>
      </c>
      <c r="B800" s="119" t="s">
        <v>395</v>
      </c>
      <c r="C800" s="119">
        <v>135.9</v>
      </c>
      <c r="D800" s="119">
        <v>140.65</v>
      </c>
      <c r="E800" s="119">
        <v>130.1</v>
      </c>
      <c r="F800" s="119">
        <v>136.19999999999999</v>
      </c>
      <c r="G800" s="119">
        <v>136.85</v>
      </c>
      <c r="H800" s="119">
        <v>132.94999999999999</v>
      </c>
      <c r="I800" s="119">
        <v>7895</v>
      </c>
      <c r="J800" s="119">
        <v>1078709.55</v>
      </c>
      <c r="K800" s="121">
        <v>43168</v>
      </c>
      <c r="L800" s="119">
        <v>226</v>
      </c>
      <c r="M800" s="119" t="s">
        <v>2895</v>
      </c>
    </row>
    <row r="801" spans="1:13">
      <c r="A801" s="119" t="s">
        <v>1305</v>
      </c>
      <c r="B801" s="119" t="s">
        <v>395</v>
      </c>
      <c r="C801" s="119">
        <v>154.75</v>
      </c>
      <c r="D801" s="119">
        <v>155</v>
      </c>
      <c r="E801" s="119">
        <v>149.30000000000001</v>
      </c>
      <c r="F801" s="119">
        <v>150.85</v>
      </c>
      <c r="G801" s="119">
        <v>151.1</v>
      </c>
      <c r="H801" s="119">
        <v>152.9</v>
      </c>
      <c r="I801" s="119">
        <v>45032</v>
      </c>
      <c r="J801" s="119">
        <v>6857576.5999999996</v>
      </c>
      <c r="K801" s="121">
        <v>43168</v>
      </c>
      <c r="L801" s="119">
        <v>887</v>
      </c>
      <c r="M801" s="119" t="s">
        <v>1306</v>
      </c>
    </row>
    <row r="802" spans="1:13">
      <c r="A802" s="119" t="s">
        <v>2265</v>
      </c>
      <c r="B802" s="119" t="s">
        <v>395</v>
      </c>
      <c r="C802" s="119">
        <v>11.9</v>
      </c>
      <c r="D802" s="119">
        <v>12.4</v>
      </c>
      <c r="E802" s="119">
        <v>11.5</v>
      </c>
      <c r="F802" s="119">
        <v>11.9</v>
      </c>
      <c r="G802" s="119">
        <v>11.85</v>
      </c>
      <c r="H802" s="119">
        <v>12.05</v>
      </c>
      <c r="I802" s="119">
        <v>18041</v>
      </c>
      <c r="J802" s="119">
        <v>218904.7</v>
      </c>
      <c r="K802" s="121">
        <v>43168</v>
      </c>
      <c r="L802" s="119">
        <v>124</v>
      </c>
      <c r="M802" s="119" t="s">
        <v>2266</v>
      </c>
    </row>
    <row r="803" spans="1:13">
      <c r="A803" s="119" t="s">
        <v>1307</v>
      </c>
      <c r="B803" s="119" t="s">
        <v>395</v>
      </c>
      <c r="C803" s="119">
        <v>14.9</v>
      </c>
      <c r="D803" s="119">
        <v>15.25</v>
      </c>
      <c r="E803" s="119">
        <v>14.65</v>
      </c>
      <c r="F803" s="119">
        <v>14.75</v>
      </c>
      <c r="G803" s="119">
        <v>14.8</v>
      </c>
      <c r="H803" s="119">
        <v>14.9</v>
      </c>
      <c r="I803" s="119">
        <v>810930</v>
      </c>
      <c r="J803" s="119">
        <v>12094154.75</v>
      </c>
      <c r="K803" s="121">
        <v>43168</v>
      </c>
      <c r="L803" s="119">
        <v>2012</v>
      </c>
      <c r="M803" s="119" t="s">
        <v>1308</v>
      </c>
    </row>
    <row r="804" spans="1:13">
      <c r="A804" s="119" t="s">
        <v>2180</v>
      </c>
      <c r="B804" s="119" t="s">
        <v>395</v>
      </c>
      <c r="C804" s="119">
        <v>72.150000000000006</v>
      </c>
      <c r="D804" s="119">
        <v>74</v>
      </c>
      <c r="E804" s="119">
        <v>71</v>
      </c>
      <c r="F804" s="119">
        <v>71.55</v>
      </c>
      <c r="G804" s="119">
        <v>71.5</v>
      </c>
      <c r="H804" s="119">
        <v>73.3</v>
      </c>
      <c r="I804" s="119">
        <v>13010</v>
      </c>
      <c r="J804" s="119">
        <v>938713.25</v>
      </c>
      <c r="K804" s="121">
        <v>43168</v>
      </c>
      <c r="L804" s="119">
        <v>480</v>
      </c>
      <c r="M804" s="119" t="s">
        <v>2181</v>
      </c>
    </row>
    <row r="805" spans="1:13">
      <c r="A805" s="119" t="s">
        <v>1309</v>
      </c>
      <c r="B805" s="119" t="s">
        <v>395</v>
      </c>
      <c r="C805" s="119">
        <v>225.4</v>
      </c>
      <c r="D805" s="119">
        <v>232</v>
      </c>
      <c r="E805" s="119">
        <v>224.1</v>
      </c>
      <c r="F805" s="119">
        <v>229.45</v>
      </c>
      <c r="G805" s="119">
        <v>229.55</v>
      </c>
      <c r="H805" s="119">
        <v>223.55</v>
      </c>
      <c r="I805" s="119">
        <v>122837</v>
      </c>
      <c r="J805" s="119">
        <v>28073755.699999999</v>
      </c>
      <c r="K805" s="121">
        <v>43168</v>
      </c>
      <c r="L805" s="119">
        <v>3510</v>
      </c>
      <c r="M805" s="119" t="s">
        <v>1310</v>
      </c>
    </row>
    <row r="806" spans="1:13">
      <c r="A806" s="119" t="s">
        <v>1311</v>
      </c>
      <c r="B806" s="119" t="s">
        <v>395</v>
      </c>
      <c r="C806" s="119">
        <v>447.8</v>
      </c>
      <c r="D806" s="119">
        <v>449.5</v>
      </c>
      <c r="E806" s="119">
        <v>431.35</v>
      </c>
      <c r="F806" s="119">
        <v>435.5</v>
      </c>
      <c r="G806" s="119">
        <v>432.5</v>
      </c>
      <c r="H806" s="119">
        <v>443.95</v>
      </c>
      <c r="I806" s="119">
        <v>15914</v>
      </c>
      <c r="J806" s="119">
        <v>7014900.7000000002</v>
      </c>
      <c r="K806" s="121">
        <v>43168</v>
      </c>
      <c r="L806" s="119">
        <v>939</v>
      </c>
      <c r="M806" s="119" t="s">
        <v>1312</v>
      </c>
    </row>
    <row r="807" spans="1:13">
      <c r="A807" s="119" t="s">
        <v>2818</v>
      </c>
      <c r="B807" s="119" t="s">
        <v>395</v>
      </c>
      <c r="C807" s="119">
        <v>470.1</v>
      </c>
      <c r="D807" s="119">
        <v>475.9</v>
      </c>
      <c r="E807" s="119">
        <v>468.6</v>
      </c>
      <c r="F807" s="119">
        <v>473.15</v>
      </c>
      <c r="G807" s="119">
        <v>473</v>
      </c>
      <c r="H807" s="119">
        <v>468.5</v>
      </c>
      <c r="I807" s="119">
        <v>18484</v>
      </c>
      <c r="J807" s="119">
        <v>8745968.3499999996</v>
      </c>
      <c r="K807" s="121">
        <v>43168</v>
      </c>
      <c r="L807" s="119">
        <v>662</v>
      </c>
      <c r="M807" s="119" t="s">
        <v>2819</v>
      </c>
    </row>
    <row r="808" spans="1:13">
      <c r="A808" s="119" t="s">
        <v>1313</v>
      </c>
      <c r="B808" s="119" t="s">
        <v>395</v>
      </c>
      <c r="C808" s="119">
        <v>2290.1999999999998</v>
      </c>
      <c r="D808" s="119">
        <v>2305.0500000000002</v>
      </c>
      <c r="E808" s="119">
        <v>2238.35</v>
      </c>
      <c r="F808" s="119">
        <v>2250.0500000000002</v>
      </c>
      <c r="G808" s="119">
        <v>2259</v>
      </c>
      <c r="H808" s="119">
        <v>2283.9499999999998</v>
      </c>
      <c r="I808" s="119">
        <v>15083</v>
      </c>
      <c r="J808" s="119">
        <v>34044234.75</v>
      </c>
      <c r="K808" s="121">
        <v>43168</v>
      </c>
      <c r="L808" s="119">
        <v>484</v>
      </c>
      <c r="M808" s="119" t="s">
        <v>1314</v>
      </c>
    </row>
    <row r="809" spans="1:13">
      <c r="A809" s="119" t="s">
        <v>1315</v>
      </c>
      <c r="B809" s="119" t="s">
        <v>395</v>
      </c>
      <c r="C809" s="119">
        <v>455.05</v>
      </c>
      <c r="D809" s="119">
        <v>459.4</v>
      </c>
      <c r="E809" s="119">
        <v>452</v>
      </c>
      <c r="F809" s="119">
        <v>453.1</v>
      </c>
      <c r="G809" s="119">
        <v>453</v>
      </c>
      <c r="H809" s="119">
        <v>459.35</v>
      </c>
      <c r="I809" s="119">
        <v>18925</v>
      </c>
      <c r="J809" s="119">
        <v>8618211.4499999993</v>
      </c>
      <c r="K809" s="121">
        <v>43168</v>
      </c>
      <c r="L809" s="119">
        <v>575</v>
      </c>
      <c r="M809" s="119" t="s">
        <v>1316</v>
      </c>
    </row>
    <row r="810" spans="1:13">
      <c r="A810" s="119" t="s">
        <v>1317</v>
      </c>
      <c r="B810" s="119" t="s">
        <v>395</v>
      </c>
      <c r="C810" s="119">
        <v>827</v>
      </c>
      <c r="D810" s="119">
        <v>838</v>
      </c>
      <c r="E810" s="119">
        <v>801</v>
      </c>
      <c r="F810" s="119">
        <v>823.2</v>
      </c>
      <c r="G810" s="119">
        <v>838</v>
      </c>
      <c r="H810" s="119">
        <v>820</v>
      </c>
      <c r="I810" s="119">
        <v>52118</v>
      </c>
      <c r="J810" s="119">
        <v>42716255.200000003</v>
      </c>
      <c r="K810" s="121">
        <v>43168</v>
      </c>
      <c r="L810" s="119">
        <v>2465</v>
      </c>
      <c r="M810" s="119" t="s">
        <v>1318</v>
      </c>
    </row>
    <row r="811" spans="1:13">
      <c r="A811" s="119" t="s">
        <v>1319</v>
      </c>
      <c r="B811" s="119" t="s">
        <v>395</v>
      </c>
      <c r="C811" s="119">
        <v>459</v>
      </c>
      <c r="D811" s="119">
        <v>470</v>
      </c>
      <c r="E811" s="119">
        <v>444</v>
      </c>
      <c r="F811" s="119">
        <v>450.3</v>
      </c>
      <c r="G811" s="119">
        <v>450</v>
      </c>
      <c r="H811" s="119">
        <v>457.45</v>
      </c>
      <c r="I811" s="119">
        <v>119867</v>
      </c>
      <c r="J811" s="119">
        <v>54658677.649999999</v>
      </c>
      <c r="K811" s="121">
        <v>43168</v>
      </c>
      <c r="L811" s="119">
        <v>3416</v>
      </c>
      <c r="M811" s="119" t="s">
        <v>1320</v>
      </c>
    </row>
    <row r="812" spans="1:13">
      <c r="A812" s="119" t="s">
        <v>2202</v>
      </c>
      <c r="B812" s="119" t="s">
        <v>395</v>
      </c>
      <c r="C812" s="119">
        <v>33.200000000000003</v>
      </c>
      <c r="D812" s="119">
        <v>33.549999999999997</v>
      </c>
      <c r="E812" s="119">
        <v>32.200000000000003</v>
      </c>
      <c r="F812" s="119">
        <v>32.700000000000003</v>
      </c>
      <c r="G812" s="119">
        <v>32.950000000000003</v>
      </c>
      <c r="H812" s="119">
        <v>33.6</v>
      </c>
      <c r="I812" s="119">
        <v>5428</v>
      </c>
      <c r="J812" s="119">
        <v>177856.85</v>
      </c>
      <c r="K812" s="121">
        <v>43168</v>
      </c>
      <c r="L812" s="119">
        <v>79</v>
      </c>
      <c r="M812" s="119" t="s">
        <v>2203</v>
      </c>
    </row>
    <row r="813" spans="1:13">
      <c r="A813" s="119" t="s">
        <v>2661</v>
      </c>
      <c r="B813" s="119" t="s">
        <v>395</v>
      </c>
      <c r="C813" s="119">
        <v>9.4</v>
      </c>
      <c r="D813" s="119">
        <v>9.4</v>
      </c>
      <c r="E813" s="119">
        <v>9</v>
      </c>
      <c r="F813" s="119">
        <v>9.1999999999999993</v>
      </c>
      <c r="G813" s="119">
        <v>9.35</v>
      </c>
      <c r="H813" s="119">
        <v>9.4</v>
      </c>
      <c r="I813" s="119">
        <v>9415</v>
      </c>
      <c r="J813" s="119">
        <v>86014.45</v>
      </c>
      <c r="K813" s="121">
        <v>43168</v>
      </c>
      <c r="L813" s="119">
        <v>58</v>
      </c>
      <c r="M813" s="119" t="s">
        <v>2662</v>
      </c>
    </row>
    <row r="814" spans="1:13">
      <c r="A814" s="119" t="s">
        <v>2341</v>
      </c>
      <c r="B814" s="119" t="s">
        <v>395</v>
      </c>
      <c r="C814" s="119">
        <v>16</v>
      </c>
      <c r="D814" s="119">
        <v>16.2</v>
      </c>
      <c r="E814" s="119">
        <v>15.5</v>
      </c>
      <c r="F814" s="119">
        <v>15.75</v>
      </c>
      <c r="G814" s="119">
        <v>15.7</v>
      </c>
      <c r="H814" s="119">
        <v>15.85</v>
      </c>
      <c r="I814" s="119">
        <v>16558</v>
      </c>
      <c r="J814" s="119">
        <v>264112.34999999998</v>
      </c>
      <c r="K814" s="121">
        <v>43168</v>
      </c>
      <c r="L814" s="119">
        <v>101</v>
      </c>
      <c r="M814" s="119" t="s">
        <v>2342</v>
      </c>
    </row>
    <row r="815" spans="1:13">
      <c r="A815" s="119" t="s">
        <v>1321</v>
      </c>
      <c r="B815" s="119" t="s">
        <v>395</v>
      </c>
      <c r="C815" s="119">
        <v>53.5</v>
      </c>
      <c r="D815" s="119">
        <v>53.5</v>
      </c>
      <c r="E815" s="119">
        <v>51</v>
      </c>
      <c r="F815" s="119">
        <v>51.35</v>
      </c>
      <c r="G815" s="119">
        <v>51.6</v>
      </c>
      <c r="H815" s="119">
        <v>52.1</v>
      </c>
      <c r="I815" s="119">
        <v>267360</v>
      </c>
      <c r="J815" s="119">
        <v>13984905.1</v>
      </c>
      <c r="K815" s="121">
        <v>43168</v>
      </c>
      <c r="L815" s="119">
        <v>299</v>
      </c>
      <c r="M815" s="119" t="s">
        <v>1322</v>
      </c>
    </row>
    <row r="816" spans="1:13">
      <c r="A816" s="119" t="s">
        <v>3154</v>
      </c>
      <c r="B816" s="119" t="s">
        <v>395</v>
      </c>
      <c r="C816" s="119">
        <v>28.5</v>
      </c>
      <c r="D816" s="119">
        <v>30.95</v>
      </c>
      <c r="E816" s="119">
        <v>28.35</v>
      </c>
      <c r="F816" s="119">
        <v>29.1</v>
      </c>
      <c r="G816" s="119">
        <v>28.85</v>
      </c>
      <c r="H816" s="119">
        <v>29.5</v>
      </c>
      <c r="I816" s="119">
        <v>225271</v>
      </c>
      <c r="J816" s="119">
        <v>6560817.7000000002</v>
      </c>
      <c r="K816" s="121">
        <v>43168</v>
      </c>
      <c r="L816" s="119">
        <v>388</v>
      </c>
      <c r="M816" s="119" t="s">
        <v>3155</v>
      </c>
    </row>
    <row r="817" spans="1:13">
      <c r="A817" s="119" t="s">
        <v>1323</v>
      </c>
      <c r="B817" s="119" t="s">
        <v>395</v>
      </c>
      <c r="C817" s="119">
        <v>35.700000000000003</v>
      </c>
      <c r="D817" s="119">
        <v>35.700000000000003</v>
      </c>
      <c r="E817" s="119">
        <v>34.65</v>
      </c>
      <c r="F817" s="119">
        <v>34.799999999999997</v>
      </c>
      <c r="G817" s="119">
        <v>35.200000000000003</v>
      </c>
      <c r="H817" s="119">
        <v>34.950000000000003</v>
      </c>
      <c r="I817" s="119">
        <v>208752</v>
      </c>
      <c r="J817" s="119">
        <v>7340835.4000000004</v>
      </c>
      <c r="K817" s="121">
        <v>43168</v>
      </c>
      <c r="L817" s="119">
        <v>1063</v>
      </c>
      <c r="M817" s="119" t="s">
        <v>1324</v>
      </c>
    </row>
    <row r="818" spans="1:13">
      <c r="A818" s="119" t="s">
        <v>1325</v>
      </c>
      <c r="B818" s="119" t="s">
        <v>395</v>
      </c>
      <c r="C818" s="119">
        <v>105.5</v>
      </c>
      <c r="D818" s="119">
        <v>105.5</v>
      </c>
      <c r="E818" s="119">
        <v>101.1</v>
      </c>
      <c r="F818" s="119">
        <v>102.5</v>
      </c>
      <c r="G818" s="119">
        <v>102.35</v>
      </c>
      <c r="H818" s="119">
        <v>104.6</v>
      </c>
      <c r="I818" s="119">
        <v>2257009</v>
      </c>
      <c r="J818" s="119">
        <v>234499038.30000001</v>
      </c>
      <c r="K818" s="121">
        <v>43168</v>
      </c>
      <c r="L818" s="119">
        <v>14235</v>
      </c>
      <c r="M818" s="119" t="s">
        <v>1326</v>
      </c>
    </row>
    <row r="819" spans="1:13">
      <c r="A819" s="119" t="s">
        <v>3156</v>
      </c>
      <c r="B819" s="119" t="s">
        <v>395</v>
      </c>
      <c r="C819" s="119">
        <v>5.7</v>
      </c>
      <c r="D819" s="119">
        <v>5.85</v>
      </c>
      <c r="E819" s="119">
        <v>5.65</v>
      </c>
      <c r="F819" s="119">
        <v>5.65</v>
      </c>
      <c r="G819" s="119">
        <v>5.65</v>
      </c>
      <c r="H819" s="119">
        <v>5.9</v>
      </c>
      <c r="I819" s="119">
        <v>43137</v>
      </c>
      <c r="J819" s="119">
        <v>246519.9</v>
      </c>
      <c r="K819" s="121">
        <v>43168</v>
      </c>
      <c r="L819" s="119">
        <v>111</v>
      </c>
      <c r="M819" s="119" t="s">
        <v>3157</v>
      </c>
    </row>
    <row r="820" spans="1:13">
      <c r="A820" s="119" t="s">
        <v>1327</v>
      </c>
      <c r="B820" s="119" t="s">
        <v>395</v>
      </c>
      <c r="C820" s="119">
        <v>171</v>
      </c>
      <c r="D820" s="119">
        <v>175</v>
      </c>
      <c r="E820" s="119">
        <v>168.05</v>
      </c>
      <c r="F820" s="119">
        <v>169.8</v>
      </c>
      <c r="G820" s="119">
        <v>170.3</v>
      </c>
      <c r="H820" s="119">
        <v>172.3</v>
      </c>
      <c r="I820" s="119">
        <v>135118</v>
      </c>
      <c r="J820" s="119">
        <v>23033851.800000001</v>
      </c>
      <c r="K820" s="121">
        <v>43168</v>
      </c>
      <c r="L820" s="119">
        <v>2661</v>
      </c>
      <c r="M820" s="119" t="s">
        <v>1328</v>
      </c>
    </row>
    <row r="821" spans="1:13">
      <c r="A821" s="119" t="s">
        <v>1329</v>
      </c>
      <c r="B821" s="119" t="s">
        <v>395</v>
      </c>
      <c r="C821" s="119">
        <v>62</v>
      </c>
      <c r="D821" s="119">
        <v>62</v>
      </c>
      <c r="E821" s="119">
        <v>60</v>
      </c>
      <c r="F821" s="119">
        <v>60.45</v>
      </c>
      <c r="G821" s="119">
        <v>61.2</v>
      </c>
      <c r="H821" s="119">
        <v>61.45</v>
      </c>
      <c r="I821" s="119">
        <v>42049</v>
      </c>
      <c r="J821" s="119">
        <v>2547413.4</v>
      </c>
      <c r="K821" s="121">
        <v>43168</v>
      </c>
      <c r="L821" s="119">
        <v>395</v>
      </c>
      <c r="M821" s="119" t="s">
        <v>1330</v>
      </c>
    </row>
    <row r="822" spans="1:13">
      <c r="A822" s="119" t="s">
        <v>1331</v>
      </c>
      <c r="B822" s="119" t="s">
        <v>395</v>
      </c>
      <c r="C822" s="119">
        <v>330</v>
      </c>
      <c r="D822" s="119">
        <v>335</v>
      </c>
      <c r="E822" s="119">
        <v>321.2</v>
      </c>
      <c r="F822" s="119">
        <v>322.75</v>
      </c>
      <c r="G822" s="119">
        <v>321.2</v>
      </c>
      <c r="H822" s="119">
        <v>329.8</v>
      </c>
      <c r="I822" s="119">
        <v>45960</v>
      </c>
      <c r="J822" s="119">
        <v>15109812.050000001</v>
      </c>
      <c r="K822" s="121">
        <v>43168</v>
      </c>
      <c r="L822" s="119">
        <v>1326</v>
      </c>
      <c r="M822" s="119" t="s">
        <v>1332</v>
      </c>
    </row>
    <row r="823" spans="1:13">
      <c r="A823" s="119" t="s">
        <v>3158</v>
      </c>
      <c r="B823" s="119" t="s">
        <v>395</v>
      </c>
      <c r="C823" s="119">
        <v>28</v>
      </c>
      <c r="D823" s="119">
        <v>28</v>
      </c>
      <c r="E823" s="119">
        <v>26.65</v>
      </c>
      <c r="F823" s="119">
        <v>26.85</v>
      </c>
      <c r="G823" s="119">
        <v>26.65</v>
      </c>
      <c r="H823" s="119">
        <v>28</v>
      </c>
      <c r="I823" s="119">
        <v>41689</v>
      </c>
      <c r="J823" s="119">
        <v>1134758.7</v>
      </c>
      <c r="K823" s="121">
        <v>43168</v>
      </c>
      <c r="L823" s="119">
        <v>275</v>
      </c>
      <c r="M823" s="119" t="s">
        <v>3159</v>
      </c>
    </row>
    <row r="824" spans="1:13">
      <c r="A824" s="119" t="s">
        <v>1333</v>
      </c>
      <c r="B824" s="119" t="s">
        <v>395</v>
      </c>
      <c r="C824" s="119">
        <v>121.3</v>
      </c>
      <c r="D824" s="119">
        <v>124</v>
      </c>
      <c r="E824" s="119">
        <v>121.2</v>
      </c>
      <c r="F824" s="119">
        <v>122.6</v>
      </c>
      <c r="G824" s="119">
        <v>122.6</v>
      </c>
      <c r="H824" s="119">
        <v>120.3</v>
      </c>
      <c r="I824" s="119">
        <v>268897</v>
      </c>
      <c r="J824" s="119">
        <v>32974515.75</v>
      </c>
      <c r="K824" s="121">
        <v>43168</v>
      </c>
      <c r="L824" s="119">
        <v>2234</v>
      </c>
      <c r="M824" s="119" t="s">
        <v>1334</v>
      </c>
    </row>
    <row r="825" spans="1:13">
      <c r="A825" s="119" t="s">
        <v>1335</v>
      </c>
      <c r="B825" s="119" t="s">
        <v>395</v>
      </c>
      <c r="C825" s="119">
        <v>54.6</v>
      </c>
      <c r="D825" s="119">
        <v>55</v>
      </c>
      <c r="E825" s="119">
        <v>53.6</v>
      </c>
      <c r="F825" s="119">
        <v>54</v>
      </c>
      <c r="G825" s="119">
        <v>54</v>
      </c>
      <c r="H825" s="119">
        <v>54.05</v>
      </c>
      <c r="I825" s="119">
        <v>191571</v>
      </c>
      <c r="J825" s="119">
        <v>10355814.35</v>
      </c>
      <c r="K825" s="121">
        <v>43168</v>
      </c>
      <c r="L825" s="119">
        <v>1310</v>
      </c>
      <c r="M825" s="119" t="s">
        <v>1336</v>
      </c>
    </row>
    <row r="826" spans="1:13">
      <c r="A826" s="119" t="s">
        <v>1337</v>
      </c>
      <c r="B826" s="119" t="s">
        <v>395</v>
      </c>
      <c r="C826" s="119">
        <v>381</v>
      </c>
      <c r="D826" s="119">
        <v>384.4</v>
      </c>
      <c r="E826" s="119">
        <v>372.7</v>
      </c>
      <c r="F826" s="119">
        <v>374.3</v>
      </c>
      <c r="G826" s="119">
        <v>374</v>
      </c>
      <c r="H826" s="119">
        <v>378.95</v>
      </c>
      <c r="I826" s="119">
        <v>64701</v>
      </c>
      <c r="J826" s="119">
        <v>24492193.100000001</v>
      </c>
      <c r="K826" s="121">
        <v>43168</v>
      </c>
      <c r="L826" s="119">
        <v>2429</v>
      </c>
      <c r="M826" s="119" t="s">
        <v>1338</v>
      </c>
    </row>
    <row r="827" spans="1:13">
      <c r="A827" s="119" t="s">
        <v>1339</v>
      </c>
      <c r="B827" s="119" t="s">
        <v>395</v>
      </c>
      <c r="C827" s="119">
        <v>46.5</v>
      </c>
      <c r="D827" s="119">
        <v>47.95</v>
      </c>
      <c r="E827" s="119">
        <v>45.1</v>
      </c>
      <c r="F827" s="119">
        <v>45.3</v>
      </c>
      <c r="G827" s="119">
        <v>45.5</v>
      </c>
      <c r="H827" s="119">
        <v>45.75</v>
      </c>
      <c r="I827" s="119">
        <v>16670</v>
      </c>
      <c r="J827" s="119">
        <v>763646.05</v>
      </c>
      <c r="K827" s="121">
        <v>43168</v>
      </c>
      <c r="L827" s="119">
        <v>108</v>
      </c>
      <c r="M827" s="119" t="s">
        <v>1340</v>
      </c>
    </row>
    <row r="828" spans="1:13">
      <c r="A828" s="119" t="s">
        <v>1341</v>
      </c>
      <c r="B828" s="119" t="s">
        <v>395</v>
      </c>
      <c r="C828" s="119">
        <v>33.85</v>
      </c>
      <c r="D828" s="119">
        <v>33.85</v>
      </c>
      <c r="E828" s="119">
        <v>30.65</v>
      </c>
      <c r="F828" s="119">
        <v>30.9</v>
      </c>
      <c r="G828" s="119">
        <v>31.1</v>
      </c>
      <c r="H828" s="119">
        <v>32.299999999999997</v>
      </c>
      <c r="I828" s="119">
        <v>22237</v>
      </c>
      <c r="J828" s="119">
        <v>700442.05</v>
      </c>
      <c r="K828" s="121">
        <v>43168</v>
      </c>
      <c r="L828" s="119">
        <v>210</v>
      </c>
      <c r="M828" s="119" t="s">
        <v>1342</v>
      </c>
    </row>
    <row r="829" spans="1:13">
      <c r="A829" s="119" t="s">
        <v>2271</v>
      </c>
      <c r="B829" s="119" t="s">
        <v>395</v>
      </c>
      <c r="C829" s="119">
        <v>476</v>
      </c>
      <c r="D829" s="119">
        <v>476.8</v>
      </c>
      <c r="E829" s="119">
        <v>457</v>
      </c>
      <c r="F829" s="119">
        <v>460.95</v>
      </c>
      <c r="G829" s="119">
        <v>468</v>
      </c>
      <c r="H829" s="119">
        <v>467.55</v>
      </c>
      <c r="I829" s="119">
        <v>3033</v>
      </c>
      <c r="J829" s="119">
        <v>1408500.25</v>
      </c>
      <c r="K829" s="121">
        <v>43168</v>
      </c>
      <c r="L829" s="119">
        <v>209</v>
      </c>
      <c r="M829" s="119" t="s">
        <v>2272</v>
      </c>
    </row>
    <row r="830" spans="1:13">
      <c r="A830" s="119" t="s">
        <v>242</v>
      </c>
      <c r="B830" s="119" t="s">
        <v>395</v>
      </c>
      <c r="C830" s="119">
        <v>304.10000000000002</v>
      </c>
      <c r="D830" s="119">
        <v>311.5</v>
      </c>
      <c r="E830" s="119">
        <v>302.60000000000002</v>
      </c>
      <c r="F830" s="119">
        <v>308.60000000000002</v>
      </c>
      <c r="G830" s="119">
        <v>310.7</v>
      </c>
      <c r="H830" s="119">
        <v>303.3</v>
      </c>
      <c r="I830" s="119">
        <v>856594</v>
      </c>
      <c r="J830" s="119">
        <v>264736686.40000001</v>
      </c>
      <c r="K830" s="121">
        <v>43168</v>
      </c>
      <c r="L830" s="119">
        <v>18889</v>
      </c>
      <c r="M830" s="119" t="s">
        <v>1343</v>
      </c>
    </row>
    <row r="831" spans="1:13">
      <c r="A831" s="119" t="s">
        <v>1344</v>
      </c>
      <c r="B831" s="119" t="s">
        <v>395</v>
      </c>
      <c r="C831" s="119">
        <v>36</v>
      </c>
      <c r="D831" s="119">
        <v>36.6</v>
      </c>
      <c r="E831" s="119">
        <v>35.75</v>
      </c>
      <c r="F831" s="119">
        <v>35.950000000000003</v>
      </c>
      <c r="G831" s="119">
        <v>35.9</v>
      </c>
      <c r="H831" s="119">
        <v>35.799999999999997</v>
      </c>
      <c r="I831" s="119">
        <v>1606325</v>
      </c>
      <c r="J831" s="119">
        <v>57995094.399999999</v>
      </c>
      <c r="K831" s="121">
        <v>43168</v>
      </c>
      <c r="L831" s="119">
        <v>5386</v>
      </c>
      <c r="M831" s="119" t="s">
        <v>1345</v>
      </c>
    </row>
    <row r="832" spans="1:13">
      <c r="A832" s="119" t="s">
        <v>115</v>
      </c>
      <c r="B832" s="119" t="s">
        <v>395</v>
      </c>
      <c r="C832" s="119">
        <v>8760</v>
      </c>
      <c r="D832" s="119">
        <v>8774</v>
      </c>
      <c r="E832" s="119">
        <v>8650</v>
      </c>
      <c r="F832" s="119">
        <v>8660.6</v>
      </c>
      <c r="G832" s="119">
        <v>8676.9</v>
      </c>
      <c r="H832" s="119">
        <v>8729.35</v>
      </c>
      <c r="I832" s="119">
        <v>323450</v>
      </c>
      <c r="J832" s="119">
        <v>2816444505.3499999</v>
      </c>
      <c r="K832" s="121">
        <v>43168</v>
      </c>
      <c r="L832" s="119">
        <v>42682</v>
      </c>
      <c r="M832" s="119" t="s">
        <v>1346</v>
      </c>
    </row>
    <row r="833" spans="1:13">
      <c r="A833" s="119" t="s">
        <v>2773</v>
      </c>
      <c r="B833" s="119" t="s">
        <v>395</v>
      </c>
      <c r="C833" s="119">
        <v>585.4</v>
      </c>
      <c r="D833" s="119">
        <v>592.4</v>
      </c>
      <c r="E833" s="119">
        <v>582.29999999999995</v>
      </c>
      <c r="F833" s="119">
        <v>586.75</v>
      </c>
      <c r="G833" s="119">
        <v>585.4</v>
      </c>
      <c r="H833" s="119">
        <v>590.04999999999995</v>
      </c>
      <c r="I833" s="119">
        <v>32976</v>
      </c>
      <c r="J833" s="119">
        <v>19338527.350000001</v>
      </c>
      <c r="K833" s="121">
        <v>43168</v>
      </c>
      <c r="L833" s="119">
        <v>3374</v>
      </c>
      <c r="M833" s="119" t="s">
        <v>2774</v>
      </c>
    </row>
    <row r="834" spans="1:13">
      <c r="A834" s="119" t="s">
        <v>1347</v>
      </c>
      <c r="B834" s="119" t="s">
        <v>395</v>
      </c>
      <c r="C834" s="119">
        <v>516.85</v>
      </c>
      <c r="D834" s="119">
        <v>552</v>
      </c>
      <c r="E834" s="119">
        <v>509</v>
      </c>
      <c r="F834" s="119">
        <v>533.65</v>
      </c>
      <c r="G834" s="119">
        <v>531.75</v>
      </c>
      <c r="H834" s="119">
        <v>513</v>
      </c>
      <c r="I834" s="119">
        <v>1734841</v>
      </c>
      <c r="J834" s="119">
        <v>934014234.70000005</v>
      </c>
      <c r="K834" s="121">
        <v>43168</v>
      </c>
      <c r="L834" s="119">
        <v>44567</v>
      </c>
      <c r="M834" s="119" t="s">
        <v>1348</v>
      </c>
    </row>
    <row r="835" spans="1:13">
      <c r="A835" s="119" t="s">
        <v>2710</v>
      </c>
      <c r="B835" s="119" t="s">
        <v>395</v>
      </c>
      <c r="C835" s="119">
        <v>813</v>
      </c>
      <c r="D835" s="119">
        <v>840</v>
      </c>
      <c r="E835" s="119">
        <v>813</v>
      </c>
      <c r="F835" s="119">
        <v>826.05</v>
      </c>
      <c r="G835" s="119">
        <v>825.1</v>
      </c>
      <c r="H835" s="119">
        <v>821.6</v>
      </c>
      <c r="I835" s="119">
        <v>668</v>
      </c>
      <c r="J835" s="119">
        <v>554197.65</v>
      </c>
      <c r="K835" s="121">
        <v>43168</v>
      </c>
      <c r="L835" s="119">
        <v>75</v>
      </c>
      <c r="M835" s="119" t="s">
        <v>2711</v>
      </c>
    </row>
    <row r="836" spans="1:13">
      <c r="A836" s="119" t="s">
        <v>1349</v>
      </c>
      <c r="B836" s="119" t="s">
        <v>395</v>
      </c>
      <c r="C836" s="119">
        <v>47.5</v>
      </c>
      <c r="D836" s="119">
        <v>48.65</v>
      </c>
      <c r="E836" s="119">
        <v>46.65</v>
      </c>
      <c r="F836" s="119">
        <v>47.6</v>
      </c>
      <c r="G836" s="119">
        <v>47.6</v>
      </c>
      <c r="H836" s="119">
        <v>46.65</v>
      </c>
      <c r="I836" s="119">
        <v>226066</v>
      </c>
      <c r="J836" s="119">
        <v>10803954.050000001</v>
      </c>
      <c r="K836" s="121">
        <v>43168</v>
      </c>
      <c r="L836" s="119">
        <v>1687</v>
      </c>
      <c r="M836" s="119" t="s">
        <v>1350</v>
      </c>
    </row>
    <row r="837" spans="1:13">
      <c r="A837" s="119" t="s">
        <v>2210</v>
      </c>
      <c r="B837" s="119" t="s">
        <v>395</v>
      </c>
      <c r="C837" s="119">
        <v>94.85</v>
      </c>
      <c r="D837" s="119">
        <v>94.85</v>
      </c>
      <c r="E837" s="119">
        <v>92.95</v>
      </c>
      <c r="F837" s="119">
        <v>93.65</v>
      </c>
      <c r="G837" s="119">
        <v>93.1</v>
      </c>
      <c r="H837" s="119">
        <v>93.95</v>
      </c>
      <c r="I837" s="119">
        <v>563599</v>
      </c>
      <c r="J837" s="119">
        <v>52854327.299999997</v>
      </c>
      <c r="K837" s="121">
        <v>43168</v>
      </c>
      <c r="L837" s="119">
        <v>9098</v>
      </c>
      <c r="M837" s="119" t="s">
        <v>2211</v>
      </c>
    </row>
    <row r="838" spans="1:13">
      <c r="A838" s="119" t="s">
        <v>2191</v>
      </c>
      <c r="B838" s="119" t="s">
        <v>395</v>
      </c>
      <c r="C838" s="119">
        <v>70.25</v>
      </c>
      <c r="D838" s="119">
        <v>71.5</v>
      </c>
      <c r="E838" s="119">
        <v>68.5</v>
      </c>
      <c r="F838" s="119">
        <v>68.849999999999994</v>
      </c>
      <c r="G838" s="119">
        <v>68.75</v>
      </c>
      <c r="H838" s="119">
        <v>69.650000000000006</v>
      </c>
      <c r="I838" s="119">
        <v>142314</v>
      </c>
      <c r="J838" s="119">
        <v>9910177.4499999993</v>
      </c>
      <c r="K838" s="121">
        <v>43168</v>
      </c>
      <c r="L838" s="119">
        <v>1253</v>
      </c>
      <c r="M838" s="119" t="s">
        <v>2193</v>
      </c>
    </row>
    <row r="839" spans="1:13">
      <c r="A839" s="119" t="s">
        <v>1352</v>
      </c>
      <c r="B839" s="119" t="s">
        <v>395</v>
      </c>
      <c r="C839" s="119">
        <v>526</v>
      </c>
      <c r="D839" s="119">
        <v>534.4</v>
      </c>
      <c r="E839" s="119">
        <v>517.6</v>
      </c>
      <c r="F839" s="119">
        <v>519.4</v>
      </c>
      <c r="G839" s="119">
        <v>519</v>
      </c>
      <c r="H839" s="119">
        <v>517</v>
      </c>
      <c r="I839" s="119">
        <v>43202</v>
      </c>
      <c r="J839" s="119">
        <v>22705628.5</v>
      </c>
      <c r="K839" s="121">
        <v>43168</v>
      </c>
      <c r="L839" s="119">
        <v>2070</v>
      </c>
      <c r="M839" s="119" t="s">
        <v>1353</v>
      </c>
    </row>
    <row r="840" spans="1:13">
      <c r="A840" s="119" t="s">
        <v>2383</v>
      </c>
      <c r="B840" s="119" t="s">
        <v>395</v>
      </c>
      <c r="C840" s="119">
        <v>369.95</v>
      </c>
      <c r="D840" s="119">
        <v>372</v>
      </c>
      <c r="E840" s="119">
        <v>363.7</v>
      </c>
      <c r="F840" s="119">
        <v>364.9</v>
      </c>
      <c r="G840" s="119">
        <v>368.95</v>
      </c>
      <c r="H840" s="119">
        <v>366.45</v>
      </c>
      <c r="I840" s="119">
        <v>3594</v>
      </c>
      <c r="J840" s="119">
        <v>1316956.3999999999</v>
      </c>
      <c r="K840" s="121">
        <v>43168</v>
      </c>
      <c r="L840" s="119">
        <v>119</v>
      </c>
      <c r="M840" s="119" t="s">
        <v>2384</v>
      </c>
    </row>
    <row r="841" spans="1:13">
      <c r="A841" s="119" t="s">
        <v>3337</v>
      </c>
      <c r="B841" s="119" t="s">
        <v>395</v>
      </c>
      <c r="C841" s="119">
        <v>60.5</v>
      </c>
      <c r="D841" s="119">
        <v>62</v>
      </c>
      <c r="E841" s="119">
        <v>59.95</v>
      </c>
      <c r="F841" s="119">
        <v>60.6</v>
      </c>
      <c r="G841" s="119">
        <v>62</v>
      </c>
      <c r="H841" s="119">
        <v>61.4</v>
      </c>
      <c r="I841" s="119">
        <v>13325</v>
      </c>
      <c r="J841" s="119">
        <v>807137.55</v>
      </c>
      <c r="K841" s="121">
        <v>43168</v>
      </c>
      <c r="L841" s="119">
        <v>65</v>
      </c>
      <c r="M841" s="119" t="s">
        <v>3338</v>
      </c>
    </row>
    <row r="842" spans="1:13">
      <c r="A842" s="119" t="s">
        <v>3160</v>
      </c>
      <c r="B842" s="119" t="s">
        <v>395</v>
      </c>
      <c r="C842" s="119">
        <v>22.7</v>
      </c>
      <c r="D842" s="119">
        <v>22.7</v>
      </c>
      <c r="E842" s="119">
        <v>21.5</v>
      </c>
      <c r="F842" s="119">
        <v>22.5</v>
      </c>
      <c r="G842" s="119">
        <v>22.7</v>
      </c>
      <c r="H842" s="119">
        <v>22.05</v>
      </c>
      <c r="I842" s="119">
        <v>89035</v>
      </c>
      <c r="J842" s="119">
        <v>1970932.1</v>
      </c>
      <c r="K842" s="121">
        <v>43168</v>
      </c>
      <c r="L842" s="119">
        <v>328</v>
      </c>
      <c r="M842" s="119" t="s">
        <v>3161</v>
      </c>
    </row>
    <row r="843" spans="1:13">
      <c r="A843" s="119" t="s">
        <v>1354</v>
      </c>
      <c r="B843" s="119" t="s">
        <v>395</v>
      </c>
      <c r="C843" s="119">
        <v>44</v>
      </c>
      <c r="D843" s="119">
        <v>44.5</v>
      </c>
      <c r="E843" s="119">
        <v>42.25</v>
      </c>
      <c r="F843" s="119">
        <v>42.8</v>
      </c>
      <c r="G843" s="119">
        <v>43.15</v>
      </c>
      <c r="H843" s="119">
        <v>44.65</v>
      </c>
      <c r="I843" s="119">
        <v>84492</v>
      </c>
      <c r="J843" s="119">
        <v>3661253.4</v>
      </c>
      <c r="K843" s="121">
        <v>43168</v>
      </c>
      <c r="L843" s="119">
        <v>868</v>
      </c>
      <c r="M843" s="119" t="s">
        <v>1355</v>
      </c>
    </row>
    <row r="844" spans="1:13">
      <c r="A844" s="119" t="s">
        <v>357</v>
      </c>
      <c r="B844" s="119" t="s">
        <v>395</v>
      </c>
      <c r="C844" s="119">
        <v>3010</v>
      </c>
      <c r="D844" s="119">
        <v>3047.95</v>
      </c>
      <c r="E844" s="119">
        <v>2960</v>
      </c>
      <c r="F844" s="119">
        <v>2978.25</v>
      </c>
      <c r="G844" s="119">
        <v>2978</v>
      </c>
      <c r="H844" s="119">
        <v>3001.7</v>
      </c>
      <c r="I844" s="119">
        <v>550352</v>
      </c>
      <c r="J844" s="119">
        <v>1655127481.95</v>
      </c>
      <c r="K844" s="121">
        <v>43168</v>
      </c>
      <c r="L844" s="119">
        <v>24546</v>
      </c>
      <c r="M844" s="119" t="s">
        <v>1356</v>
      </c>
    </row>
    <row r="845" spans="1:13">
      <c r="A845" s="119" t="s">
        <v>116</v>
      </c>
      <c r="B845" s="119" t="s">
        <v>395</v>
      </c>
      <c r="C845" s="119">
        <v>155.9</v>
      </c>
      <c r="D845" s="119">
        <v>158</v>
      </c>
      <c r="E845" s="119">
        <v>154</v>
      </c>
      <c r="F845" s="119">
        <v>154.30000000000001</v>
      </c>
      <c r="G845" s="119">
        <v>154.30000000000001</v>
      </c>
      <c r="H845" s="119">
        <v>153.85</v>
      </c>
      <c r="I845" s="119">
        <v>184756</v>
      </c>
      <c r="J845" s="119">
        <v>28768365.649999999</v>
      </c>
      <c r="K845" s="121">
        <v>43168</v>
      </c>
      <c r="L845" s="119">
        <v>2285</v>
      </c>
      <c r="M845" s="119" t="s">
        <v>1357</v>
      </c>
    </row>
    <row r="846" spans="1:13">
      <c r="A846" s="119" t="s">
        <v>1358</v>
      </c>
      <c r="B846" s="119" t="s">
        <v>395</v>
      </c>
      <c r="C846" s="119">
        <v>752.85</v>
      </c>
      <c r="D846" s="119">
        <v>753</v>
      </c>
      <c r="E846" s="119">
        <v>740</v>
      </c>
      <c r="F846" s="119">
        <v>742.45</v>
      </c>
      <c r="G846" s="119">
        <v>741.65</v>
      </c>
      <c r="H846" s="119">
        <v>744.05</v>
      </c>
      <c r="I846" s="119">
        <v>184598</v>
      </c>
      <c r="J846" s="119">
        <v>137611797.69999999</v>
      </c>
      <c r="K846" s="121">
        <v>43168</v>
      </c>
      <c r="L846" s="119">
        <v>11006</v>
      </c>
      <c r="M846" s="119" t="s">
        <v>1359</v>
      </c>
    </row>
    <row r="847" spans="1:13">
      <c r="A847" s="119" t="s">
        <v>3162</v>
      </c>
      <c r="B847" s="119" t="s">
        <v>395</v>
      </c>
      <c r="C847" s="119">
        <v>12.45</v>
      </c>
      <c r="D847" s="119">
        <v>13</v>
      </c>
      <c r="E847" s="119">
        <v>12.4</v>
      </c>
      <c r="F847" s="119">
        <v>12.5</v>
      </c>
      <c r="G847" s="119">
        <v>12.5</v>
      </c>
      <c r="H847" s="119">
        <v>12.4</v>
      </c>
      <c r="I847" s="119">
        <v>31963</v>
      </c>
      <c r="J847" s="119">
        <v>409514.95</v>
      </c>
      <c r="K847" s="121">
        <v>43168</v>
      </c>
      <c r="L847" s="119">
        <v>79</v>
      </c>
      <c r="M847" s="119" t="s">
        <v>3163</v>
      </c>
    </row>
    <row r="848" spans="1:13">
      <c r="A848" s="119" t="s">
        <v>1360</v>
      </c>
      <c r="B848" s="119" t="s">
        <v>395</v>
      </c>
      <c r="C848" s="119">
        <v>86.5</v>
      </c>
      <c r="D848" s="119">
        <v>87.25</v>
      </c>
      <c r="E848" s="119">
        <v>84.1</v>
      </c>
      <c r="F848" s="119">
        <v>85.35</v>
      </c>
      <c r="G848" s="119">
        <v>85.9</v>
      </c>
      <c r="H848" s="119">
        <v>85.6</v>
      </c>
      <c r="I848" s="119">
        <v>1162492</v>
      </c>
      <c r="J848" s="119">
        <v>99618585.799999997</v>
      </c>
      <c r="K848" s="121">
        <v>43168</v>
      </c>
      <c r="L848" s="119">
        <v>6682</v>
      </c>
      <c r="M848" s="119" t="s">
        <v>1361</v>
      </c>
    </row>
    <row r="849" spans="1:13">
      <c r="A849" s="119" t="s">
        <v>1362</v>
      </c>
      <c r="B849" s="119" t="s">
        <v>395</v>
      </c>
      <c r="C849" s="119">
        <v>100.95</v>
      </c>
      <c r="D849" s="119">
        <v>100.95</v>
      </c>
      <c r="E849" s="119">
        <v>97</v>
      </c>
      <c r="F849" s="119">
        <v>97.2</v>
      </c>
      <c r="G849" s="119">
        <v>97.1</v>
      </c>
      <c r="H849" s="119">
        <v>98.85</v>
      </c>
      <c r="I849" s="119">
        <v>28480</v>
      </c>
      <c r="J849" s="119">
        <v>2809775.7</v>
      </c>
      <c r="K849" s="121">
        <v>43168</v>
      </c>
      <c r="L849" s="119">
        <v>390</v>
      </c>
      <c r="M849" s="119" t="s">
        <v>1363</v>
      </c>
    </row>
    <row r="850" spans="1:13">
      <c r="A850" s="119" t="s">
        <v>1364</v>
      </c>
      <c r="B850" s="119" t="s">
        <v>395</v>
      </c>
      <c r="C850" s="119">
        <v>82.5</v>
      </c>
      <c r="D850" s="119">
        <v>82.6</v>
      </c>
      <c r="E850" s="119">
        <v>80.05</v>
      </c>
      <c r="F850" s="119">
        <v>80.8</v>
      </c>
      <c r="G850" s="119">
        <v>80.05</v>
      </c>
      <c r="H850" s="119">
        <v>82.5</v>
      </c>
      <c r="I850" s="119">
        <v>461374</v>
      </c>
      <c r="J850" s="119">
        <v>37376303.950000003</v>
      </c>
      <c r="K850" s="121">
        <v>43168</v>
      </c>
      <c r="L850" s="119">
        <v>3255</v>
      </c>
      <c r="M850" s="119" t="s">
        <v>1365</v>
      </c>
    </row>
    <row r="851" spans="1:13">
      <c r="A851" s="119" t="s">
        <v>1366</v>
      </c>
      <c r="B851" s="119" t="s">
        <v>395</v>
      </c>
      <c r="C851" s="119">
        <v>34.75</v>
      </c>
      <c r="D851" s="119">
        <v>35.65</v>
      </c>
      <c r="E851" s="119">
        <v>33.65</v>
      </c>
      <c r="F851" s="119">
        <v>34.4</v>
      </c>
      <c r="G851" s="119">
        <v>34.549999999999997</v>
      </c>
      <c r="H851" s="119">
        <v>35</v>
      </c>
      <c r="I851" s="119">
        <v>3022537</v>
      </c>
      <c r="J851" s="119">
        <v>105032487.34999999</v>
      </c>
      <c r="K851" s="121">
        <v>43168</v>
      </c>
      <c r="L851" s="119">
        <v>5640</v>
      </c>
      <c r="M851" s="119" t="s">
        <v>1367</v>
      </c>
    </row>
    <row r="852" spans="1:13">
      <c r="A852" s="119" t="s">
        <v>1368</v>
      </c>
      <c r="B852" s="119" t="s">
        <v>395</v>
      </c>
      <c r="C852" s="119">
        <v>1494.8</v>
      </c>
      <c r="D852" s="119">
        <v>1526</v>
      </c>
      <c r="E852" s="119">
        <v>1494.8</v>
      </c>
      <c r="F852" s="119">
        <v>1500.15</v>
      </c>
      <c r="G852" s="119">
        <v>1500</v>
      </c>
      <c r="H852" s="119">
        <v>1494.8</v>
      </c>
      <c r="I852" s="119">
        <v>9723</v>
      </c>
      <c r="J852" s="119">
        <v>14664401.25</v>
      </c>
      <c r="K852" s="121">
        <v>43168</v>
      </c>
      <c r="L852" s="119">
        <v>822</v>
      </c>
      <c r="M852" s="119" t="s">
        <v>1369</v>
      </c>
    </row>
    <row r="853" spans="1:13">
      <c r="A853" s="119" t="s">
        <v>3164</v>
      </c>
      <c r="B853" s="119" t="s">
        <v>395</v>
      </c>
      <c r="C853" s="119">
        <v>30.05</v>
      </c>
      <c r="D853" s="119">
        <v>30.05</v>
      </c>
      <c r="E853" s="119">
        <v>30.05</v>
      </c>
      <c r="F853" s="119">
        <v>30.05</v>
      </c>
      <c r="G853" s="119">
        <v>30.05</v>
      </c>
      <c r="H853" s="119">
        <v>28.65</v>
      </c>
      <c r="I853" s="119">
        <v>14527</v>
      </c>
      <c r="J853" s="119">
        <v>436536.35</v>
      </c>
      <c r="K853" s="121">
        <v>43168</v>
      </c>
      <c r="L853" s="119">
        <v>51</v>
      </c>
      <c r="M853" s="119" t="s">
        <v>3165</v>
      </c>
    </row>
    <row r="854" spans="1:13">
      <c r="A854" s="119" t="s">
        <v>2861</v>
      </c>
      <c r="B854" s="119" t="s">
        <v>395</v>
      </c>
      <c r="C854" s="119">
        <v>3.25</v>
      </c>
      <c r="D854" s="119">
        <v>3.25</v>
      </c>
      <c r="E854" s="119">
        <v>3.1</v>
      </c>
      <c r="F854" s="119">
        <v>3.1</v>
      </c>
      <c r="G854" s="119">
        <v>3.2</v>
      </c>
      <c r="H854" s="119">
        <v>3.15</v>
      </c>
      <c r="I854" s="119">
        <v>25434</v>
      </c>
      <c r="J854" s="119">
        <v>79966.350000000006</v>
      </c>
      <c r="K854" s="121">
        <v>43168</v>
      </c>
      <c r="L854" s="119">
        <v>40</v>
      </c>
      <c r="M854" s="119" t="s">
        <v>2862</v>
      </c>
    </row>
    <row r="855" spans="1:13">
      <c r="A855" s="119" t="s">
        <v>361</v>
      </c>
      <c r="B855" s="119" t="s">
        <v>395</v>
      </c>
      <c r="C855" s="119">
        <v>479.7</v>
      </c>
      <c r="D855" s="119">
        <v>486</v>
      </c>
      <c r="E855" s="119">
        <v>472.25</v>
      </c>
      <c r="F855" s="119">
        <v>475.05</v>
      </c>
      <c r="G855" s="119">
        <v>475</v>
      </c>
      <c r="H855" s="119">
        <v>480.4</v>
      </c>
      <c r="I855" s="119">
        <v>610258</v>
      </c>
      <c r="J855" s="119">
        <v>290501178.85000002</v>
      </c>
      <c r="K855" s="121">
        <v>43168</v>
      </c>
      <c r="L855" s="119">
        <v>15139</v>
      </c>
      <c r="M855" s="119" t="s">
        <v>1370</v>
      </c>
    </row>
    <row r="856" spans="1:13">
      <c r="A856" s="119" t="s">
        <v>2182</v>
      </c>
      <c r="B856" s="119" t="s">
        <v>395</v>
      </c>
      <c r="C856" s="119">
        <v>1019.8</v>
      </c>
      <c r="D856" s="119">
        <v>1023</v>
      </c>
      <c r="E856" s="119">
        <v>1003.6</v>
      </c>
      <c r="F856" s="119">
        <v>1007.85</v>
      </c>
      <c r="G856" s="119">
        <v>1006.15</v>
      </c>
      <c r="H856" s="119">
        <v>1008.8</v>
      </c>
      <c r="I856" s="119">
        <v>212206</v>
      </c>
      <c r="J856" s="119">
        <v>214696920.44999999</v>
      </c>
      <c r="K856" s="121">
        <v>43168</v>
      </c>
      <c r="L856" s="119">
        <v>10614</v>
      </c>
      <c r="M856" s="119" t="s">
        <v>2183</v>
      </c>
    </row>
    <row r="857" spans="1:13">
      <c r="A857" s="119" t="s">
        <v>1371</v>
      </c>
      <c r="B857" s="119" t="s">
        <v>395</v>
      </c>
      <c r="C857" s="119">
        <v>295</v>
      </c>
      <c r="D857" s="119">
        <v>299.5</v>
      </c>
      <c r="E857" s="119">
        <v>292.60000000000002</v>
      </c>
      <c r="F857" s="119">
        <v>296.3</v>
      </c>
      <c r="G857" s="119">
        <v>296</v>
      </c>
      <c r="H857" s="119">
        <v>294.14999999999998</v>
      </c>
      <c r="I857" s="119">
        <v>67143</v>
      </c>
      <c r="J857" s="119">
        <v>19872436.300000001</v>
      </c>
      <c r="K857" s="121">
        <v>43168</v>
      </c>
      <c r="L857" s="119">
        <v>1552</v>
      </c>
      <c r="M857" s="119" t="s">
        <v>1372</v>
      </c>
    </row>
    <row r="858" spans="1:13">
      <c r="A858" s="119" t="s">
        <v>3166</v>
      </c>
      <c r="B858" s="119" t="s">
        <v>395</v>
      </c>
      <c r="C858" s="119">
        <v>6</v>
      </c>
      <c r="D858" s="119">
        <v>6.15</v>
      </c>
      <c r="E858" s="119">
        <v>5.7</v>
      </c>
      <c r="F858" s="119">
        <v>6.15</v>
      </c>
      <c r="G858" s="119">
        <v>6.15</v>
      </c>
      <c r="H858" s="119">
        <v>5.9</v>
      </c>
      <c r="I858" s="119">
        <v>400235</v>
      </c>
      <c r="J858" s="119">
        <v>2361775.0499999998</v>
      </c>
      <c r="K858" s="121">
        <v>43168</v>
      </c>
      <c r="L858" s="119">
        <v>462</v>
      </c>
      <c r="M858" s="119" t="s">
        <v>3167</v>
      </c>
    </row>
    <row r="859" spans="1:13">
      <c r="A859" s="119" t="s">
        <v>2558</v>
      </c>
      <c r="B859" s="119" t="s">
        <v>395</v>
      </c>
      <c r="C859" s="119">
        <v>69.45</v>
      </c>
      <c r="D859" s="119">
        <v>69.989999999999995</v>
      </c>
      <c r="E859" s="119">
        <v>69.45</v>
      </c>
      <c r="F859" s="119">
        <v>69.709999999999994</v>
      </c>
      <c r="G859" s="119">
        <v>69.709999999999994</v>
      </c>
      <c r="H859" s="119">
        <v>69.23</v>
      </c>
      <c r="I859" s="119">
        <v>2063</v>
      </c>
      <c r="J859" s="119">
        <v>143869.60999999999</v>
      </c>
      <c r="K859" s="121">
        <v>43168</v>
      </c>
      <c r="L859" s="119">
        <v>33</v>
      </c>
      <c r="M859" s="119" t="s">
        <v>2559</v>
      </c>
    </row>
    <row r="860" spans="1:13">
      <c r="A860" s="119" t="s">
        <v>1373</v>
      </c>
      <c r="B860" s="119" t="s">
        <v>395</v>
      </c>
      <c r="C860" s="119">
        <v>179.65</v>
      </c>
      <c r="D860" s="119">
        <v>179.65</v>
      </c>
      <c r="E860" s="119">
        <v>174</v>
      </c>
      <c r="F860" s="119">
        <v>175.05</v>
      </c>
      <c r="G860" s="119">
        <v>174.55</v>
      </c>
      <c r="H860" s="119">
        <v>177.1</v>
      </c>
      <c r="I860" s="119">
        <v>130152</v>
      </c>
      <c r="J860" s="119">
        <v>22946384.75</v>
      </c>
      <c r="K860" s="121">
        <v>43168</v>
      </c>
      <c r="L860" s="119">
        <v>2157</v>
      </c>
      <c r="M860" s="119" t="s">
        <v>1374</v>
      </c>
    </row>
    <row r="861" spans="1:13">
      <c r="A861" s="119" t="s">
        <v>1375</v>
      </c>
      <c r="B861" s="119" t="s">
        <v>395</v>
      </c>
      <c r="C861" s="119">
        <v>1142</v>
      </c>
      <c r="D861" s="119">
        <v>1156.7</v>
      </c>
      <c r="E861" s="119">
        <v>1131</v>
      </c>
      <c r="F861" s="119">
        <v>1136.9000000000001</v>
      </c>
      <c r="G861" s="119">
        <v>1136</v>
      </c>
      <c r="H861" s="119">
        <v>1142.2</v>
      </c>
      <c r="I861" s="119">
        <v>57970</v>
      </c>
      <c r="J861" s="119">
        <v>66358420.100000001</v>
      </c>
      <c r="K861" s="121">
        <v>43168</v>
      </c>
      <c r="L861" s="119">
        <v>8763</v>
      </c>
      <c r="M861" s="119" t="s">
        <v>2255</v>
      </c>
    </row>
    <row r="862" spans="1:13">
      <c r="A862" s="119" t="s">
        <v>2216</v>
      </c>
      <c r="B862" s="119" t="s">
        <v>395</v>
      </c>
      <c r="C862" s="119">
        <v>62.5</v>
      </c>
      <c r="D862" s="119">
        <v>62.5</v>
      </c>
      <c r="E862" s="119">
        <v>60</v>
      </c>
      <c r="F862" s="119">
        <v>60.65</v>
      </c>
      <c r="G862" s="119">
        <v>61.7</v>
      </c>
      <c r="H862" s="119">
        <v>60.45</v>
      </c>
      <c r="I862" s="119">
        <v>18711</v>
      </c>
      <c r="J862" s="119">
        <v>1140152.8</v>
      </c>
      <c r="K862" s="121">
        <v>43168</v>
      </c>
      <c r="L862" s="119">
        <v>128</v>
      </c>
      <c r="M862" s="119" t="s">
        <v>2217</v>
      </c>
    </row>
    <row r="863" spans="1:13">
      <c r="A863" s="119" t="s">
        <v>117</v>
      </c>
      <c r="B863" s="119" t="s">
        <v>395</v>
      </c>
      <c r="C863" s="119">
        <v>823</v>
      </c>
      <c r="D863" s="119">
        <v>829</v>
      </c>
      <c r="E863" s="119">
        <v>809</v>
      </c>
      <c r="F863" s="119">
        <v>813.85</v>
      </c>
      <c r="G863" s="119">
        <v>815.1</v>
      </c>
      <c r="H863" s="119">
        <v>817.2</v>
      </c>
      <c r="I863" s="119">
        <v>1201294</v>
      </c>
      <c r="J863" s="119">
        <v>982609348.75</v>
      </c>
      <c r="K863" s="121">
        <v>43168</v>
      </c>
      <c r="L863" s="119">
        <v>23612</v>
      </c>
      <c r="M863" s="119" t="s">
        <v>1376</v>
      </c>
    </row>
    <row r="864" spans="1:13">
      <c r="A864" s="119" t="s">
        <v>1377</v>
      </c>
      <c r="B864" s="119" t="s">
        <v>395</v>
      </c>
      <c r="C864" s="119">
        <v>49.35</v>
      </c>
      <c r="D864" s="119">
        <v>49.65</v>
      </c>
      <c r="E864" s="119">
        <v>47.6</v>
      </c>
      <c r="F864" s="119">
        <v>47.8</v>
      </c>
      <c r="G864" s="119">
        <v>47.7</v>
      </c>
      <c r="H864" s="119">
        <v>49.15</v>
      </c>
      <c r="I864" s="119">
        <v>442598</v>
      </c>
      <c r="J864" s="119">
        <v>21468409.800000001</v>
      </c>
      <c r="K864" s="121">
        <v>43168</v>
      </c>
      <c r="L864" s="119">
        <v>1972</v>
      </c>
      <c r="M864" s="119" t="s">
        <v>1378</v>
      </c>
    </row>
    <row r="865" spans="1:13">
      <c r="A865" s="119" t="s">
        <v>1379</v>
      </c>
      <c r="B865" s="119" t="s">
        <v>395</v>
      </c>
      <c r="C865" s="119">
        <v>126.65</v>
      </c>
      <c r="D865" s="119">
        <v>126.65</v>
      </c>
      <c r="E865" s="119">
        <v>121.3</v>
      </c>
      <c r="F865" s="119">
        <v>122.8</v>
      </c>
      <c r="G865" s="119">
        <v>122</v>
      </c>
      <c r="H865" s="119">
        <v>125.3</v>
      </c>
      <c r="I865" s="119">
        <v>204871</v>
      </c>
      <c r="J865" s="119">
        <v>25366402</v>
      </c>
      <c r="K865" s="121">
        <v>43168</v>
      </c>
      <c r="L865" s="119">
        <v>2484</v>
      </c>
      <c r="M865" s="119" t="s">
        <v>1380</v>
      </c>
    </row>
    <row r="866" spans="1:13">
      <c r="A866" s="119" t="s">
        <v>1381</v>
      </c>
      <c r="B866" s="119" t="s">
        <v>395</v>
      </c>
      <c r="C866" s="119">
        <v>1060</v>
      </c>
      <c r="D866" s="119">
        <v>1100</v>
      </c>
      <c r="E866" s="119">
        <v>1060</v>
      </c>
      <c r="F866" s="119">
        <v>1091.1500000000001</v>
      </c>
      <c r="G866" s="119">
        <v>1095</v>
      </c>
      <c r="H866" s="119">
        <v>1070.1500000000001</v>
      </c>
      <c r="I866" s="119">
        <v>7619</v>
      </c>
      <c r="J866" s="119">
        <v>8159734.3499999996</v>
      </c>
      <c r="K866" s="121">
        <v>43168</v>
      </c>
      <c r="L866" s="119">
        <v>211</v>
      </c>
      <c r="M866" s="119" t="s">
        <v>1382</v>
      </c>
    </row>
    <row r="867" spans="1:13">
      <c r="A867" s="119" t="s">
        <v>1383</v>
      </c>
      <c r="B867" s="119" t="s">
        <v>395</v>
      </c>
      <c r="C867" s="119">
        <v>46.65</v>
      </c>
      <c r="D867" s="119">
        <v>46.65</v>
      </c>
      <c r="E867" s="119">
        <v>45.7</v>
      </c>
      <c r="F867" s="119">
        <v>45.85</v>
      </c>
      <c r="G867" s="119">
        <v>45.75</v>
      </c>
      <c r="H867" s="119">
        <v>46.2</v>
      </c>
      <c r="I867" s="119">
        <v>678369</v>
      </c>
      <c r="J867" s="119">
        <v>31311236.899999999</v>
      </c>
      <c r="K867" s="121">
        <v>43168</v>
      </c>
      <c r="L867" s="119">
        <v>3815</v>
      </c>
      <c r="M867" s="119" t="s">
        <v>1384</v>
      </c>
    </row>
    <row r="868" spans="1:13">
      <c r="A868" s="119" t="s">
        <v>1385</v>
      </c>
      <c r="B868" s="119" t="s">
        <v>395</v>
      </c>
      <c r="C868" s="119">
        <v>33.85</v>
      </c>
      <c r="D868" s="119">
        <v>34.299999999999997</v>
      </c>
      <c r="E868" s="119">
        <v>32.25</v>
      </c>
      <c r="F868" s="119">
        <v>32.700000000000003</v>
      </c>
      <c r="G868" s="119">
        <v>33.200000000000003</v>
      </c>
      <c r="H868" s="119">
        <v>33.15</v>
      </c>
      <c r="I868" s="119">
        <v>46605</v>
      </c>
      <c r="J868" s="119">
        <v>1550806.5</v>
      </c>
      <c r="K868" s="121">
        <v>43168</v>
      </c>
      <c r="L868" s="119">
        <v>502</v>
      </c>
      <c r="M868" s="119" t="s">
        <v>1386</v>
      </c>
    </row>
    <row r="869" spans="1:13">
      <c r="A869" s="119" t="s">
        <v>2927</v>
      </c>
      <c r="B869" s="119" t="s">
        <v>395</v>
      </c>
      <c r="C869" s="119">
        <v>252.95</v>
      </c>
      <c r="D869" s="119">
        <v>252.95</v>
      </c>
      <c r="E869" s="119">
        <v>214.25</v>
      </c>
      <c r="F869" s="119">
        <v>216.85</v>
      </c>
      <c r="G869" s="119">
        <v>215.25</v>
      </c>
      <c r="H869" s="119">
        <v>246.4</v>
      </c>
      <c r="I869" s="119">
        <v>46646</v>
      </c>
      <c r="J869" s="119">
        <v>10406057.300000001</v>
      </c>
      <c r="K869" s="121">
        <v>43168</v>
      </c>
      <c r="L869" s="119">
        <v>1061</v>
      </c>
      <c r="M869" s="119" t="s">
        <v>1639</v>
      </c>
    </row>
    <row r="870" spans="1:13">
      <c r="A870" s="119" t="s">
        <v>1387</v>
      </c>
      <c r="B870" s="119" t="s">
        <v>395</v>
      </c>
      <c r="C870" s="119">
        <v>208</v>
      </c>
      <c r="D870" s="119">
        <v>209</v>
      </c>
      <c r="E870" s="119">
        <v>202</v>
      </c>
      <c r="F870" s="119">
        <v>203.45</v>
      </c>
      <c r="G870" s="119">
        <v>203.5</v>
      </c>
      <c r="H870" s="119">
        <v>205.3</v>
      </c>
      <c r="I870" s="119">
        <v>266065</v>
      </c>
      <c r="J870" s="119">
        <v>54221639.149999999</v>
      </c>
      <c r="K870" s="121">
        <v>43168</v>
      </c>
      <c r="L870" s="119">
        <v>13107</v>
      </c>
      <c r="M870" s="119" t="s">
        <v>1388</v>
      </c>
    </row>
    <row r="871" spans="1:13">
      <c r="A871" s="119" t="s">
        <v>3168</v>
      </c>
      <c r="B871" s="119" t="s">
        <v>395</v>
      </c>
      <c r="C871" s="119">
        <v>53.7</v>
      </c>
      <c r="D871" s="119">
        <v>55.8</v>
      </c>
      <c r="E871" s="119">
        <v>53.05</v>
      </c>
      <c r="F871" s="119">
        <v>53.05</v>
      </c>
      <c r="G871" s="119">
        <v>53.05</v>
      </c>
      <c r="H871" s="119">
        <v>54.9</v>
      </c>
      <c r="I871" s="119">
        <v>33498</v>
      </c>
      <c r="J871" s="119">
        <v>1799211.5</v>
      </c>
      <c r="K871" s="121">
        <v>43168</v>
      </c>
      <c r="L871" s="119">
        <v>75</v>
      </c>
      <c r="M871" s="119" t="s">
        <v>3169</v>
      </c>
    </row>
    <row r="872" spans="1:13">
      <c r="A872" s="119" t="s">
        <v>1389</v>
      </c>
      <c r="B872" s="119" t="s">
        <v>395</v>
      </c>
      <c r="C872" s="119">
        <v>310.45</v>
      </c>
      <c r="D872" s="119">
        <v>324.7</v>
      </c>
      <c r="E872" s="119">
        <v>305.5</v>
      </c>
      <c r="F872" s="119">
        <v>320.14999999999998</v>
      </c>
      <c r="G872" s="119">
        <v>321</v>
      </c>
      <c r="H872" s="119">
        <v>307.95</v>
      </c>
      <c r="I872" s="119">
        <v>38279</v>
      </c>
      <c r="J872" s="119">
        <v>12187420.4</v>
      </c>
      <c r="K872" s="121">
        <v>43168</v>
      </c>
      <c r="L872" s="119">
        <v>1231</v>
      </c>
      <c r="M872" s="119" t="s">
        <v>1390</v>
      </c>
    </row>
    <row r="873" spans="1:13">
      <c r="A873" s="119" t="s">
        <v>1391</v>
      </c>
      <c r="B873" s="119" t="s">
        <v>395</v>
      </c>
      <c r="C873" s="119">
        <v>24</v>
      </c>
      <c r="D873" s="119">
        <v>24</v>
      </c>
      <c r="E873" s="119">
        <v>22.5</v>
      </c>
      <c r="F873" s="119">
        <v>22.7</v>
      </c>
      <c r="G873" s="119">
        <v>22.6</v>
      </c>
      <c r="H873" s="119">
        <v>23.6</v>
      </c>
      <c r="I873" s="119">
        <v>723515</v>
      </c>
      <c r="J873" s="119">
        <v>16753029.6</v>
      </c>
      <c r="K873" s="121">
        <v>43168</v>
      </c>
      <c r="L873" s="119">
        <v>1899</v>
      </c>
      <c r="M873" s="119" t="s">
        <v>1392</v>
      </c>
    </row>
    <row r="874" spans="1:13">
      <c r="A874" s="119" t="s">
        <v>1393</v>
      </c>
      <c r="B874" s="119" t="s">
        <v>395</v>
      </c>
      <c r="C874" s="119">
        <v>2597.9</v>
      </c>
      <c r="D874" s="119">
        <v>2601.9499999999998</v>
      </c>
      <c r="E874" s="119">
        <v>2545.0500000000002</v>
      </c>
      <c r="F874" s="119">
        <v>2559.6999999999998</v>
      </c>
      <c r="G874" s="119">
        <v>2551.3000000000002</v>
      </c>
      <c r="H874" s="119">
        <v>2597.5</v>
      </c>
      <c r="I874" s="119">
        <v>7088</v>
      </c>
      <c r="J874" s="119">
        <v>18136665.350000001</v>
      </c>
      <c r="K874" s="121">
        <v>43168</v>
      </c>
      <c r="L874" s="119">
        <v>684</v>
      </c>
      <c r="M874" s="119" t="s">
        <v>1394</v>
      </c>
    </row>
    <row r="875" spans="1:13">
      <c r="A875" s="119" t="s">
        <v>1395</v>
      </c>
      <c r="B875" s="119" t="s">
        <v>395</v>
      </c>
      <c r="C875" s="119">
        <v>507.25</v>
      </c>
      <c r="D875" s="119">
        <v>518</v>
      </c>
      <c r="E875" s="119">
        <v>502.1</v>
      </c>
      <c r="F875" s="119">
        <v>505.5</v>
      </c>
      <c r="G875" s="119">
        <v>506</v>
      </c>
      <c r="H875" s="119">
        <v>502.3</v>
      </c>
      <c r="I875" s="119">
        <v>19053</v>
      </c>
      <c r="J875" s="119">
        <v>9740395.6999999993</v>
      </c>
      <c r="K875" s="121">
        <v>43168</v>
      </c>
      <c r="L875" s="119">
        <v>768</v>
      </c>
      <c r="M875" s="119" t="s">
        <v>1396</v>
      </c>
    </row>
    <row r="876" spans="1:13">
      <c r="A876" s="119" t="s">
        <v>1397</v>
      </c>
      <c r="B876" s="119" t="s">
        <v>395</v>
      </c>
      <c r="C876" s="119">
        <v>43.6</v>
      </c>
      <c r="D876" s="119">
        <v>44.3</v>
      </c>
      <c r="E876" s="119">
        <v>41.25</v>
      </c>
      <c r="F876" s="119">
        <v>42.35</v>
      </c>
      <c r="G876" s="119">
        <v>42.55</v>
      </c>
      <c r="H876" s="119">
        <v>42.35</v>
      </c>
      <c r="I876" s="119">
        <v>13677</v>
      </c>
      <c r="J876" s="119">
        <v>586741</v>
      </c>
      <c r="K876" s="121">
        <v>43168</v>
      </c>
      <c r="L876" s="119">
        <v>351</v>
      </c>
      <c r="M876" s="119" t="s">
        <v>1398</v>
      </c>
    </row>
    <row r="877" spans="1:13">
      <c r="A877" s="119" t="s">
        <v>1399</v>
      </c>
      <c r="B877" s="119" t="s">
        <v>395</v>
      </c>
      <c r="C877" s="119">
        <v>32.35</v>
      </c>
      <c r="D877" s="119">
        <v>32.65</v>
      </c>
      <c r="E877" s="119">
        <v>31.65</v>
      </c>
      <c r="F877" s="119">
        <v>31.8</v>
      </c>
      <c r="G877" s="119">
        <v>31.85</v>
      </c>
      <c r="H877" s="119">
        <v>31.95</v>
      </c>
      <c r="I877" s="119">
        <v>1015131</v>
      </c>
      <c r="J877" s="119">
        <v>32564949.149999999</v>
      </c>
      <c r="K877" s="121">
        <v>43168</v>
      </c>
      <c r="L877" s="119">
        <v>3422</v>
      </c>
      <c r="M877" s="119" t="s">
        <v>1400</v>
      </c>
    </row>
    <row r="878" spans="1:13">
      <c r="A878" s="119" t="s">
        <v>118</v>
      </c>
      <c r="B878" s="119" t="s">
        <v>395</v>
      </c>
      <c r="C878" s="119">
        <v>318</v>
      </c>
      <c r="D878" s="119">
        <v>320.35000000000002</v>
      </c>
      <c r="E878" s="119">
        <v>314.14999999999998</v>
      </c>
      <c r="F878" s="119">
        <v>317.14999999999998</v>
      </c>
      <c r="G878" s="119">
        <v>318</v>
      </c>
      <c r="H878" s="119">
        <v>316.25</v>
      </c>
      <c r="I878" s="119">
        <v>2524956</v>
      </c>
      <c r="J878" s="119">
        <v>800902482.54999995</v>
      </c>
      <c r="K878" s="121">
        <v>43168</v>
      </c>
      <c r="L878" s="119">
        <v>38095</v>
      </c>
      <c r="M878" s="119" t="s">
        <v>1401</v>
      </c>
    </row>
    <row r="879" spans="1:13">
      <c r="A879" s="119" t="s">
        <v>1402</v>
      </c>
      <c r="B879" s="119" t="s">
        <v>395</v>
      </c>
      <c r="C879" s="119">
        <v>1120</v>
      </c>
      <c r="D879" s="119">
        <v>1139.05</v>
      </c>
      <c r="E879" s="119">
        <v>1115.25</v>
      </c>
      <c r="F879" s="119">
        <v>1124.1500000000001</v>
      </c>
      <c r="G879" s="119">
        <v>1125</v>
      </c>
      <c r="H879" s="119">
        <v>1113.3499999999999</v>
      </c>
      <c r="I879" s="119">
        <v>369508</v>
      </c>
      <c r="J879" s="119">
        <v>416745413.69999999</v>
      </c>
      <c r="K879" s="121">
        <v>43168</v>
      </c>
      <c r="L879" s="119">
        <v>3817</v>
      </c>
      <c r="M879" s="119" t="s">
        <v>1403</v>
      </c>
    </row>
    <row r="880" spans="1:13">
      <c r="A880" s="119" t="s">
        <v>2664</v>
      </c>
      <c r="B880" s="119" t="s">
        <v>395</v>
      </c>
      <c r="C880" s="119">
        <v>38</v>
      </c>
      <c r="D880" s="119">
        <v>41.9</v>
      </c>
      <c r="E880" s="119">
        <v>38</v>
      </c>
      <c r="F880" s="119">
        <v>40.85</v>
      </c>
      <c r="G880" s="119">
        <v>40.9</v>
      </c>
      <c r="H880" s="119">
        <v>38.1</v>
      </c>
      <c r="I880" s="119">
        <v>27471</v>
      </c>
      <c r="J880" s="119">
        <v>1105549.1499999999</v>
      </c>
      <c r="K880" s="121">
        <v>43168</v>
      </c>
      <c r="L880" s="119">
        <v>184</v>
      </c>
      <c r="M880" s="119" t="s">
        <v>2665</v>
      </c>
    </row>
    <row r="881" spans="1:13">
      <c r="A881" s="119" t="s">
        <v>206</v>
      </c>
      <c r="B881" s="119" t="s">
        <v>395</v>
      </c>
      <c r="C881" s="119">
        <v>839.75</v>
      </c>
      <c r="D881" s="119">
        <v>839.75</v>
      </c>
      <c r="E881" s="119">
        <v>818.1</v>
      </c>
      <c r="F881" s="119">
        <v>825.1</v>
      </c>
      <c r="G881" s="119">
        <v>823</v>
      </c>
      <c r="H881" s="119">
        <v>833.2</v>
      </c>
      <c r="I881" s="119">
        <v>183187</v>
      </c>
      <c r="J881" s="119">
        <v>151431723.34999999</v>
      </c>
      <c r="K881" s="121">
        <v>43168</v>
      </c>
      <c r="L881" s="119">
        <v>26164</v>
      </c>
      <c r="M881" s="119" t="s">
        <v>1404</v>
      </c>
    </row>
    <row r="882" spans="1:13">
      <c r="A882" s="119" t="s">
        <v>1405</v>
      </c>
      <c r="B882" s="119" t="s">
        <v>395</v>
      </c>
      <c r="C882" s="119">
        <v>563</v>
      </c>
      <c r="D882" s="119">
        <v>565.95000000000005</v>
      </c>
      <c r="E882" s="119">
        <v>542.29999999999995</v>
      </c>
      <c r="F882" s="119">
        <v>549.4</v>
      </c>
      <c r="G882" s="119">
        <v>543</v>
      </c>
      <c r="H882" s="119">
        <v>560.54999999999995</v>
      </c>
      <c r="I882" s="119">
        <v>20166</v>
      </c>
      <c r="J882" s="119">
        <v>11154966.1</v>
      </c>
      <c r="K882" s="121">
        <v>43168</v>
      </c>
      <c r="L882" s="119">
        <v>1086</v>
      </c>
      <c r="M882" s="119" t="s">
        <v>1406</v>
      </c>
    </row>
    <row r="883" spans="1:13">
      <c r="A883" s="119" t="s">
        <v>119</v>
      </c>
      <c r="B883" s="119" t="s">
        <v>395</v>
      </c>
      <c r="C883" s="119">
        <v>70759</v>
      </c>
      <c r="D883" s="119">
        <v>71379.5</v>
      </c>
      <c r="E883" s="119">
        <v>70111.149999999994</v>
      </c>
      <c r="F883" s="119">
        <v>70781.649999999994</v>
      </c>
      <c r="G883" s="119">
        <v>70706.899999999994</v>
      </c>
      <c r="H883" s="119">
        <v>70204.399999999994</v>
      </c>
      <c r="I883" s="119">
        <v>5005</v>
      </c>
      <c r="J883" s="119">
        <v>354009225.35000002</v>
      </c>
      <c r="K883" s="121">
        <v>43168</v>
      </c>
      <c r="L883" s="119">
        <v>3049</v>
      </c>
      <c r="M883" s="119" t="s">
        <v>1407</v>
      </c>
    </row>
    <row r="884" spans="1:13">
      <c r="A884" s="119" t="s">
        <v>1408</v>
      </c>
      <c r="B884" s="119" t="s">
        <v>395</v>
      </c>
      <c r="C884" s="119">
        <v>117.4</v>
      </c>
      <c r="D884" s="119">
        <v>117.65</v>
      </c>
      <c r="E884" s="119">
        <v>115.25</v>
      </c>
      <c r="F884" s="119">
        <v>115.65</v>
      </c>
      <c r="G884" s="119">
        <v>116</v>
      </c>
      <c r="H884" s="119">
        <v>117.25</v>
      </c>
      <c r="I884" s="119">
        <v>520993</v>
      </c>
      <c r="J884" s="119">
        <v>60594710.399999999</v>
      </c>
      <c r="K884" s="121">
        <v>43168</v>
      </c>
      <c r="L884" s="119">
        <v>6735</v>
      </c>
      <c r="M884" s="119" t="s">
        <v>1409</v>
      </c>
    </row>
    <row r="885" spans="1:13">
      <c r="A885" s="119" t="s">
        <v>3170</v>
      </c>
      <c r="B885" s="119" t="s">
        <v>395</v>
      </c>
      <c r="C885" s="119">
        <v>17.899999999999999</v>
      </c>
      <c r="D885" s="119">
        <v>19.399999999999999</v>
      </c>
      <c r="E885" s="119">
        <v>17.899999999999999</v>
      </c>
      <c r="F885" s="119">
        <v>18.149999999999999</v>
      </c>
      <c r="G885" s="119">
        <v>18.399999999999999</v>
      </c>
      <c r="H885" s="119">
        <v>18.5</v>
      </c>
      <c r="I885" s="119">
        <v>30851</v>
      </c>
      <c r="J885" s="119">
        <v>571425.55000000005</v>
      </c>
      <c r="K885" s="121">
        <v>43168</v>
      </c>
      <c r="L885" s="119">
        <v>125</v>
      </c>
      <c r="M885" s="119" t="s">
        <v>3171</v>
      </c>
    </row>
    <row r="886" spans="1:13">
      <c r="A886" s="119" t="s">
        <v>3172</v>
      </c>
      <c r="B886" s="119" t="s">
        <v>395</v>
      </c>
      <c r="C886" s="119">
        <v>70.05</v>
      </c>
      <c r="D886" s="119">
        <v>70.75</v>
      </c>
      <c r="E886" s="119">
        <v>69.75</v>
      </c>
      <c r="F886" s="119">
        <v>70</v>
      </c>
      <c r="G886" s="119">
        <v>69.75</v>
      </c>
      <c r="H886" s="119">
        <v>70.45</v>
      </c>
      <c r="I886" s="119">
        <v>142104</v>
      </c>
      <c r="J886" s="119">
        <v>9961385.5999999996</v>
      </c>
      <c r="K886" s="121">
        <v>43168</v>
      </c>
      <c r="L886" s="119">
        <v>933</v>
      </c>
      <c r="M886" s="119" t="s">
        <v>3173</v>
      </c>
    </row>
    <row r="887" spans="1:13">
      <c r="A887" s="119" t="s">
        <v>1410</v>
      </c>
      <c r="B887" s="119" t="s">
        <v>395</v>
      </c>
      <c r="C887" s="119">
        <v>20.75</v>
      </c>
      <c r="D887" s="119">
        <v>21.05</v>
      </c>
      <c r="E887" s="119">
        <v>20.2</v>
      </c>
      <c r="F887" s="119">
        <v>20.3</v>
      </c>
      <c r="G887" s="119">
        <v>20.350000000000001</v>
      </c>
      <c r="H887" s="119">
        <v>20.75</v>
      </c>
      <c r="I887" s="119">
        <v>946379</v>
      </c>
      <c r="J887" s="119">
        <v>19483684.399999999</v>
      </c>
      <c r="K887" s="121">
        <v>43168</v>
      </c>
      <c r="L887" s="119">
        <v>3068</v>
      </c>
      <c r="M887" s="119" t="s">
        <v>1411</v>
      </c>
    </row>
    <row r="888" spans="1:13">
      <c r="A888" s="119" t="s">
        <v>1412</v>
      </c>
      <c r="B888" s="119" t="s">
        <v>395</v>
      </c>
      <c r="C888" s="119">
        <v>40.450000000000003</v>
      </c>
      <c r="D888" s="119">
        <v>40.450000000000003</v>
      </c>
      <c r="E888" s="119">
        <v>37.6</v>
      </c>
      <c r="F888" s="119">
        <v>38</v>
      </c>
      <c r="G888" s="119">
        <v>38.15</v>
      </c>
      <c r="H888" s="119">
        <v>38.799999999999997</v>
      </c>
      <c r="I888" s="119">
        <v>40087</v>
      </c>
      <c r="J888" s="119">
        <v>1575787.65</v>
      </c>
      <c r="K888" s="121">
        <v>43168</v>
      </c>
      <c r="L888" s="119">
        <v>398</v>
      </c>
      <c r="M888" s="119" t="s">
        <v>1413</v>
      </c>
    </row>
    <row r="889" spans="1:13">
      <c r="A889" s="119" t="s">
        <v>1414</v>
      </c>
      <c r="B889" s="119" t="s">
        <v>395</v>
      </c>
      <c r="C889" s="119">
        <v>65</v>
      </c>
      <c r="D889" s="119">
        <v>67.5</v>
      </c>
      <c r="E889" s="119">
        <v>60.6</v>
      </c>
      <c r="F889" s="119">
        <v>62.35</v>
      </c>
      <c r="G889" s="119">
        <v>61</v>
      </c>
      <c r="H889" s="119">
        <v>64.8</v>
      </c>
      <c r="I889" s="119">
        <v>200847</v>
      </c>
      <c r="J889" s="119">
        <v>12982551.65</v>
      </c>
      <c r="K889" s="121">
        <v>43168</v>
      </c>
      <c r="L889" s="119">
        <v>1059</v>
      </c>
      <c r="M889" s="119" t="s">
        <v>1415</v>
      </c>
    </row>
    <row r="890" spans="1:13">
      <c r="A890" s="119" t="s">
        <v>1416</v>
      </c>
      <c r="B890" s="119" t="s">
        <v>395</v>
      </c>
      <c r="C890" s="119">
        <v>64</v>
      </c>
      <c r="D890" s="119">
        <v>65.25</v>
      </c>
      <c r="E890" s="119">
        <v>63.15</v>
      </c>
      <c r="F890" s="119">
        <v>64.5</v>
      </c>
      <c r="G890" s="119">
        <v>64.650000000000006</v>
      </c>
      <c r="H890" s="119">
        <v>63.4</v>
      </c>
      <c r="I890" s="119">
        <v>45983</v>
      </c>
      <c r="J890" s="119">
        <v>2960960.6</v>
      </c>
      <c r="K890" s="121">
        <v>43168</v>
      </c>
      <c r="L890" s="119">
        <v>476</v>
      </c>
      <c r="M890" s="119" t="s">
        <v>1417</v>
      </c>
    </row>
    <row r="891" spans="1:13">
      <c r="A891" s="119" t="s">
        <v>1418</v>
      </c>
      <c r="B891" s="119" t="s">
        <v>395</v>
      </c>
      <c r="C891" s="119">
        <v>73.400000000000006</v>
      </c>
      <c r="D891" s="119">
        <v>75.5</v>
      </c>
      <c r="E891" s="119">
        <v>72.2</v>
      </c>
      <c r="F891" s="119">
        <v>73.2</v>
      </c>
      <c r="G891" s="119">
        <v>73.5</v>
      </c>
      <c r="H891" s="119">
        <v>72.349999999999994</v>
      </c>
      <c r="I891" s="119">
        <v>45267</v>
      </c>
      <c r="J891" s="119">
        <v>3334397.2</v>
      </c>
      <c r="K891" s="121">
        <v>43168</v>
      </c>
      <c r="L891" s="119">
        <v>812</v>
      </c>
      <c r="M891" s="119" t="s">
        <v>1419</v>
      </c>
    </row>
    <row r="892" spans="1:13">
      <c r="A892" s="119" t="s">
        <v>1420</v>
      </c>
      <c r="B892" s="119" t="s">
        <v>395</v>
      </c>
      <c r="C892" s="119">
        <v>222</v>
      </c>
      <c r="D892" s="119">
        <v>223.4</v>
      </c>
      <c r="E892" s="119">
        <v>215.1</v>
      </c>
      <c r="F892" s="119">
        <v>216.4</v>
      </c>
      <c r="G892" s="119">
        <v>216.1</v>
      </c>
      <c r="H892" s="119">
        <v>217.75</v>
      </c>
      <c r="I892" s="119">
        <v>15383</v>
      </c>
      <c r="J892" s="119">
        <v>3343714.55</v>
      </c>
      <c r="K892" s="121">
        <v>43168</v>
      </c>
      <c r="L892" s="119">
        <v>537</v>
      </c>
      <c r="M892" s="119" t="s">
        <v>1421</v>
      </c>
    </row>
    <row r="893" spans="1:13">
      <c r="A893" s="119" t="s">
        <v>2863</v>
      </c>
      <c r="B893" s="119" t="s">
        <v>395</v>
      </c>
      <c r="C893" s="119">
        <v>37.15</v>
      </c>
      <c r="D893" s="119">
        <v>38.950000000000003</v>
      </c>
      <c r="E893" s="119">
        <v>36.9</v>
      </c>
      <c r="F893" s="119">
        <v>37.85</v>
      </c>
      <c r="G893" s="119">
        <v>38.1</v>
      </c>
      <c r="H893" s="119">
        <v>36.9</v>
      </c>
      <c r="I893" s="119">
        <v>43791</v>
      </c>
      <c r="J893" s="119">
        <v>1661432.25</v>
      </c>
      <c r="K893" s="121">
        <v>43168</v>
      </c>
      <c r="L893" s="119">
        <v>390</v>
      </c>
      <c r="M893" s="119" t="s">
        <v>2864</v>
      </c>
    </row>
    <row r="894" spans="1:13">
      <c r="A894" s="119" t="s">
        <v>1422</v>
      </c>
      <c r="B894" s="119" t="s">
        <v>395</v>
      </c>
      <c r="C894" s="119">
        <v>759.85</v>
      </c>
      <c r="D894" s="119">
        <v>760.6</v>
      </c>
      <c r="E894" s="119">
        <v>747.7</v>
      </c>
      <c r="F894" s="119">
        <v>754.9</v>
      </c>
      <c r="G894" s="119">
        <v>760.6</v>
      </c>
      <c r="H894" s="119">
        <v>746</v>
      </c>
      <c r="I894" s="119">
        <v>5882</v>
      </c>
      <c r="J894" s="119">
        <v>4422703.75</v>
      </c>
      <c r="K894" s="121">
        <v>43168</v>
      </c>
      <c r="L894" s="119">
        <v>230</v>
      </c>
      <c r="M894" s="119" t="s">
        <v>1423</v>
      </c>
    </row>
    <row r="895" spans="1:13">
      <c r="A895" s="119" t="s">
        <v>1424</v>
      </c>
      <c r="B895" s="119" t="s">
        <v>395</v>
      </c>
      <c r="C895" s="119">
        <v>382.5</v>
      </c>
      <c r="D895" s="119">
        <v>386.5</v>
      </c>
      <c r="E895" s="119">
        <v>367.1</v>
      </c>
      <c r="F895" s="119">
        <v>370.65</v>
      </c>
      <c r="G895" s="119">
        <v>370.75</v>
      </c>
      <c r="H895" s="119">
        <v>381.3</v>
      </c>
      <c r="I895" s="119">
        <v>608392</v>
      </c>
      <c r="J895" s="119">
        <v>230186699.15000001</v>
      </c>
      <c r="K895" s="121">
        <v>43168</v>
      </c>
      <c r="L895" s="119">
        <v>49670</v>
      </c>
      <c r="M895" s="119" t="s">
        <v>1425</v>
      </c>
    </row>
    <row r="896" spans="1:13">
      <c r="A896" s="119" t="s">
        <v>3339</v>
      </c>
      <c r="B896" s="119" t="s">
        <v>395</v>
      </c>
      <c r="C896" s="119">
        <v>0.4</v>
      </c>
      <c r="D896" s="119">
        <v>0.45</v>
      </c>
      <c r="E896" s="119">
        <v>0.4</v>
      </c>
      <c r="F896" s="119">
        <v>0.45</v>
      </c>
      <c r="G896" s="119">
        <v>0.45</v>
      </c>
      <c r="H896" s="119">
        <v>0.45</v>
      </c>
      <c r="I896" s="119">
        <v>416803</v>
      </c>
      <c r="J896" s="119">
        <v>171400.85</v>
      </c>
      <c r="K896" s="121">
        <v>43168</v>
      </c>
      <c r="L896" s="119">
        <v>70</v>
      </c>
      <c r="M896" s="119" t="s">
        <v>3340</v>
      </c>
    </row>
    <row r="897" spans="1:13">
      <c r="A897" s="119" t="s">
        <v>1426</v>
      </c>
      <c r="B897" s="119" t="s">
        <v>395</v>
      </c>
      <c r="C897" s="119">
        <v>521.35</v>
      </c>
      <c r="D897" s="119">
        <v>528.85</v>
      </c>
      <c r="E897" s="119">
        <v>521.35</v>
      </c>
      <c r="F897" s="119">
        <v>528.85</v>
      </c>
      <c r="G897" s="119">
        <v>528.85</v>
      </c>
      <c r="H897" s="119">
        <v>521.42999999999995</v>
      </c>
      <c r="I897" s="119">
        <v>304</v>
      </c>
      <c r="J897" s="119">
        <v>159175.35</v>
      </c>
      <c r="K897" s="121">
        <v>43168</v>
      </c>
      <c r="L897" s="119">
        <v>35</v>
      </c>
      <c r="M897" s="119" t="s">
        <v>1427</v>
      </c>
    </row>
    <row r="898" spans="1:13">
      <c r="A898" s="119" t="s">
        <v>2727</v>
      </c>
      <c r="B898" s="119" t="s">
        <v>395</v>
      </c>
      <c r="C898" s="119">
        <v>39</v>
      </c>
      <c r="D898" s="119">
        <v>40</v>
      </c>
      <c r="E898" s="119">
        <v>38</v>
      </c>
      <c r="F898" s="119">
        <v>38.700000000000003</v>
      </c>
      <c r="G898" s="119">
        <v>39</v>
      </c>
      <c r="H898" s="119">
        <v>38.15</v>
      </c>
      <c r="I898" s="119">
        <v>51547</v>
      </c>
      <c r="J898" s="119">
        <v>2000275.7</v>
      </c>
      <c r="K898" s="121">
        <v>43168</v>
      </c>
      <c r="L898" s="119">
        <v>678</v>
      </c>
      <c r="M898" s="119" t="s">
        <v>2455</v>
      </c>
    </row>
    <row r="899" spans="1:13">
      <c r="A899" s="119" t="s">
        <v>2405</v>
      </c>
      <c r="B899" s="119" t="s">
        <v>395</v>
      </c>
      <c r="C899" s="119">
        <v>16.7</v>
      </c>
      <c r="D899" s="119">
        <v>16.75</v>
      </c>
      <c r="E899" s="119">
        <v>16.100000000000001</v>
      </c>
      <c r="F899" s="119">
        <v>16.149999999999999</v>
      </c>
      <c r="G899" s="119">
        <v>16.25</v>
      </c>
      <c r="H899" s="119">
        <v>16.649999999999999</v>
      </c>
      <c r="I899" s="119">
        <v>254235</v>
      </c>
      <c r="J899" s="119">
        <v>4130829.35</v>
      </c>
      <c r="K899" s="121">
        <v>43168</v>
      </c>
      <c r="L899" s="119">
        <v>824</v>
      </c>
      <c r="M899" s="119" t="s">
        <v>2406</v>
      </c>
    </row>
    <row r="900" spans="1:13">
      <c r="A900" s="119" t="s">
        <v>1428</v>
      </c>
      <c r="B900" s="119" t="s">
        <v>395</v>
      </c>
      <c r="C900" s="119">
        <v>3.9</v>
      </c>
      <c r="D900" s="119">
        <v>4.0999999999999996</v>
      </c>
      <c r="E900" s="119">
        <v>3.85</v>
      </c>
      <c r="F900" s="119">
        <v>3.9</v>
      </c>
      <c r="G900" s="119">
        <v>3.9</v>
      </c>
      <c r="H900" s="119">
        <v>3.9</v>
      </c>
      <c r="I900" s="119">
        <v>473847</v>
      </c>
      <c r="J900" s="119">
        <v>1867995.3</v>
      </c>
      <c r="K900" s="121">
        <v>43168</v>
      </c>
      <c r="L900" s="119">
        <v>445</v>
      </c>
      <c r="M900" s="119" t="s">
        <v>1429</v>
      </c>
    </row>
    <row r="901" spans="1:13">
      <c r="A901" s="119" t="s">
        <v>2389</v>
      </c>
      <c r="B901" s="119" t="s">
        <v>395</v>
      </c>
      <c r="C901" s="119">
        <v>35.6</v>
      </c>
      <c r="D901" s="119">
        <v>37</v>
      </c>
      <c r="E901" s="119">
        <v>35.25</v>
      </c>
      <c r="F901" s="119">
        <v>35.700000000000003</v>
      </c>
      <c r="G901" s="119">
        <v>36</v>
      </c>
      <c r="H901" s="119">
        <v>36.299999999999997</v>
      </c>
      <c r="I901" s="119">
        <v>8691</v>
      </c>
      <c r="J901" s="119">
        <v>311349.3</v>
      </c>
      <c r="K901" s="121">
        <v>43168</v>
      </c>
      <c r="L901" s="119">
        <v>107</v>
      </c>
      <c r="M901" s="119" t="s">
        <v>2390</v>
      </c>
    </row>
    <row r="902" spans="1:13">
      <c r="A902" s="119" t="s">
        <v>3174</v>
      </c>
      <c r="B902" s="119" t="s">
        <v>395</v>
      </c>
      <c r="C902" s="119">
        <v>34.25</v>
      </c>
      <c r="D902" s="119">
        <v>35.25</v>
      </c>
      <c r="E902" s="119">
        <v>32.6</v>
      </c>
      <c r="F902" s="119">
        <v>34.15</v>
      </c>
      <c r="G902" s="119">
        <v>33</v>
      </c>
      <c r="H902" s="119">
        <v>34.15</v>
      </c>
      <c r="I902" s="119">
        <v>4704</v>
      </c>
      <c r="J902" s="119">
        <v>160728</v>
      </c>
      <c r="K902" s="121">
        <v>43168</v>
      </c>
      <c r="L902" s="119">
        <v>55</v>
      </c>
      <c r="M902" s="119" t="s">
        <v>3175</v>
      </c>
    </row>
    <row r="903" spans="1:13">
      <c r="A903" s="119" t="s">
        <v>1430</v>
      </c>
      <c r="B903" s="119" t="s">
        <v>395</v>
      </c>
      <c r="C903" s="119">
        <v>134.85</v>
      </c>
      <c r="D903" s="119">
        <v>134.85</v>
      </c>
      <c r="E903" s="119">
        <v>127.2</v>
      </c>
      <c r="F903" s="119">
        <v>128.55000000000001</v>
      </c>
      <c r="G903" s="119">
        <v>129</v>
      </c>
      <c r="H903" s="119">
        <v>133.69999999999999</v>
      </c>
      <c r="I903" s="119">
        <v>8413</v>
      </c>
      <c r="J903" s="119">
        <v>1080293.6000000001</v>
      </c>
      <c r="K903" s="121">
        <v>43168</v>
      </c>
      <c r="L903" s="119">
        <v>64</v>
      </c>
      <c r="M903" s="119" t="s">
        <v>1431</v>
      </c>
    </row>
    <row r="904" spans="1:13">
      <c r="A904" s="119" t="s">
        <v>1432</v>
      </c>
      <c r="B904" s="119" t="s">
        <v>395</v>
      </c>
      <c r="C904" s="119">
        <v>77.7</v>
      </c>
      <c r="D904" s="119">
        <v>79</v>
      </c>
      <c r="E904" s="119">
        <v>76.8</v>
      </c>
      <c r="F904" s="119">
        <v>77.650000000000006</v>
      </c>
      <c r="G904" s="119">
        <v>78.5</v>
      </c>
      <c r="H904" s="119">
        <v>76.599999999999994</v>
      </c>
      <c r="I904" s="119">
        <v>12896</v>
      </c>
      <c r="J904" s="119">
        <v>1005324.05</v>
      </c>
      <c r="K904" s="121">
        <v>43168</v>
      </c>
      <c r="L904" s="119">
        <v>196</v>
      </c>
      <c r="M904" s="119" t="s">
        <v>1433</v>
      </c>
    </row>
    <row r="905" spans="1:13">
      <c r="A905" s="119" t="s">
        <v>1434</v>
      </c>
      <c r="B905" s="119" t="s">
        <v>395</v>
      </c>
      <c r="C905" s="119">
        <v>60.25</v>
      </c>
      <c r="D905" s="119">
        <v>61.8</v>
      </c>
      <c r="E905" s="119">
        <v>56.7</v>
      </c>
      <c r="F905" s="119">
        <v>57.15</v>
      </c>
      <c r="G905" s="119">
        <v>57.65</v>
      </c>
      <c r="H905" s="119">
        <v>59.75</v>
      </c>
      <c r="I905" s="119">
        <v>18988</v>
      </c>
      <c r="J905" s="119">
        <v>1115392.6499999999</v>
      </c>
      <c r="K905" s="121">
        <v>43168</v>
      </c>
      <c r="L905" s="119">
        <v>418</v>
      </c>
      <c r="M905" s="119" t="s">
        <v>1435</v>
      </c>
    </row>
    <row r="906" spans="1:13">
      <c r="A906" s="119" t="s">
        <v>1436</v>
      </c>
      <c r="B906" s="119" t="s">
        <v>395</v>
      </c>
      <c r="C906" s="119">
        <v>96.9</v>
      </c>
      <c r="D906" s="119">
        <v>97.5</v>
      </c>
      <c r="E906" s="119">
        <v>95.1</v>
      </c>
      <c r="F906" s="119">
        <v>95.6</v>
      </c>
      <c r="G906" s="119">
        <v>95.4</v>
      </c>
      <c r="H906" s="119">
        <v>95.5</v>
      </c>
      <c r="I906" s="119">
        <v>18711</v>
      </c>
      <c r="J906" s="119">
        <v>1804384.1</v>
      </c>
      <c r="K906" s="121">
        <v>43168</v>
      </c>
      <c r="L906" s="119">
        <v>197</v>
      </c>
      <c r="M906" s="119" t="s">
        <v>1437</v>
      </c>
    </row>
    <row r="907" spans="1:13">
      <c r="A907" s="119" t="s">
        <v>384</v>
      </c>
      <c r="B907" s="119" t="s">
        <v>395</v>
      </c>
      <c r="C907" s="119">
        <v>719</v>
      </c>
      <c r="D907" s="119">
        <v>730.2</v>
      </c>
      <c r="E907" s="119">
        <v>712.1</v>
      </c>
      <c r="F907" s="119">
        <v>719.4</v>
      </c>
      <c r="G907" s="119">
        <v>718.6</v>
      </c>
      <c r="H907" s="119">
        <v>715.55</v>
      </c>
      <c r="I907" s="119">
        <v>370543</v>
      </c>
      <c r="J907" s="119">
        <v>267514562.59999999</v>
      </c>
      <c r="K907" s="121">
        <v>43168</v>
      </c>
      <c r="L907" s="119">
        <v>17449</v>
      </c>
      <c r="M907" s="119" t="s">
        <v>1438</v>
      </c>
    </row>
    <row r="908" spans="1:13">
      <c r="A908" s="119" t="s">
        <v>1439</v>
      </c>
      <c r="B908" s="119" t="s">
        <v>395</v>
      </c>
      <c r="C908" s="119">
        <v>456</v>
      </c>
      <c r="D908" s="119">
        <v>463</v>
      </c>
      <c r="E908" s="119">
        <v>443.15</v>
      </c>
      <c r="F908" s="119">
        <v>446.9</v>
      </c>
      <c r="G908" s="119">
        <v>448.05</v>
      </c>
      <c r="H908" s="119">
        <v>454.05</v>
      </c>
      <c r="I908" s="119">
        <v>59798</v>
      </c>
      <c r="J908" s="119">
        <v>27143253.25</v>
      </c>
      <c r="K908" s="121">
        <v>43168</v>
      </c>
      <c r="L908" s="119">
        <v>2199</v>
      </c>
      <c r="M908" s="119" t="s">
        <v>1440</v>
      </c>
    </row>
    <row r="909" spans="1:13">
      <c r="A909" s="119" t="s">
        <v>1441</v>
      </c>
      <c r="B909" s="119" t="s">
        <v>395</v>
      </c>
      <c r="C909" s="119">
        <v>64.099999999999994</v>
      </c>
      <c r="D909" s="119">
        <v>64.400000000000006</v>
      </c>
      <c r="E909" s="119">
        <v>62.15</v>
      </c>
      <c r="F909" s="119">
        <v>62.5</v>
      </c>
      <c r="G909" s="119">
        <v>62.5</v>
      </c>
      <c r="H909" s="119">
        <v>63.95</v>
      </c>
      <c r="I909" s="119">
        <v>5000848</v>
      </c>
      <c r="J909" s="119">
        <v>315613950.44999999</v>
      </c>
      <c r="K909" s="121">
        <v>43168</v>
      </c>
      <c r="L909" s="119">
        <v>20793</v>
      </c>
      <c r="M909" s="119" t="s">
        <v>1442</v>
      </c>
    </row>
    <row r="910" spans="1:13">
      <c r="A910" s="119" t="s">
        <v>2666</v>
      </c>
      <c r="B910" s="119" t="s">
        <v>395</v>
      </c>
      <c r="C910" s="119">
        <v>31.9</v>
      </c>
      <c r="D910" s="119">
        <v>33.5</v>
      </c>
      <c r="E910" s="119">
        <v>31</v>
      </c>
      <c r="F910" s="119">
        <v>31.45</v>
      </c>
      <c r="G910" s="119">
        <v>31.25</v>
      </c>
      <c r="H910" s="119">
        <v>32</v>
      </c>
      <c r="I910" s="119">
        <v>53564</v>
      </c>
      <c r="J910" s="119">
        <v>1709221.6</v>
      </c>
      <c r="K910" s="121">
        <v>43168</v>
      </c>
      <c r="L910" s="119">
        <v>293</v>
      </c>
      <c r="M910" s="119" t="s">
        <v>2667</v>
      </c>
    </row>
    <row r="911" spans="1:13">
      <c r="A911" s="119" t="s">
        <v>1443</v>
      </c>
      <c r="B911" s="119" t="s">
        <v>395</v>
      </c>
      <c r="C911" s="119">
        <v>1219</v>
      </c>
      <c r="D911" s="119">
        <v>1298.8</v>
      </c>
      <c r="E911" s="119">
        <v>1205.5</v>
      </c>
      <c r="F911" s="119">
        <v>1269.9000000000001</v>
      </c>
      <c r="G911" s="119">
        <v>1295.9000000000001</v>
      </c>
      <c r="H911" s="119">
        <v>1204.45</v>
      </c>
      <c r="I911" s="119">
        <v>34196</v>
      </c>
      <c r="J911" s="119">
        <v>43154264.5</v>
      </c>
      <c r="K911" s="121">
        <v>43168</v>
      </c>
      <c r="L911" s="119">
        <v>3749</v>
      </c>
      <c r="M911" s="119" t="s">
        <v>1444</v>
      </c>
    </row>
    <row r="912" spans="1:13">
      <c r="A912" s="119" t="s">
        <v>1445</v>
      </c>
      <c r="B912" s="119" t="s">
        <v>395</v>
      </c>
      <c r="C912" s="119">
        <v>819.95</v>
      </c>
      <c r="D912" s="119">
        <v>820</v>
      </c>
      <c r="E912" s="119">
        <v>795</v>
      </c>
      <c r="F912" s="119">
        <v>801.25</v>
      </c>
      <c r="G912" s="119">
        <v>797.4</v>
      </c>
      <c r="H912" s="119">
        <v>810.55</v>
      </c>
      <c r="I912" s="119">
        <v>257726</v>
      </c>
      <c r="J912" s="119">
        <v>209452589.5</v>
      </c>
      <c r="K912" s="121">
        <v>43168</v>
      </c>
      <c r="L912" s="119">
        <v>3443</v>
      </c>
      <c r="M912" s="119" t="s">
        <v>2570</v>
      </c>
    </row>
    <row r="913" spans="1:13">
      <c r="A913" s="119" t="s">
        <v>1446</v>
      </c>
      <c r="B913" s="119" t="s">
        <v>395</v>
      </c>
      <c r="C913" s="119">
        <v>158</v>
      </c>
      <c r="D913" s="119">
        <v>160.30000000000001</v>
      </c>
      <c r="E913" s="119">
        <v>155.5</v>
      </c>
      <c r="F913" s="119">
        <v>156.85</v>
      </c>
      <c r="G913" s="119">
        <v>156.5</v>
      </c>
      <c r="H913" s="119">
        <v>157.6</v>
      </c>
      <c r="I913" s="119">
        <v>112388</v>
      </c>
      <c r="J913" s="119">
        <v>17694330.949999999</v>
      </c>
      <c r="K913" s="121">
        <v>43168</v>
      </c>
      <c r="L913" s="119">
        <v>2058</v>
      </c>
      <c r="M913" s="119" t="s">
        <v>1447</v>
      </c>
    </row>
    <row r="914" spans="1:13">
      <c r="A914" s="119" t="s">
        <v>1448</v>
      </c>
      <c r="B914" s="119" t="s">
        <v>395</v>
      </c>
      <c r="C914" s="119">
        <v>143</v>
      </c>
      <c r="D914" s="119">
        <v>143</v>
      </c>
      <c r="E914" s="119">
        <v>137.55000000000001</v>
      </c>
      <c r="F914" s="119">
        <v>140</v>
      </c>
      <c r="G914" s="119">
        <v>140.69999999999999</v>
      </c>
      <c r="H914" s="119">
        <v>141.80000000000001</v>
      </c>
      <c r="I914" s="119">
        <v>97470</v>
      </c>
      <c r="J914" s="119">
        <v>13754783.35</v>
      </c>
      <c r="K914" s="121">
        <v>43168</v>
      </c>
      <c r="L914" s="119">
        <v>965</v>
      </c>
      <c r="M914" s="119" t="s">
        <v>1449</v>
      </c>
    </row>
    <row r="915" spans="1:13">
      <c r="A915" s="119" t="s">
        <v>377</v>
      </c>
      <c r="B915" s="119" t="s">
        <v>395</v>
      </c>
      <c r="C915" s="119">
        <v>187.45</v>
      </c>
      <c r="D915" s="119">
        <v>187.45</v>
      </c>
      <c r="E915" s="119">
        <v>181.4</v>
      </c>
      <c r="F915" s="119">
        <v>182.2</v>
      </c>
      <c r="G915" s="119">
        <v>182.25</v>
      </c>
      <c r="H915" s="119">
        <v>185.9</v>
      </c>
      <c r="I915" s="119">
        <v>2237551</v>
      </c>
      <c r="J915" s="119">
        <v>411338973.25</v>
      </c>
      <c r="K915" s="121">
        <v>43168</v>
      </c>
      <c r="L915" s="119">
        <v>17190</v>
      </c>
      <c r="M915" s="119" t="s">
        <v>1450</v>
      </c>
    </row>
    <row r="916" spans="1:13">
      <c r="A916" s="119" t="s">
        <v>2509</v>
      </c>
      <c r="B916" s="119" t="s">
        <v>395</v>
      </c>
      <c r="C916" s="119">
        <v>1600</v>
      </c>
      <c r="D916" s="119">
        <v>1615.75</v>
      </c>
      <c r="E916" s="119">
        <v>1480.05</v>
      </c>
      <c r="F916" s="119">
        <v>1508.4</v>
      </c>
      <c r="G916" s="119">
        <v>1495.05</v>
      </c>
      <c r="H916" s="119">
        <v>1575</v>
      </c>
      <c r="I916" s="119">
        <v>359</v>
      </c>
      <c r="J916" s="119">
        <v>542604.05000000005</v>
      </c>
      <c r="K916" s="121">
        <v>43168</v>
      </c>
      <c r="L916" s="119">
        <v>73</v>
      </c>
      <c r="M916" s="119" t="s">
        <v>2910</v>
      </c>
    </row>
    <row r="917" spans="1:13">
      <c r="A917" s="119" t="s">
        <v>1451</v>
      </c>
      <c r="B917" s="119" t="s">
        <v>395</v>
      </c>
      <c r="C917" s="119">
        <v>145.05000000000001</v>
      </c>
      <c r="D917" s="119">
        <v>149.19999999999999</v>
      </c>
      <c r="E917" s="119">
        <v>143.80000000000001</v>
      </c>
      <c r="F917" s="119">
        <v>145.75</v>
      </c>
      <c r="G917" s="119">
        <v>145</v>
      </c>
      <c r="H917" s="119">
        <v>145.15</v>
      </c>
      <c r="I917" s="119">
        <v>218679</v>
      </c>
      <c r="J917" s="119">
        <v>32123928.5</v>
      </c>
      <c r="K917" s="121">
        <v>43168</v>
      </c>
      <c r="L917" s="119">
        <v>3219</v>
      </c>
      <c r="M917" s="119" t="s">
        <v>1452</v>
      </c>
    </row>
    <row r="918" spans="1:13">
      <c r="A918" s="119" t="s">
        <v>243</v>
      </c>
      <c r="B918" s="119" t="s">
        <v>395</v>
      </c>
      <c r="C918" s="119">
        <v>120.95</v>
      </c>
      <c r="D918" s="119">
        <v>121.75</v>
      </c>
      <c r="E918" s="119">
        <v>117.55</v>
      </c>
      <c r="F918" s="119">
        <v>118.1</v>
      </c>
      <c r="G918" s="119">
        <v>117.75</v>
      </c>
      <c r="H918" s="119">
        <v>120.3</v>
      </c>
      <c r="I918" s="119">
        <v>4022449</v>
      </c>
      <c r="J918" s="119">
        <v>481410375.39999998</v>
      </c>
      <c r="K918" s="121">
        <v>43168</v>
      </c>
      <c r="L918" s="119">
        <v>17956</v>
      </c>
      <c r="M918" s="119" t="s">
        <v>1453</v>
      </c>
    </row>
    <row r="919" spans="1:13">
      <c r="A919" s="119" t="s">
        <v>1454</v>
      </c>
      <c r="B919" s="119" t="s">
        <v>395</v>
      </c>
      <c r="C919" s="119">
        <v>207.35</v>
      </c>
      <c r="D919" s="119">
        <v>222</v>
      </c>
      <c r="E919" s="119">
        <v>207.35</v>
      </c>
      <c r="F919" s="119">
        <v>220.2</v>
      </c>
      <c r="G919" s="119">
        <v>221</v>
      </c>
      <c r="H919" s="119">
        <v>207.35</v>
      </c>
      <c r="I919" s="119">
        <v>93046</v>
      </c>
      <c r="J919" s="119">
        <v>20110880.850000001</v>
      </c>
      <c r="K919" s="121">
        <v>43168</v>
      </c>
      <c r="L919" s="119">
        <v>1805</v>
      </c>
      <c r="M919" s="119" t="s">
        <v>1455</v>
      </c>
    </row>
    <row r="920" spans="1:13">
      <c r="A920" s="119" t="s">
        <v>2462</v>
      </c>
      <c r="B920" s="119" t="s">
        <v>395</v>
      </c>
      <c r="C920" s="119">
        <v>1519</v>
      </c>
      <c r="D920" s="119">
        <v>1521.05</v>
      </c>
      <c r="E920" s="119">
        <v>1425</v>
      </c>
      <c r="F920" s="119">
        <v>1469.15</v>
      </c>
      <c r="G920" s="119">
        <v>1470</v>
      </c>
      <c r="H920" s="119">
        <v>1448.65</v>
      </c>
      <c r="I920" s="119">
        <v>1496</v>
      </c>
      <c r="J920" s="119">
        <v>2257640.85</v>
      </c>
      <c r="K920" s="121">
        <v>43168</v>
      </c>
      <c r="L920" s="119">
        <v>136</v>
      </c>
      <c r="M920" s="119" t="s">
        <v>2463</v>
      </c>
    </row>
    <row r="921" spans="1:13">
      <c r="A921" s="119" t="s">
        <v>386</v>
      </c>
      <c r="B921" s="119" t="s">
        <v>395</v>
      </c>
      <c r="C921" s="119">
        <v>137.5</v>
      </c>
      <c r="D921" s="119">
        <v>137.5</v>
      </c>
      <c r="E921" s="119">
        <v>135</v>
      </c>
      <c r="F921" s="119">
        <v>135.69999999999999</v>
      </c>
      <c r="G921" s="119">
        <v>135</v>
      </c>
      <c r="H921" s="119">
        <v>136.35</v>
      </c>
      <c r="I921" s="119">
        <v>25284</v>
      </c>
      <c r="J921" s="119">
        <v>3446902.3</v>
      </c>
      <c r="K921" s="121">
        <v>43168</v>
      </c>
      <c r="L921" s="119">
        <v>448</v>
      </c>
      <c r="M921" s="119" t="s">
        <v>1456</v>
      </c>
    </row>
    <row r="922" spans="1:13">
      <c r="A922" s="119" t="s">
        <v>2865</v>
      </c>
      <c r="B922" s="119" t="s">
        <v>395</v>
      </c>
      <c r="C922" s="119">
        <v>41.2</v>
      </c>
      <c r="D922" s="119">
        <v>42.6</v>
      </c>
      <c r="E922" s="119">
        <v>40.1</v>
      </c>
      <c r="F922" s="119">
        <v>42.25</v>
      </c>
      <c r="G922" s="119">
        <v>42.6</v>
      </c>
      <c r="H922" s="119">
        <v>40.6</v>
      </c>
      <c r="I922" s="119">
        <v>47055</v>
      </c>
      <c r="J922" s="119">
        <v>1960496.55</v>
      </c>
      <c r="K922" s="121">
        <v>43168</v>
      </c>
      <c r="L922" s="119">
        <v>273</v>
      </c>
      <c r="M922" s="119" t="s">
        <v>2866</v>
      </c>
    </row>
    <row r="923" spans="1:13">
      <c r="A923" s="119" t="s">
        <v>2425</v>
      </c>
      <c r="B923" s="119" t="s">
        <v>395</v>
      </c>
      <c r="C923" s="119">
        <v>18.100000000000001</v>
      </c>
      <c r="D923" s="119">
        <v>22</v>
      </c>
      <c r="E923" s="119">
        <v>18.100000000000001</v>
      </c>
      <c r="F923" s="119">
        <v>21.55</v>
      </c>
      <c r="G923" s="119">
        <v>21.7</v>
      </c>
      <c r="H923" s="119">
        <v>18.649999999999999</v>
      </c>
      <c r="I923" s="119">
        <v>791069</v>
      </c>
      <c r="J923" s="119">
        <v>16763611.85</v>
      </c>
      <c r="K923" s="121">
        <v>43168</v>
      </c>
      <c r="L923" s="119">
        <v>4308</v>
      </c>
      <c r="M923" s="119" t="s">
        <v>2426</v>
      </c>
    </row>
    <row r="924" spans="1:13">
      <c r="A924" s="119" t="s">
        <v>1457</v>
      </c>
      <c r="B924" s="119" t="s">
        <v>395</v>
      </c>
      <c r="C924" s="119">
        <v>29.75</v>
      </c>
      <c r="D924" s="119">
        <v>30.4</v>
      </c>
      <c r="E924" s="119">
        <v>29.25</v>
      </c>
      <c r="F924" s="119">
        <v>29.4</v>
      </c>
      <c r="G924" s="119">
        <v>29.4</v>
      </c>
      <c r="H924" s="119">
        <v>29.45</v>
      </c>
      <c r="I924" s="119">
        <v>237786</v>
      </c>
      <c r="J924" s="119">
        <v>7047866.1500000004</v>
      </c>
      <c r="K924" s="121">
        <v>43168</v>
      </c>
      <c r="L924" s="119">
        <v>1172</v>
      </c>
      <c r="M924" s="119" t="s">
        <v>1458</v>
      </c>
    </row>
    <row r="925" spans="1:13">
      <c r="A925" s="119" t="s">
        <v>1459</v>
      </c>
      <c r="B925" s="119" t="s">
        <v>395</v>
      </c>
      <c r="C925" s="119">
        <v>88.25</v>
      </c>
      <c r="D925" s="119">
        <v>89.7</v>
      </c>
      <c r="E925" s="119">
        <v>85.15</v>
      </c>
      <c r="F925" s="119">
        <v>85.9</v>
      </c>
      <c r="G925" s="119">
        <v>85.15</v>
      </c>
      <c r="H925" s="119">
        <v>85.3</v>
      </c>
      <c r="I925" s="119">
        <v>131200</v>
      </c>
      <c r="J925" s="119">
        <v>11462869.4</v>
      </c>
      <c r="K925" s="121">
        <v>43168</v>
      </c>
      <c r="L925" s="119">
        <v>1774</v>
      </c>
      <c r="M925" s="119" t="s">
        <v>1460</v>
      </c>
    </row>
    <row r="926" spans="1:13">
      <c r="A926" s="119" t="s">
        <v>2867</v>
      </c>
      <c r="B926" s="119" t="s">
        <v>395</v>
      </c>
      <c r="C926" s="119">
        <v>158.94999999999999</v>
      </c>
      <c r="D926" s="119">
        <v>163.80000000000001</v>
      </c>
      <c r="E926" s="119">
        <v>152.19999999999999</v>
      </c>
      <c r="F926" s="119">
        <v>156.35</v>
      </c>
      <c r="G926" s="119">
        <v>157.25</v>
      </c>
      <c r="H926" s="119">
        <v>156.94999999999999</v>
      </c>
      <c r="I926" s="119">
        <v>293923</v>
      </c>
      <c r="J926" s="119">
        <v>46710559.899999999</v>
      </c>
      <c r="K926" s="121">
        <v>43168</v>
      </c>
      <c r="L926" s="119">
        <v>6103</v>
      </c>
      <c r="M926" s="119" t="s">
        <v>2868</v>
      </c>
    </row>
    <row r="927" spans="1:13">
      <c r="A927" s="119" t="s">
        <v>1461</v>
      </c>
      <c r="B927" s="119" t="s">
        <v>395</v>
      </c>
      <c r="C927" s="119">
        <v>572.4</v>
      </c>
      <c r="D927" s="119">
        <v>572.4</v>
      </c>
      <c r="E927" s="119">
        <v>553.25</v>
      </c>
      <c r="F927" s="119">
        <v>556.20000000000005</v>
      </c>
      <c r="G927" s="119">
        <v>563</v>
      </c>
      <c r="H927" s="119">
        <v>567.45000000000005</v>
      </c>
      <c r="I927" s="119">
        <v>22647</v>
      </c>
      <c r="J927" s="119">
        <v>12722527.35</v>
      </c>
      <c r="K927" s="121">
        <v>43168</v>
      </c>
      <c r="L927" s="119">
        <v>1017</v>
      </c>
      <c r="M927" s="119" t="s">
        <v>2709</v>
      </c>
    </row>
    <row r="928" spans="1:13">
      <c r="A928" s="119" t="s">
        <v>1462</v>
      </c>
      <c r="B928" s="119" t="s">
        <v>395</v>
      </c>
      <c r="C928" s="119">
        <v>7767.5</v>
      </c>
      <c r="D928" s="119">
        <v>7767.5</v>
      </c>
      <c r="E928" s="119">
        <v>7642</v>
      </c>
      <c r="F928" s="119">
        <v>7657.35</v>
      </c>
      <c r="G928" s="119">
        <v>7649.85</v>
      </c>
      <c r="H928" s="119">
        <v>7710.05</v>
      </c>
      <c r="I928" s="119">
        <v>104310</v>
      </c>
      <c r="J928" s="119">
        <v>799524160.54999995</v>
      </c>
      <c r="K928" s="121">
        <v>43168</v>
      </c>
      <c r="L928" s="119">
        <v>6673</v>
      </c>
      <c r="M928" s="119" t="s">
        <v>1463</v>
      </c>
    </row>
    <row r="929" spans="1:13">
      <c r="A929" s="119" t="s">
        <v>1464</v>
      </c>
      <c r="B929" s="119" t="s">
        <v>395</v>
      </c>
      <c r="C929" s="119">
        <v>51.3</v>
      </c>
      <c r="D929" s="119">
        <v>51.85</v>
      </c>
      <c r="E929" s="119">
        <v>49.55</v>
      </c>
      <c r="F929" s="119">
        <v>49.8</v>
      </c>
      <c r="G929" s="119">
        <v>49.8</v>
      </c>
      <c r="H929" s="119">
        <v>51.3</v>
      </c>
      <c r="I929" s="119">
        <v>744130</v>
      </c>
      <c r="J929" s="119">
        <v>37789337.450000003</v>
      </c>
      <c r="K929" s="121">
        <v>43168</v>
      </c>
      <c r="L929" s="119">
        <v>3326</v>
      </c>
      <c r="M929" s="119" t="s">
        <v>1465</v>
      </c>
    </row>
    <row r="930" spans="1:13">
      <c r="A930" s="119" t="s">
        <v>1466</v>
      </c>
      <c r="B930" s="119" t="s">
        <v>395</v>
      </c>
      <c r="C930" s="119">
        <v>701.35</v>
      </c>
      <c r="D930" s="119">
        <v>718.95</v>
      </c>
      <c r="E930" s="119">
        <v>699.95</v>
      </c>
      <c r="F930" s="119">
        <v>716.15</v>
      </c>
      <c r="G930" s="119">
        <v>718.95</v>
      </c>
      <c r="H930" s="119">
        <v>704.6</v>
      </c>
      <c r="I930" s="119">
        <v>13257</v>
      </c>
      <c r="J930" s="119">
        <v>9434179</v>
      </c>
      <c r="K930" s="121">
        <v>43168</v>
      </c>
      <c r="L930" s="119">
        <v>326</v>
      </c>
      <c r="M930" s="119" t="s">
        <v>1467</v>
      </c>
    </row>
    <row r="931" spans="1:13">
      <c r="A931" s="119" t="s">
        <v>2960</v>
      </c>
      <c r="B931" s="119" t="s">
        <v>395</v>
      </c>
      <c r="C931" s="119">
        <v>238.25</v>
      </c>
      <c r="D931" s="119">
        <v>240.4</v>
      </c>
      <c r="E931" s="119">
        <v>236.25</v>
      </c>
      <c r="F931" s="119">
        <v>238.1</v>
      </c>
      <c r="G931" s="119">
        <v>239.3</v>
      </c>
      <c r="H931" s="119">
        <v>238.25</v>
      </c>
      <c r="I931" s="119">
        <v>50588</v>
      </c>
      <c r="J931" s="119">
        <v>12058349.050000001</v>
      </c>
      <c r="K931" s="121">
        <v>43168</v>
      </c>
      <c r="L931" s="119">
        <v>4398</v>
      </c>
      <c r="M931" s="119" t="s">
        <v>2963</v>
      </c>
    </row>
    <row r="932" spans="1:13">
      <c r="A932" s="119" t="s">
        <v>3176</v>
      </c>
      <c r="B932" s="119" t="s">
        <v>395</v>
      </c>
      <c r="C932" s="119">
        <v>15.55</v>
      </c>
      <c r="D932" s="119">
        <v>16</v>
      </c>
      <c r="E932" s="119">
        <v>15.5</v>
      </c>
      <c r="F932" s="119">
        <v>15.55</v>
      </c>
      <c r="G932" s="119">
        <v>15.5</v>
      </c>
      <c r="H932" s="119">
        <v>15.8</v>
      </c>
      <c r="I932" s="119">
        <v>32360</v>
      </c>
      <c r="J932" s="119">
        <v>508721.65</v>
      </c>
      <c r="K932" s="121">
        <v>43168</v>
      </c>
      <c r="L932" s="119">
        <v>77</v>
      </c>
      <c r="M932" s="119" t="s">
        <v>3177</v>
      </c>
    </row>
    <row r="933" spans="1:13">
      <c r="A933" s="119" t="s">
        <v>1469</v>
      </c>
      <c r="B933" s="119" t="s">
        <v>395</v>
      </c>
      <c r="C933" s="119">
        <v>56.95</v>
      </c>
      <c r="D933" s="119">
        <v>57.15</v>
      </c>
      <c r="E933" s="119">
        <v>55.5</v>
      </c>
      <c r="F933" s="119">
        <v>55.8</v>
      </c>
      <c r="G933" s="119">
        <v>55.55</v>
      </c>
      <c r="H933" s="119">
        <v>56.35</v>
      </c>
      <c r="I933" s="119">
        <v>266962</v>
      </c>
      <c r="J933" s="119">
        <v>15066634.75</v>
      </c>
      <c r="K933" s="121">
        <v>43168</v>
      </c>
      <c r="L933" s="119">
        <v>1588</v>
      </c>
      <c r="M933" s="119" t="s">
        <v>1470</v>
      </c>
    </row>
    <row r="934" spans="1:13">
      <c r="A934" s="119" t="s">
        <v>1471</v>
      </c>
      <c r="B934" s="119" t="s">
        <v>395</v>
      </c>
      <c r="C934" s="119">
        <v>292</v>
      </c>
      <c r="D934" s="119">
        <v>297.2</v>
      </c>
      <c r="E934" s="119">
        <v>292</v>
      </c>
      <c r="F934" s="119">
        <v>295.14999999999998</v>
      </c>
      <c r="G934" s="119">
        <v>295.89999999999998</v>
      </c>
      <c r="H934" s="119">
        <v>295.10000000000002</v>
      </c>
      <c r="I934" s="119">
        <v>324960</v>
      </c>
      <c r="J934" s="119">
        <v>95860226.799999997</v>
      </c>
      <c r="K934" s="121">
        <v>43168</v>
      </c>
      <c r="L934" s="119">
        <v>344</v>
      </c>
      <c r="M934" s="119" t="s">
        <v>1472</v>
      </c>
    </row>
    <row r="935" spans="1:13">
      <c r="A935" s="119" t="s">
        <v>120</v>
      </c>
      <c r="B935" s="119" t="s">
        <v>395</v>
      </c>
      <c r="C935" s="119">
        <v>26.8</v>
      </c>
      <c r="D935" s="119">
        <v>27.2</v>
      </c>
      <c r="E935" s="119">
        <v>26.65</v>
      </c>
      <c r="F935" s="119">
        <v>26.85</v>
      </c>
      <c r="G935" s="119">
        <v>26.85</v>
      </c>
      <c r="H935" s="119">
        <v>26.7</v>
      </c>
      <c r="I935" s="119">
        <v>5791671</v>
      </c>
      <c r="J935" s="119">
        <v>155921118.84999999</v>
      </c>
      <c r="K935" s="121">
        <v>43168</v>
      </c>
      <c r="L935" s="119">
        <v>11336</v>
      </c>
      <c r="M935" s="119" t="s">
        <v>1473</v>
      </c>
    </row>
    <row r="936" spans="1:13">
      <c r="A936" s="119" t="s">
        <v>2821</v>
      </c>
      <c r="B936" s="119" t="s">
        <v>395</v>
      </c>
      <c r="C936" s="119">
        <v>689.95</v>
      </c>
      <c r="D936" s="119">
        <v>692.75</v>
      </c>
      <c r="E936" s="119">
        <v>675</v>
      </c>
      <c r="F936" s="119">
        <v>682.6</v>
      </c>
      <c r="G936" s="119">
        <v>677.95</v>
      </c>
      <c r="H936" s="119">
        <v>686.75</v>
      </c>
      <c r="I936" s="119">
        <v>13425</v>
      </c>
      <c r="J936" s="119">
        <v>9225293.4499999993</v>
      </c>
      <c r="K936" s="121">
        <v>43168</v>
      </c>
      <c r="L936" s="119">
        <v>808</v>
      </c>
      <c r="M936" s="119" t="s">
        <v>2822</v>
      </c>
    </row>
    <row r="937" spans="1:13">
      <c r="A937" s="119" t="s">
        <v>1474</v>
      </c>
      <c r="B937" s="119" t="s">
        <v>395</v>
      </c>
      <c r="C937" s="119">
        <v>25.5</v>
      </c>
      <c r="D937" s="119">
        <v>25.5</v>
      </c>
      <c r="E937" s="119">
        <v>23.15</v>
      </c>
      <c r="F937" s="119">
        <v>24.35</v>
      </c>
      <c r="G937" s="119">
        <v>23.65</v>
      </c>
      <c r="H937" s="119">
        <v>23.95</v>
      </c>
      <c r="I937" s="119">
        <v>4386</v>
      </c>
      <c r="J937" s="119">
        <v>107911.65</v>
      </c>
      <c r="K937" s="121">
        <v>43168</v>
      </c>
      <c r="L937" s="119">
        <v>64</v>
      </c>
      <c r="M937" s="119" t="s">
        <v>1475</v>
      </c>
    </row>
    <row r="938" spans="1:13">
      <c r="A938" s="119" t="s">
        <v>2208</v>
      </c>
      <c r="B938" s="119" t="s">
        <v>395</v>
      </c>
      <c r="C938" s="119">
        <v>112</v>
      </c>
      <c r="D938" s="119">
        <v>112</v>
      </c>
      <c r="E938" s="119">
        <v>111</v>
      </c>
      <c r="F938" s="119">
        <v>111</v>
      </c>
      <c r="G938" s="119">
        <v>111</v>
      </c>
      <c r="H938" s="119">
        <v>111.12</v>
      </c>
      <c r="I938" s="119">
        <v>923</v>
      </c>
      <c r="J938" s="119">
        <v>102739.16</v>
      </c>
      <c r="K938" s="121">
        <v>43168</v>
      </c>
      <c r="L938" s="119">
        <v>21</v>
      </c>
      <c r="M938" s="119" t="s">
        <v>1035</v>
      </c>
    </row>
    <row r="939" spans="1:13">
      <c r="A939" s="119" t="s">
        <v>1476</v>
      </c>
      <c r="B939" s="119" t="s">
        <v>395</v>
      </c>
      <c r="C939" s="119">
        <v>1059.5899999999999</v>
      </c>
      <c r="D939" s="119">
        <v>1065.5899999999999</v>
      </c>
      <c r="E939" s="119">
        <v>1056.26</v>
      </c>
      <c r="F939" s="119">
        <v>1059.04</v>
      </c>
      <c r="G939" s="119">
        <v>1060.1099999999999</v>
      </c>
      <c r="H939" s="119">
        <v>1059.5899999999999</v>
      </c>
      <c r="I939" s="119">
        <v>11283</v>
      </c>
      <c r="J939" s="119">
        <v>11982403.65</v>
      </c>
      <c r="K939" s="121">
        <v>43168</v>
      </c>
      <c r="L939" s="119">
        <v>1128</v>
      </c>
      <c r="M939" s="119" t="s">
        <v>1477</v>
      </c>
    </row>
    <row r="940" spans="1:13">
      <c r="A940" s="119" t="s">
        <v>3363</v>
      </c>
      <c r="B940" s="119" t="s">
        <v>395</v>
      </c>
      <c r="C940" s="119">
        <v>10418</v>
      </c>
      <c r="D940" s="119">
        <v>10418</v>
      </c>
      <c r="E940" s="119">
        <v>10418</v>
      </c>
      <c r="F940" s="119">
        <v>10418</v>
      </c>
      <c r="G940" s="119">
        <v>10418</v>
      </c>
      <c r="H940" s="119">
        <v>10418.030000000001</v>
      </c>
      <c r="I940" s="119">
        <v>1</v>
      </c>
      <c r="J940" s="119">
        <v>10418</v>
      </c>
      <c r="K940" s="121">
        <v>43168</v>
      </c>
      <c r="L940" s="119">
        <v>1</v>
      </c>
      <c r="M940" s="119" t="s">
        <v>3364</v>
      </c>
    </row>
    <row r="941" spans="1:13">
      <c r="A941" s="119" t="s">
        <v>2209</v>
      </c>
      <c r="B941" s="119" t="s">
        <v>395</v>
      </c>
      <c r="C941" s="119">
        <v>107</v>
      </c>
      <c r="D941" s="119">
        <v>107</v>
      </c>
      <c r="E941" s="119">
        <v>105</v>
      </c>
      <c r="F941" s="119">
        <v>105.29</v>
      </c>
      <c r="G941" s="119">
        <v>105.45</v>
      </c>
      <c r="H941" s="119">
        <v>105.7</v>
      </c>
      <c r="I941" s="119">
        <v>19194</v>
      </c>
      <c r="J941" s="119">
        <v>2029461.96</v>
      </c>
      <c r="K941" s="121">
        <v>43168</v>
      </c>
      <c r="L941" s="119">
        <v>1812</v>
      </c>
      <c r="M941" s="119" t="s">
        <v>1088</v>
      </c>
    </row>
    <row r="942" spans="1:13">
      <c r="A942" s="119" t="s">
        <v>1478</v>
      </c>
      <c r="B942" s="119" t="s">
        <v>395</v>
      </c>
      <c r="C942" s="119">
        <v>90.05</v>
      </c>
      <c r="D942" s="119">
        <v>90.5</v>
      </c>
      <c r="E942" s="119">
        <v>87.75</v>
      </c>
      <c r="F942" s="119">
        <v>88.15</v>
      </c>
      <c r="G942" s="119">
        <v>87.95</v>
      </c>
      <c r="H942" s="119">
        <v>89.95</v>
      </c>
      <c r="I942" s="119">
        <v>178064</v>
      </c>
      <c r="J942" s="119">
        <v>15880171.65</v>
      </c>
      <c r="K942" s="121">
        <v>43168</v>
      </c>
      <c r="L942" s="119">
        <v>1447</v>
      </c>
      <c r="M942" s="119" t="s">
        <v>1479</v>
      </c>
    </row>
    <row r="943" spans="1:13">
      <c r="A943" s="119" t="s">
        <v>1480</v>
      </c>
      <c r="B943" s="119" t="s">
        <v>395</v>
      </c>
      <c r="C943" s="119">
        <v>878</v>
      </c>
      <c r="D943" s="119">
        <v>887</v>
      </c>
      <c r="E943" s="119">
        <v>872</v>
      </c>
      <c r="F943" s="119">
        <v>879.25</v>
      </c>
      <c r="G943" s="119">
        <v>884.85</v>
      </c>
      <c r="H943" s="119">
        <v>879.05</v>
      </c>
      <c r="I943" s="119">
        <v>415572</v>
      </c>
      <c r="J943" s="119">
        <v>365898923.55000001</v>
      </c>
      <c r="K943" s="121">
        <v>43168</v>
      </c>
      <c r="L943" s="119">
        <v>17247</v>
      </c>
      <c r="M943" s="119" t="s">
        <v>1481</v>
      </c>
    </row>
    <row r="944" spans="1:13">
      <c r="A944" s="119" t="s">
        <v>1482</v>
      </c>
      <c r="B944" s="119" t="s">
        <v>395</v>
      </c>
      <c r="C944" s="119">
        <v>19.3</v>
      </c>
      <c r="D944" s="119">
        <v>19.600000000000001</v>
      </c>
      <c r="E944" s="119">
        <v>18.899999999999999</v>
      </c>
      <c r="F944" s="119">
        <v>19.25</v>
      </c>
      <c r="G944" s="119">
        <v>19.25</v>
      </c>
      <c r="H944" s="119">
        <v>19.100000000000001</v>
      </c>
      <c r="I944" s="119">
        <v>2031266</v>
      </c>
      <c r="J944" s="119">
        <v>39188516.299999997</v>
      </c>
      <c r="K944" s="121">
        <v>43168</v>
      </c>
      <c r="L944" s="119">
        <v>3812</v>
      </c>
      <c r="M944" s="119" t="s">
        <v>1483</v>
      </c>
    </row>
    <row r="945" spans="1:13">
      <c r="A945" s="119" t="s">
        <v>1484</v>
      </c>
      <c r="B945" s="119" t="s">
        <v>395</v>
      </c>
      <c r="C945" s="119">
        <v>1661</v>
      </c>
      <c r="D945" s="119">
        <v>1661</v>
      </c>
      <c r="E945" s="119">
        <v>1640</v>
      </c>
      <c r="F945" s="119">
        <v>1647.8</v>
      </c>
      <c r="G945" s="119">
        <v>1650.95</v>
      </c>
      <c r="H945" s="119">
        <v>1658.5</v>
      </c>
      <c r="I945" s="119">
        <v>6269</v>
      </c>
      <c r="J945" s="119">
        <v>10341992.800000001</v>
      </c>
      <c r="K945" s="121">
        <v>43168</v>
      </c>
      <c r="L945" s="119">
        <v>709</v>
      </c>
      <c r="M945" s="119" t="s">
        <v>1485</v>
      </c>
    </row>
    <row r="946" spans="1:13">
      <c r="A946" s="119" t="s">
        <v>1486</v>
      </c>
      <c r="B946" s="119" t="s">
        <v>395</v>
      </c>
      <c r="C946" s="119">
        <v>840.75</v>
      </c>
      <c r="D946" s="119">
        <v>842.55</v>
      </c>
      <c r="E946" s="119">
        <v>825.1</v>
      </c>
      <c r="F946" s="119">
        <v>828.85</v>
      </c>
      <c r="G946" s="119">
        <v>831</v>
      </c>
      <c r="H946" s="119">
        <v>837.1</v>
      </c>
      <c r="I946" s="119">
        <v>1012</v>
      </c>
      <c r="J946" s="119">
        <v>843762.35</v>
      </c>
      <c r="K946" s="121">
        <v>43168</v>
      </c>
      <c r="L946" s="119">
        <v>81</v>
      </c>
      <c r="M946" s="119" t="s">
        <v>1487</v>
      </c>
    </row>
    <row r="947" spans="1:13">
      <c r="A947" s="119" t="s">
        <v>1488</v>
      </c>
      <c r="B947" s="119" t="s">
        <v>395</v>
      </c>
      <c r="C947" s="119">
        <v>114.6</v>
      </c>
      <c r="D947" s="119">
        <v>116.95</v>
      </c>
      <c r="E947" s="119">
        <v>113</v>
      </c>
      <c r="F947" s="119">
        <v>113.8</v>
      </c>
      <c r="G947" s="119">
        <v>113.6</v>
      </c>
      <c r="H947" s="119">
        <v>114.45</v>
      </c>
      <c r="I947" s="119">
        <v>136301</v>
      </c>
      <c r="J947" s="119">
        <v>15621044.4</v>
      </c>
      <c r="K947" s="121">
        <v>43168</v>
      </c>
      <c r="L947" s="119">
        <v>1723</v>
      </c>
      <c r="M947" s="119" t="s">
        <v>1489</v>
      </c>
    </row>
    <row r="948" spans="1:13">
      <c r="A948" s="119" t="s">
        <v>2869</v>
      </c>
      <c r="B948" s="119" t="s">
        <v>395</v>
      </c>
      <c r="C948" s="119">
        <v>5.5</v>
      </c>
      <c r="D948" s="119">
        <v>5.5</v>
      </c>
      <c r="E948" s="119">
        <v>5.15</v>
      </c>
      <c r="F948" s="119">
        <v>5.2</v>
      </c>
      <c r="G948" s="119">
        <v>5.2</v>
      </c>
      <c r="H948" s="119">
        <v>5.4</v>
      </c>
      <c r="I948" s="119">
        <v>141326</v>
      </c>
      <c r="J948" s="119">
        <v>744854.45</v>
      </c>
      <c r="K948" s="121">
        <v>43168</v>
      </c>
      <c r="L948" s="119">
        <v>254</v>
      </c>
      <c r="M948" s="119" t="s">
        <v>2870</v>
      </c>
    </row>
    <row r="949" spans="1:13">
      <c r="A949" s="119" t="s">
        <v>1490</v>
      </c>
      <c r="B949" s="119" t="s">
        <v>395</v>
      </c>
      <c r="C949" s="119">
        <v>96.4</v>
      </c>
      <c r="D949" s="119">
        <v>100.45</v>
      </c>
      <c r="E949" s="119">
        <v>95.3</v>
      </c>
      <c r="F949" s="119">
        <v>98.45</v>
      </c>
      <c r="G949" s="119">
        <v>98.2</v>
      </c>
      <c r="H949" s="119">
        <v>96.55</v>
      </c>
      <c r="I949" s="119">
        <v>60829</v>
      </c>
      <c r="J949" s="119">
        <v>5989251.0499999998</v>
      </c>
      <c r="K949" s="121">
        <v>43168</v>
      </c>
      <c r="L949" s="119">
        <v>1147</v>
      </c>
      <c r="M949" s="119" t="s">
        <v>1491</v>
      </c>
    </row>
    <row r="950" spans="1:13">
      <c r="A950" s="119" t="s">
        <v>3365</v>
      </c>
      <c r="B950" s="119" t="s">
        <v>395</v>
      </c>
      <c r="C950" s="119">
        <v>49</v>
      </c>
      <c r="D950" s="119">
        <v>50.5</v>
      </c>
      <c r="E950" s="119">
        <v>48</v>
      </c>
      <c r="F950" s="119">
        <v>49</v>
      </c>
      <c r="G950" s="119">
        <v>49</v>
      </c>
      <c r="H950" s="119">
        <v>48.95</v>
      </c>
      <c r="I950" s="119">
        <v>2100</v>
      </c>
      <c r="J950" s="119">
        <v>104100</v>
      </c>
      <c r="K950" s="121">
        <v>43168</v>
      </c>
      <c r="L950" s="119">
        <v>10</v>
      </c>
      <c r="M950" s="119" t="s">
        <v>3366</v>
      </c>
    </row>
    <row r="951" spans="1:13">
      <c r="A951" s="119" t="s">
        <v>2218</v>
      </c>
      <c r="B951" s="119" t="s">
        <v>395</v>
      </c>
      <c r="C951" s="119">
        <v>98</v>
      </c>
      <c r="D951" s="119">
        <v>98</v>
      </c>
      <c r="E951" s="119">
        <v>96.7</v>
      </c>
      <c r="F951" s="119">
        <v>97.3</v>
      </c>
      <c r="G951" s="119">
        <v>97.5</v>
      </c>
      <c r="H951" s="119">
        <v>97</v>
      </c>
      <c r="I951" s="119">
        <v>94554</v>
      </c>
      <c r="J951" s="119">
        <v>9210274.3499999996</v>
      </c>
      <c r="K951" s="121">
        <v>43168</v>
      </c>
      <c r="L951" s="119">
        <v>1148</v>
      </c>
      <c r="M951" s="119" t="s">
        <v>1468</v>
      </c>
    </row>
    <row r="952" spans="1:13">
      <c r="A952" s="119" t="s">
        <v>121</v>
      </c>
      <c r="B952" s="119" t="s">
        <v>395</v>
      </c>
      <c r="C952" s="119">
        <v>124</v>
      </c>
      <c r="D952" s="119">
        <v>124.85</v>
      </c>
      <c r="E952" s="119">
        <v>121.45</v>
      </c>
      <c r="F952" s="119">
        <v>121.9</v>
      </c>
      <c r="G952" s="119">
        <v>122.55</v>
      </c>
      <c r="H952" s="119">
        <v>124.05</v>
      </c>
      <c r="I952" s="119">
        <v>2082157</v>
      </c>
      <c r="J952" s="119">
        <v>256290612.69999999</v>
      </c>
      <c r="K952" s="121">
        <v>43168</v>
      </c>
      <c r="L952" s="119">
        <v>19612</v>
      </c>
      <c r="M952" s="119" t="s">
        <v>1492</v>
      </c>
    </row>
    <row r="953" spans="1:13">
      <c r="A953" s="119" t="s">
        <v>1493</v>
      </c>
      <c r="B953" s="119" t="s">
        <v>395</v>
      </c>
      <c r="C953" s="119">
        <v>197.9</v>
      </c>
      <c r="D953" s="119">
        <v>200</v>
      </c>
      <c r="E953" s="119">
        <v>192.95</v>
      </c>
      <c r="F953" s="119">
        <v>194.35</v>
      </c>
      <c r="G953" s="119">
        <v>195.5</v>
      </c>
      <c r="H953" s="119">
        <v>196.75</v>
      </c>
      <c r="I953" s="119">
        <v>649686</v>
      </c>
      <c r="J953" s="119">
        <v>127235238.7</v>
      </c>
      <c r="K953" s="121">
        <v>43168</v>
      </c>
      <c r="L953" s="119">
        <v>5990</v>
      </c>
      <c r="M953" s="119" t="s">
        <v>1494</v>
      </c>
    </row>
    <row r="954" spans="1:13">
      <c r="A954" s="119" t="s">
        <v>2871</v>
      </c>
      <c r="B954" s="119" t="s">
        <v>395</v>
      </c>
      <c r="C954" s="119">
        <v>12.6</v>
      </c>
      <c r="D954" s="119">
        <v>12.75</v>
      </c>
      <c r="E954" s="119">
        <v>12.5</v>
      </c>
      <c r="F954" s="119">
        <v>12.6</v>
      </c>
      <c r="G954" s="119">
        <v>12.6</v>
      </c>
      <c r="H954" s="119">
        <v>12.55</v>
      </c>
      <c r="I954" s="119">
        <v>72091</v>
      </c>
      <c r="J954" s="119">
        <v>909255.6</v>
      </c>
      <c r="K954" s="121">
        <v>43168</v>
      </c>
      <c r="L954" s="119">
        <v>123</v>
      </c>
      <c r="M954" s="119" t="s">
        <v>2872</v>
      </c>
    </row>
    <row r="955" spans="1:13">
      <c r="A955" s="119" t="s">
        <v>2451</v>
      </c>
      <c r="B955" s="119" t="s">
        <v>395</v>
      </c>
      <c r="C955" s="119">
        <v>382.55</v>
      </c>
      <c r="D955" s="119">
        <v>393.1</v>
      </c>
      <c r="E955" s="119">
        <v>382.55</v>
      </c>
      <c r="F955" s="119">
        <v>389.1</v>
      </c>
      <c r="G955" s="119">
        <v>389.95</v>
      </c>
      <c r="H955" s="119">
        <v>391</v>
      </c>
      <c r="I955" s="119">
        <v>5076</v>
      </c>
      <c r="J955" s="119">
        <v>1981942.3</v>
      </c>
      <c r="K955" s="121">
        <v>43168</v>
      </c>
      <c r="L955" s="119">
        <v>294</v>
      </c>
      <c r="M955" s="119" t="s">
        <v>2452</v>
      </c>
    </row>
    <row r="956" spans="1:13">
      <c r="A956" s="119" t="s">
        <v>1495</v>
      </c>
      <c r="B956" s="119" t="s">
        <v>395</v>
      </c>
      <c r="C956" s="119">
        <v>155.9</v>
      </c>
      <c r="D956" s="119">
        <v>155.9</v>
      </c>
      <c r="E956" s="119">
        <v>151.1</v>
      </c>
      <c r="F956" s="119">
        <v>152.65</v>
      </c>
      <c r="G956" s="119">
        <v>153.69999999999999</v>
      </c>
      <c r="H956" s="119">
        <v>154.65</v>
      </c>
      <c r="I956" s="119">
        <v>35031</v>
      </c>
      <c r="J956" s="119">
        <v>5402613.2999999998</v>
      </c>
      <c r="K956" s="121">
        <v>43168</v>
      </c>
      <c r="L956" s="119">
        <v>789</v>
      </c>
      <c r="M956" s="119" t="s">
        <v>1496</v>
      </c>
    </row>
    <row r="957" spans="1:13">
      <c r="A957" s="119" t="s">
        <v>2567</v>
      </c>
      <c r="B957" s="119" t="s">
        <v>395</v>
      </c>
      <c r="C957" s="119">
        <v>1095</v>
      </c>
      <c r="D957" s="119">
        <v>1095</v>
      </c>
      <c r="E957" s="119">
        <v>1070</v>
      </c>
      <c r="F957" s="119">
        <v>1074.55</v>
      </c>
      <c r="G957" s="119">
        <v>1070</v>
      </c>
      <c r="H957" s="119">
        <v>1088</v>
      </c>
      <c r="I957" s="119">
        <v>187</v>
      </c>
      <c r="J957" s="119">
        <v>202198.2</v>
      </c>
      <c r="K957" s="121">
        <v>43168</v>
      </c>
      <c r="L957" s="119">
        <v>21</v>
      </c>
      <c r="M957" s="119" t="s">
        <v>2568</v>
      </c>
    </row>
    <row r="958" spans="1:13">
      <c r="A958" s="119" t="s">
        <v>3178</v>
      </c>
      <c r="B958" s="119" t="s">
        <v>395</v>
      </c>
      <c r="C958" s="119">
        <v>3.7</v>
      </c>
      <c r="D958" s="119">
        <v>3.75</v>
      </c>
      <c r="E958" s="119">
        <v>3.45</v>
      </c>
      <c r="F958" s="119">
        <v>3.65</v>
      </c>
      <c r="G958" s="119">
        <v>3.6</v>
      </c>
      <c r="H958" s="119">
        <v>3.6</v>
      </c>
      <c r="I958" s="119">
        <v>63185</v>
      </c>
      <c r="J958" s="119">
        <v>224737.6</v>
      </c>
      <c r="K958" s="121">
        <v>43168</v>
      </c>
      <c r="L958" s="119">
        <v>85</v>
      </c>
      <c r="M958" s="119" t="s">
        <v>3179</v>
      </c>
    </row>
    <row r="959" spans="1:13">
      <c r="A959" s="119" t="s">
        <v>122</v>
      </c>
      <c r="B959" s="119" t="s">
        <v>395</v>
      </c>
      <c r="C959" s="119">
        <v>165.1</v>
      </c>
      <c r="D959" s="119">
        <v>165.3</v>
      </c>
      <c r="E959" s="119">
        <v>162.55000000000001</v>
      </c>
      <c r="F959" s="119">
        <v>164.4</v>
      </c>
      <c r="G959" s="119">
        <v>164.6</v>
      </c>
      <c r="H959" s="119">
        <v>165.3</v>
      </c>
      <c r="I959" s="119">
        <v>3737738</v>
      </c>
      <c r="J959" s="119">
        <v>613227489.60000002</v>
      </c>
      <c r="K959" s="121">
        <v>43168</v>
      </c>
      <c r="L959" s="119">
        <v>29001</v>
      </c>
      <c r="M959" s="119" t="s">
        <v>1497</v>
      </c>
    </row>
    <row r="960" spans="1:13">
      <c r="A960" s="119" t="s">
        <v>1498</v>
      </c>
      <c r="B960" s="119" t="s">
        <v>395</v>
      </c>
      <c r="C960" s="119">
        <v>424</v>
      </c>
      <c r="D960" s="119">
        <v>438</v>
      </c>
      <c r="E960" s="119">
        <v>415.75</v>
      </c>
      <c r="F960" s="119">
        <v>423.65</v>
      </c>
      <c r="G960" s="119">
        <v>424.5</v>
      </c>
      <c r="H960" s="119">
        <v>421.1</v>
      </c>
      <c r="I960" s="119">
        <v>33126</v>
      </c>
      <c r="J960" s="119">
        <v>14162969.25</v>
      </c>
      <c r="K960" s="121">
        <v>43168</v>
      </c>
      <c r="L960" s="119">
        <v>1761</v>
      </c>
      <c r="M960" s="119" t="s">
        <v>1499</v>
      </c>
    </row>
    <row r="961" spans="1:13">
      <c r="A961" s="119" t="s">
        <v>2749</v>
      </c>
      <c r="B961" s="119" t="s">
        <v>395</v>
      </c>
      <c r="C961" s="119">
        <v>0.85</v>
      </c>
      <c r="D961" s="119">
        <v>0.9</v>
      </c>
      <c r="E961" s="119">
        <v>0.8</v>
      </c>
      <c r="F961" s="119">
        <v>0.9</v>
      </c>
      <c r="G961" s="119">
        <v>0.9</v>
      </c>
      <c r="H961" s="119">
        <v>0.85</v>
      </c>
      <c r="I961" s="119">
        <v>203219</v>
      </c>
      <c r="J961" s="119">
        <v>179872.65</v>
      </c>
      <c r="K961" s="121">
        <v>43168</v>
      </c>
      <c r="L961" s="119">
        <v>125</v>
      </c>
      <c r="M961" s="119" t="s">
        <v>2750</v>
      </c>
    </row>
    <row r="962" spans="1:13">
      <c r="A962" s="119" t="s">
        <v>2690</v>
      </c>
      <c r="B962" s="119" t="s">
        <v>395</v>
      </c>
      <c r="C962" s="119">
        <v>47.2</v>
      </c>
      <c r="D962" s="119">
        <v>47.39</v>
      </c>
      <c r="E962" s="119">
        <v>47.1</v>
      </c>
      <c r="F962" s="119">
        <v>47.22</v>
      </c>
      <c r="G962" s="119">
        <v>47.22</v>
      </c>
      <c r="H962" s="119">
        <v>47.32</v>
      </c>
      <c r="I962" s="119">
        <v>1274</v>
      </c>
      <c r="J962" s="119">
        <v>60142.91</v>
      </c>
      <c r="K962" s="121">
        <v>43168</v>
      </c>
      <c r="L962" s="119">
        <v>8</v>
      </c>
      <c r="M962" s="119" t="s">
        <v>2691</v>
      </c>
    </row>
    <row r="963" spans="1:13">
      <c r="A963" s="119" t="s">
        <v>1500</v>
      </c>
      <c r="B963" s="119" t="s">
        <v>395</v>
      </c>
      <c r="C963" s="119">
        <v>502</v>
      </c>
      <c r="D963" s="119">
        <v>531.70000000000005</v>
      </c>
      <c r="E963" s="119">
        <v>492.3</v>
      </c>
      <c r="F963" s="119">
        <v>524.79999999999995</v>
      </c>
      <c r="G963" s="119">
        <v>524</v>
      </c>
      <c r="H963" s="119">
        <v>497.6</v>
      </c>
      <c r="I963" s="119">
        <v>1001890</v>
      </c>
      <c r="J963" s="119">
        <v>517124298.19999999</v>
      </c>
      <c r="K963" s="121">
        <v>43168</v>
      </c>
      <c r="L963" s="119">
        <v>24285</v>
      </c>
      <c r="M963" s="119" t="s">
        <v>1501</v>
      </c>
    </row>
    <row r="964" spans="1:13">
      <c r="A964" s="119" t="s">
        <v>1502</v>
      </c>
      <c r="B964" s="119" t="s">
        <v>395</v>
      </c>
      <c r="C964" s="119">
        <v>1115.4000000000001</v>
      </c>
      <c r="D964" s="119">
        <v>1131.9000000000001</v>
      </c>
      <c r="E964" s="119">
        <v>1076</v>
      </c>
      <c r="F964" s="119">
        <v>1086.4000000000001</v>
      </c>
      <c r="G964" s="119">
        <v>1090</v>
      </c>
      <c r="H964" s="119">
        <v>1082.95</v>
      </c>
      <c r="I964" s="119">
        <v>13533</v>
      </c>
      <c r="J964" s="119">
        <v>14863632.449999999</v>
      </c>
      <c r="K964" s="121">
        <v>43168</v>
      </c>
      <c r="L964" s="119">
        <v>1136</v>
      </c>
      <c r="M964" s="119" t="s">
        <v>1503</v>
      </c>
    </row>
    <row r="965" spans="1:13">
      <c r="A965" s="119" t="s">
        <v>1504</v>
      </c>
      <c r="B965" s="119" t="s">
        <v>395</v>
      </c>
      <c r="C965" s="119">
        <v>1249.75</v>
      </c>
      <c r="D965" s="119">
        <v>1262.2</v>
      </c>
      <c r="E965" s="119">
        <v>1229.25</v>
      </c>
      <c r="F965" s="119">
        <v>1246.05</v>
      </c>
      <c r="G965" s="119">
        <v>1250</v>
      </c>
      <c r="H965" s="119">
        <v>1254.3</v>
      </c>
      <c r="I965" s="119">
        <v>10649</v>
      </c>
      <c r="J965" s="119">
        <v>13232538.35</v>
      </c>
      <c r="K965" s="121">
        <v>43168</v>
      </c>
      <c r="L965" s="119">
        <v>439</v>
      </c>
      <c r="M965" s="119" t="s">
        <v>1505</v>
      </c>
    </row>
    <row r="966" spans="1:13">
      <c r="A966" s="119" t="s">
        <v>123</v>
      </c>
      <c r="B966" s="119" t="s">
        <v>395</v>
      </c>
      <c r="C966" s="119">
        <v>3890</v>
      </c>
      <c r="D966" s="119">
        <v>3904.95</v>
      </c>
      <c r="E966" s="119">
        <v>3854</v>
      </c>
      <c r="F966" s="119">
        <v>3892.1</v>
      </c>
      <c r="G966" s="119">
        <v>3900</v>
      </c>
      <c r="H966" s="119">
        <v>3871.45</v>
      </c>
      <c r="I966" s="119">
        <v>7506</v>
      </c>
      <c r="J966" s="119">
        <v>29180859.550000001</v>
      </c>
      <c r="K966" s="121">
        <v>43168</v>
      </c>
      <c r="L966" s="119">
        <v>1791</v>
      </c>
      <c r="M966" s="119" t="s">
        <v>1506</v>
      </c>
    </row>
    <row r="967" spans="1:13">
      <c r="A967" s="119" t="s">
        <v>207</v>
      </c>
      <c r="B967" s="119" t="s">
        <v>395</v>
      </c>
      <c r="C967" s="119">
        <v>326.89999999999998</v>
      </c>
      <c r="D967" s="119">
        <v>332</v>
      </c>
      <c r="E967" s="119">
        <v>318.3</v>
      </c>
      <c r="F967" s="119">
        <v>320.85000000000002</v>
      </c>
      <c r="G967" s="119">
        <v>322.05</v>
      </c>
      <c r="H967" s="119">
        <v>326.55</v>
      </c>
      <c r="I967" s="119">
        <v>601955</v>
      </c>
      <c r="J967" s="119">
        <v>195495529.75</v>
      </c>
      <c r="K967" s="121">
        <v>43168</v>
      </c>
      <c r="L967" s="119">
        <v>19628</v>
      </c>
      <c r="M967" s="119" t="s">
        <v>1507</v>
      </c>
    </row>
    <row r="968" spans="1:13">
      <c r="A968" s="119" t="s">
        <v>2427</v>
      </c>
      <c r="B968" s="119" t="s">
        <v>395</v>
      </c>
      <c r="C968" s="119">
        <v>38.549999999999997</v>
      </c>
      <c r="D968" s="119">
        <v>38.700000000000003</v>
      </c>
      <c r="E968" s="119">
        <v>37.4</v>
      </c>
      <c r="F968" s="119">
        <v>37.85</v>
      </c>
      <c r="G968" s="119">
        <v>37.950000000000003</v>
      </c>
      <c r="H968" s="119">
        <v>38.549999999999997</v>
      </c>
      <c r="I968" s="119">
        <v>23506</v>
      </c>
      <c r="J968" s="119">
        <v>890178.85</v>
      </c>
      <c r="K968" s="121">
        <v>43168</v>
      </c>
      <c r="L968" s="119">
        <v>204</v>
      </c>
      <c r="M968" s="119" t="s">
        <v>2428</v>
      </c>
    </row>
    <row r="969" spans="1:13">
      <c r="A969" s="119" t="s">
        <v>3180</v>
      </c>
      <c r="B969" s="119" t="s">
        <v>395</v>
      </c>
      <c r="C969" s="119">
        <v>3.7</v>
      </c>
      <c r="D969" s="119">
        <v>3.75</v>
      </c>
      <c r="E969" s="119">
        <v>3.5</v>
      </c>
      <c r="F969" s="119">
        <v>3.6</v>
      </c>
      <c r="G969" s="119">
        <v>3.6</v>
      </c>
      <c r="H969" s="119">
        <v>3.65</v>
      </c>
      <c r="I969" s="119">
        <v>25399</v>
      </c>
      <c r="J969" s="119">
        <v>91724.05</v>
      </c>
      <c r="K969" s="121">
        <v>43168</v>
      </c>
      <c r="L969" s="119">
        <v>36</v>
      </c>
      <c r="M969" s="119" t="s">
        <v>3181</v>
      </c>
    </row>
    <row r="970" spans="1:13">
      <c r="A970" s="119" t="s">
        <v>1508</v>
      </c>
      <c r="B970" s="119" t="s">
        <v>395</v>
      </c>
      <c r="C970" s="119">
        <v>226.7</v>
      </c>
      <c r="D970" s="119">
        <v>228</v>
      </c>
      <c r="E970" s="119">
        <v>225.5</v>
      </c>
      <c r="F970" s="119">
        <v>226.4</v>
      </c>
      <c r="G970" s="119">
        <v>226.45</v>
      </c>
      <c r="H970" s="119">
        <v>226.65</v>
      </c>
      <c r="I970" s="119">
        <v>523033</v>
      </c>
      <c r="J970" s="119">
        <v>118684043.90000001</v>
      </c>
      <c r="K970" s="121">
        <v>43168</v>
      </c>
      <c r="L970" s="119">
        <v>4974</v>
      </c>
      <c r="M970" s="119" t="s">
        <v>1509</v>
      </c>
    </row>
    <row r="971" spans="1:13">
      <c r="A971" s="119" t="s">
        <v>2544</v>
      </c>
      <c r="B971" s="119" t="s">
        <v>395</v>
      </c>
      <c r="C971" s="119">
        <v>32.700000000000003</v>
      </c>
      <c r="D971" s="119">
        <v>33.700000000000003</v>
      </c>
      <c r="E971" s="119">
        <v>31.25</v>
      </c>
      <c r="F971" s="119">
        <v>31.35</v>
      </c>
      <c r="G971" s="119">
        <v>31.4</v>
      </c>
      <c r="H971" s="119">
        <v>32.549999999999997</v>
      </c>
      <c r="I971" s="119">
        <v>68843</v>
      </c>
      <c r="J971" s="119">
        <v>2193241.6</v>
      </c>
      <c r="K971" s="121">
        <v>43168</v>
      </c>
      <c r="L971" s="119">
        <v>657</v>
      </c>
      <c r="M971" s="119" t="s">
        <v>2545</v>
      </c>
    </row>
    <row r="972" spans="1:13">
      <c r="A972" s="119" t="s">
        <v>1510</v>
      </c>
      <c r="B972" s="119" t="s">
        <v>395</v>
      </c>
      <c r="C972" s="119">
        <v>53.4</v>
      </c>
      <c r="D972" s="119">
        <v>53.8</v>
      </c>
      <c r="E972" s="119">
        <v>51.55</v>
      </c>
      <c r="F972" s="119">
        <v>52.05</v>
      </c>
      <c r="G972" s="119">
        <v>52</v>
      </c>
      <c r="H972" s="119">
        <v>52.55</v>
      </c>
      <c r="I972" s="119">
        <v>117674</v>
      </c>
      <c r="J972" s="119">
        <v>6206233.75</v>
      </c>
      <c r="K972" s="121">
        <v>43168</v>
      </c>
      <c r="L972" s="119">
        <v>804</v>
      </c>
      <c r="M972" s="119" t="s">
        <v>1511</v>
      </c>
    </row>
    <row r="973" spans="1:13">
      <c r="A973" s="119" t="s">
        <v>3182</v>
      </c>
      <c r="B973" s="119" t="s">
        <v>395</v>
      </c>
      <c r="C973" s="119">
        <v>23.8</v>
      </c>
      <c r="D973" s="119">
        <v>24.45</v>
      </c>
      <c r="E973" s="119">
        <v>22.6</v>
      </c>
      <c r="F973" s="119">
        <v>22.9</v>
      </c>
      <c r="G973" s="119">
        <v>22.6</v>
      </c>
      <c r="H973" s="119">
        <v>23.3</v>
      </c>
      <c r="I973" s="119">
        <v>6238</v>
      </c>
      <c r="J973" s="119">
        <v>146535.54999999999</v>
      </c>
      <c r="K973" s="121">
        <v>43168</v>
      </c>
      <c r="L973" s="119">
        <v>54</v>
      </c>
      <c r="M973" s="119" t="s">
        <v>3183</v>
      </c>
    </row>
    <row r="974" spans="1:13">
      <c r="A974" s="119" t="s">
        <v>124</v>
      </c>
      <c r="B974" s="119" t="s">
        <v>395</v>
      </c>
      <c r="C974" s="119">
        <v>180.3</v>
      </c>
      <c r="D974" s="119">
        <v>182.95</v>
      </c>
      <c r="E974" s="119">
        <v>179.5</v>
      </c>
      <c r="F974" s="119">
        <v>179.9</v>
      </c>
      <c r="G974" s="119">
        <v>180.05</v>
      </c>
      <c r="H974" s="119">
        <v>180.15</v>
      </c>
      <c r="I974" s="119">
        <v>2053847</v>
      </c>
      <c r="J974" s="119">
        <v>371833845.69999999</v>
      </c>
      <c r="K974" s="121">
        <v>43168</v>
      </c>
      <c r="L974" s="119">
        <v>24731</v>
      </c>
      <c r="M974" s="119" t="s">
        <v>1512</v>
      </c>
    </row>
    <row r="975" spans="1:13">
      <c r="A975" s="119" t="s">
        <v>1513</v>
      </c>
      <c r="B975" s="119" t="s">
        <v>395</v>
      </c>
      <c r="C975" s="119">
        <v>45.9</v>
      </c>
      <c r="D975" s="119">
        <v>46.25</v>
      </c>
      <c r="E975" s="119">
        <v>44.5</v>
      </c>
      <c r="F975" s="119">
        <v>44.8</v>
      </c>
      <c r="G975" s="119">
        <v>44.9</v>
      </c>
      <c r="H975" s="119">
        <v>45.75</v>
      </c>
      <c r="I975" s="119">
        <v>238496</v>
      </c>
      <c r="J975" s="119">
        <v>10812071</v>
      </c>
      <c r="K975" s="121">
        <v>43168</v>
      </c>
      <c r="L975" s="119">
        <v>1093</v>
      </c>
      <c r="M975" s="119" t="s">
        <v>1514</v>
      </c>
    </row>
    <row r="976" spans="1:13">
      <c r="A976" s="119" t="s">
        <v>2510</v>
      </c>
      <c r="B976" s="119" t="s">
        <v>395</v>
      </c>
      <c r="C976" s="119">
        <v>94.2</v>
      </c>
      <c r="D976" s="119">
        <v>98.5</v>
      </c>
      <c r="E976" s="119">
        <v>93</v>
      </c>
      <c r="F976" s="119">
        <v>94.1</v>
      </c>
      <c r="G976" s="119">
        <v>93.7</v>
      </c>
      <c r="H976" s="119">
        <v>94.15</v>
      </c>
      <c r="I976" s="119">
        <v>20748</v>
      </c>
      <c r="J976" s="119">
        <v>1977985.1</v>
      </c>
      <c r="K976" s="121">
        <v>43168</v>
      </c>
      <c r="L976" s="119">
        <v>397</v>
      </c>
      <c r="M976" s="119" t="s">
        <v>2511</v>
      </c>
    </row>
    <row r="977" spans="1:13">
      <c r="A977" s="119" t="s">
        <v>3184</v>
      </c>
      <c r="B977" s="119" t="s">
        <v>395</v>
      </c>
      <c r="C977" s="119">
        <v>8.1999999999999993</v>
      </c>
      <c r="D977" s="119">
        <v>8.1999999999999993</v>
      </c>
      <c r="E977" s="119">
        <v>7.7</v>
      </c>
      <c r="F977" s="119">
        <v>7.75</v>
      </c>
      <c r="G977" s="119">
        <v>7.7</v>
      </c>
      <c r="H977" s="119">
        <v>7.95</v>
      </c>
      <c r="I977" s="119">
        <v>579212</v>
      </c>
      <c r="J977" s="119">
        <v>4618724.0999999996</v>
      </c>
      <c r="K977" s="121">
        <v>43168</v>
      </c>
      <c r="L977" s="119">
        <v>661</v>
      </c>
      <c r="M977" s="119" t="s">
        <v>3185</v>
      </c>
    </row>
    <row r="978" spans="1:13">
      <c r="A978" s="119" t="s">
        <v>1515</v>
      </c>
      <c r="B978" s="119" t="s">
        <v>395</v>
      </c>
      <c r="C978" s="119">
        <v>160</v>
      </c>
      <c r="D978" s="119">
        <v>162</v>
      </c>
      <c r="E978" s="119">
        <v>157</v>
      </c>
      <c r="F978" s="119">
        <v>159.85</v>
      </c>
      <c r="G978" s="119">
        <v>162</v>
      </c>
      <c r="H978" s="119">
        <v>160</v>
      </c>
      <c r="I978" s="119">
        <v>34077</v>
      </c>
      <c r="J978" s="119">
        <v>5447622.4500000002</v>
      </c>
      <c r="K978" s="121">
        <v>43168</v>
      </c>
      <c r="L978" s="119">
        <v>7614</v>
      </c>
      <c r="M978" s="119" t="s">
        <v>1516</v>
      </c>
    </row>
    <row r="979" spans="1:13">
      <c r="A979" s="119" t="s">
        <v>1517</v>
      </c>
      <c r="B979" s="119" t="s">
        <v>395</v>
      </c>
      <c r="C979" s="119">
        <v>57.2</v>
      </c>
      <c r="D979" s="119">
        <v>57.2</v>
      </c>
      <c r="E979" s="119">
        <v>54.45</v>
      </c>
      <c r="F979" s="119">
        <v>54.6</v>
      </c>
      <c r="G979" s="119">
        <v>54.45</v>
      </c>
      <c r="H979" s="119">
        <v>56.4</v>
      </c>
      <c r="I979" s="119">
        <v>294655</v>
      </c>
      <c r="J979" s="119">
        <v>16369573.550000001</v>
      </c>
      <c r="K979" s="121">
        <v>43168</v>
      </c>
      <c r="L979" s="119">
        <v>1951</v>
      </c>
      <c r="M979" s="119" t="s">
        <v>1518</v>
      </c>
    </row>
    <row r="980" spans="1:13">
      <c r="A980" s="119" t="s">
        <v>1519</v>
      </c>
      <c r="B980" s="119" t="s">
        <v>395</v>
      </c>
      <c r="C980" s="119">
        <v>38.5</v>
      </c>
      <c r="D980" s="119">
        <v>39.549999999999997</v>
      </c>
      <c r="E980" s="119">
        <v>37.200000000000003</v>
      </c>
      <c r="F980" s="119">
        <v>39.5</v>
      </c>
      <c r="G980" s="119">
        <v>39.549999999999997</v>
      </c>
      <c r="H980" s="119">
        <v>37.700000000000003</v>
      </c>
      <c r="I980" s="119">
        <v>57982</v>
      </c>
      <c r="J980" s="119">
        <v>2266204.25</v>
      </c>
      <c r="K980" s="121">
        <v>43168</v>
      </c>
      <c r="L980" s="119">
        <v>189</v>
      </c>
      <c r="M980" s="119" t="s">
        <v>1520</v>
      </c>
    </row>
    <row r="981" spans="1:13">
      <c r="A981" s="119" t="s">
        <v>3186</v>
      </c>
      <c r="B981" s="119" t="s">
        <v>395</v>
      </c>
      <c r="C981" s="119">
        <v>13.55</v>
      </c>
      <c r="D981" s="119">
        <v>13.55</v>
      </c>
      <c r="E981" s="119">
        <v>12.5</v>
      </c>
      <c r="F981" s="119">
        <v>13.05</v>
      </c>
      <c r="G981" s="119">
        <v>13.05</v>
      </c>
      <c r="H981" s="119">
        <v>13</v>
      </c>
      <c r="I981" s="119">
        <v>3442</v>
      </c>
      <c r="J981" s="119">
        <v>44057.599999999999</v>
      </c>
      <c r="K981" s="121">
        <v>43168</v>
      </c>
      <c r="L981" s="119">
        <v>19</v>
      </c>
      <c r="M981" s="119" t="s">
        <v>3187</v>
      </c>
    </row>
    <row r="982" spans="1:13">
      <c r="A982" s="119" t="s">
        <v>125</v>
      </c>
      <c r="B982" s="119" t="s">
        <v>395</v>
      </c>
      <c r="C982" s="119">
        <v>95.25</v>
      </c>
      <c r="D982" s="119">
        <v>95.35</v>
      </c>
      <c r="E982" s="119">
        <v>90.6</v>
      </c>
      <c r="F982" s="119">
        <v>91.25</v>
      </c>
      <c r="G982" s="119">
        <v>90.9</v>
      </c>
      <c r="H982" s="119">
        <v>94.25</v>
      </c>
      <c r="I982" s="119">
        <v>6383035</v>
      </c>
      <c r="J982" s="119">
        <v>588660531.60000002</v>
      </c>
      <c r="K982" s="121">
        <v>43168</v>
      </c>
      <c r="L982" s="119">
        <v>25078</v>
      </c>
      <c r="M982" s="119" t="s">
        <v>1521</v>
      </c>
    </row>
    <row r="983" spans="1:13">
      <c r="A983" s="119" t="s">
        <v>1522</v>
      </c>
      <c r="B983" s="119" t="s">
        <v>395</v>
      </c>
      <c r="C983" s="119">
        <v>258.60000000000002</v>
      </c>
      <c r="D983" s="119">
        <v>265</v>
      </c>
      <c r="E983" s="119">
        <v>254.05</v>
      </c>
      <c r="F983" s="119">
        <v>255.4</v>
      </c>
      <c r="G983" s="119">
        <v>259.45</v>
      </c>
      <c r="H983" s="119">
        <v>258.35000000000002</v>
      </c>
      <c r="I983" s="119">
        <v>10081</v>
      </c>
      <c r="J983" s="119">
        <v>2585805.5499999998</v>
      </c>
      <c r="K983" s="121">
        <v>43168</v>
      </c>
      <c r="L983" s="119">
        <v>1048</v>
      </c>
      <c r="M983" s="119" t="s">
        <v>1523</v>
      </c>
    </row>
    <row r="984" spans="1:13">
      <c r="A984" s="119" t="s">
        <v>321</v>
      </c>
      <c r="B984" s="119" t="s">
        <v>395</v>
      </c>
      <c r="C984" s="119">
        <v>149.55000000000001</v>
      </c>
      <c r="D984" s="119">
        <v>151.5</v>
      </c>
      <c r="E984" s="119">
        <v>146.35</v>
      </c>
      <c r="F984" s="119">
        <v>148.44999999999999</v>
      </c>
      <c r="G984" s="119">
        <v>146.6</v>
      </c>
      <c r="H984" s="119">
        <v>150.5</v>
      </c>
      <c r="I984" s="119">
        <v>586978</v>
      </c>
      <c r="J984" s="119">
        <v>87660617.25</v>
      </c>
      <c r="K984" s="121">
        <v>43168</v>
      </c>
      <c r="L984" s="119">
        <v>3381</v>
      </c>
      <c r="M984" s="119" t="s">
        <v>1524</v>
      </c>
    </row>
    <row r="985" spans="1:13">
      <c r="A985" s="119" t="s">
        <v>1525</v>
      </c>
      <c r="B985" s="119" t="s">
        <v>395</v>
      </c>
      <c r="C985" s="119">
        <v>44.25</v>
      </c>
      <c r="D985" s="119">
        <v>44.95</v>
      </c>
      <c r="E985" s="119">
        <v>42.3</v>
      </c>
      <c r="F985" s="119">
        <v>43.7</v>
      </c>
      <c r="G985" s="119">
        <v>43.6</v>
      </c>
      <c r="H985" s="119">
        <v>44.25</v>
      </c>
      <c r="I985" s="119">
        <v>408140</v>
      </c>
      <c r="J985" s="119">
        <v>18014071.050000001</v>
      </c>
      <c r="K985" s="121">
        <v>43168</v>
      </c>
      <c r="L985" s="119">
        <v>904</v>
      </c>
      <c r="M985" s="119" t="s">
        <v>1526</v>
      </c>
    </row>
    <row r="986" spans="1:13">
      <c r="A986" s="119" t="s">
        <v>3188</v>
      </c>
      <c r="B986" s="119" t="s">
        <v>395</v>
      </c>
      <c r="C986" s="119">
        <v>246.95</v>
      </c>
      <c r="D986" s="119">
        <v>246.95</v>
      </c>
      <c r="E986" s="119">
        <v>242</v>
      </c>
      <c r="F986" s="119">
        <v>243.1</v>
      </c>
      <c r="G986" s="119">
        <v>242</v>
      </c>
      <c r="H986" s="119">
        <v>246.4</v>
      </c>
      <c r="I986" s="119">
        <v>7867</v>
      </c>
      <c r="J986" s="119">
        <v>1916874.4</v>
      </c>
      <c r="K986" s="121">
        <v>43168</v>
      </c>
      <c r="L986" s="119">
        <v>55</v>
      </c>
      <c r="M986" s="119" t="s">
        <v>3189</v>
      </c>
    </row>
    <row r="987" spans="1:13">
      <c r="A987" s="119" t="s">
        <v>2956</v>
      </c>
      <c r="B987" s="119" t="s">
        <v>395</v>
      </c>
      <c r="C987" s="119">
        <v>39.200000000000003</v>
      </c>
      <c r="D987" s="119">
        <v>39.200000000000003</v>
      </c>
      <c r="E987" s="119">
        <v>37.65</v>
      </c>
      <c r="F987" s="119">
        <v>38.35</v>
      </c>
      <c r="G987" s="119">
        <v>38.35</v>
      </c>
      <c r="H987" s="119">
        <v>38.549999999999997</v>
      </c>
      <c r="I987" s="119">
        <v>135342</v>
      </c>
      <c r="J987" s="119">
        <v>5190077.2</v>
      </c>
      <c r="K987" s="121">
        <v>43168</v>
      </c>
      <c r="L987" s="119">
        <v>795</v>
      </c>
      <c r="M987" s="119" t="s">
        <v>2957</v>
      </c>
    </row>
    <row r="988" spans="1:13">
      <c r="A988" s="119" t="s">
        <v>1527</v>
      </c>
      <c r="B988" s="119" t="s">
        <v>395</v>
      </c>
      <c r="C988" s="119">
        <v>161.94999999999999</v>
      </c>
      <c r="D988" s="119">
        <v>162</v>
      </c>
      <c r="E988" s="119">
        <v>151.15</v>
      </c>
      <c r="F988" s="119">
        <v>154.55000000000001</v>
      </c>
      <c r="G988" s="119">
        <v>152.80000000000001</v>
      </c>
      <c r="H988" s="119">
        <v>160</v>
      </c>
      <c r="I988" s="119">
        <v>28357</v>
      </c>
      <c r="J988" s="119">
        <v>4463882.8</v>
      </c>
      <c r="K988" s="121">
        <v>43168</v>
      </c>
      <c r="L988" s="119">
        <v>495</v>
      </c>
      <c r="M988" s="119" t="s">
        <v>1528</v>
      </c>
    </row>
    <row r="989" spans="1:13">
      <c r="A989" s="119" t="s">
        <v>1529</v>
      </c>
      <c r="B989" s="119" t="s">
        <v>395</v>
      </c>
      <c r="C989" s="119">
        <v>1660</v>
      </c>
      <c r="D989" s="119">
        <v>1664.9</v>
      </c>
      <c r="E989" s="119">
        <v>1650</v>
      </c>
      <c r="F989" s="119">
        <v>1655.45</v>
      </c>
      <c r="G989" s="119">
        <v>1650.55</v>
      </c>
      <c r="H989" s="119">
        <v>1658.1</v>
      </c>
      <c r="I989" s="119">
        <v>2733</v>
      </c>
      <c r="J989" s="119">
        <v>4524132.25</v>
      </c>
      <c r="K989" s="121">
        <v>43168</v>
      </c>
      <c r="L989" s="119">
        <v>221</v>
      </c>
      <c r="M989" s="119" t="s">
        <v>1530</v>
      </c>
    </row>
    <row r="990" spans="1:13">
      <c r="A990" s="119" t="s">
        <v>2357</v>
      </c>
      <c r="B990" s="119" t="s">
        <v>395</v>
      </c>
      <c r="C990" s="119">
        <v>25.15</v>
      </c>
      <c r="D990" s="119">
        <v>26.9</v>
      </c>
      <c r="E990" s="119">
        <v>25.15</v>
      </c>
      <c r="F990" s="119">
        <v>26.3</v>
      </c>
      <c r="G990" s="119">
        <v>26.45</v>
      </c>
      <c r="H990" s="119">
        <v>25.75</v>
      </c>
      <c r="I990" s="119">
        <v>10462</v>
      </c>
      <c r="J990" s="119">
        <v>275141.05</v>
      </c>
      <c r="K990" s="121">
        <v>43168</v>
      </c>
      <c r="L990" s="119">
        <v>60</v>
      </c>
      <c r="M990" s="119" t="s">
        <v>2358</v>
      </c>
    </row>
    <row r="991" spans="1:13">
      <c r="A991" s="119" t="s">
        <v>3190</v>
      </c>
      <c r="B991" s="119" t="s">
        <v>395</v>
      </c>
      <c r="C991" s="119">
        <v>18.899999999999999</v>
      </c>
      <c r="D991" s="119">
        <v>19.7</v>
      </c>
      <c r="E991" s="119">
        <v>18.5</v>
      </c>
      <c r="F991" s="119">
        <v>18.7</v>
      </c>
      <c r="G991" s="119">
        <v>18.5</v>
      </c>
      <c r="H991" s="119">
        <v>19.149999999999999</v>
      </c>
      <c r="I991" s="119">
        <v>8285</v>
      </c>
      <c r="J991" s="119">
        <v>156852.5</v>
      </c>
      <c r="K991" s="121">
        <v>43168</v>
      </c>
      <c r="L991" s="119">
        <v>41</v>
      </c>
      <c r="M991" s="119" t="s">
        <v>3191</v>
      </c>
    </row>
    <row r="992" spans="1:13">
      <c r="A992" s="119" t="s">
        <v>231</v>
      </c>
      <c r="B992" s="119" t="s">
        <v>395</v>
      </c>
      <c r="C992" s="119">
        <v>20640</v>
      </c>
      <c r="D992" s="119">
        <v>21750</v>
      </c>
      <c r="E992" s="119">
        <v>20640</v>
      </c>
      <c r="F992" s="119">
        <v>21504.55</v>
      </c>
      <c r="G992" s="119">
        <v>21701</v>
      </c>
      <c r="H992" s="119">
        <v>20632.2</v>
      </c>
      <c r="I992" s="119">
        <v>29256</v>
      </c>
      <c r="J992" s="119">
        <v>617977010.95000005</v>
      </c>
      <c r="K992" s="121">
        <v>43168</v>
      </c>
      <c r="L992" s="119">
        <v>12700</v>
      </c>
      <c r="M992" s="119" t="s">
        <v>1531</v>
      </c>
    </row>
    <row r="993" spans="1:13">
      <c r="A993" s="119" t="s">
        <v>2955</v>
      </c>
      <c r="B993" s="119" t="s">
        <v>395</v>
      </c>
      <c r="C993" s="119">
        <v>296</v>
      </c>
      <c r="D993" s="119">
        <v>297</v>
      </c>
      <c r="E993" s="119">
        <v>284</v>
      </c>
      <c r="F993" s="119">
        <v>288.60000000000002</v>
      </c>
      <c r="G993" s="119">
        <v>285</v>
      </c>
      <c r="H993" s="119">
        <v>297.55</v>
      </c>
      <c r="I993" s="119">
        <v>24264</v>
      </c>
      <c r="J993" s="119">
        <v>7137684.0499999998</v>
      </c>
      <c r="K993" s="121">
        <v>43168</v>
      </c>
      <c r="L993" s="119">
        <v>452</v>
      </c>
      <c r="M993" s="119" t="s">
        <v>2235</v>
      </c>
    </row>
    <row r="994" spans="1:13">
      <c r="A994" s="119" t="s">
        <v>3192</v>
      </c>
      <c r="B994" s="119" t="s">
        <v>395</v>
      </c>
      <c r="C994" s="119">
        <v>67</v>
      </c>
      <c r="D994" s="119">
        <v>67</v>
      </c>
      <c r="E994" s="119">
        <v>64.150000000000006</v>
      </c>
      <c r="F994" s="119">
        <v>64.8</v>
      </c>
      <c r="G994" s="119">
        <v>64.8</v>
      </c>
      <c r="H994" s="119">
        <v>67</v>
      </c>
      <c r="I994" s="119">
        <v>6212</v>
      </c>
      <c r="J994" s="119">
        <v>406643.75</v>
      </c>
      <c r="K994" s="121">
        <v>43168</v>
      </c>
      <c r="L994" s="119">
        <v>26</v>
      </c>
      <c r="M994" s="119" t="s">
        <v>3193</v>
      </c>
    </row>
    <row r="995" spans="1:13">
      <c r="A995" s="119" t="s">
        <v>2512</v>
      </c>
      <c r="B995" s="119" t="s">
        <v>395</v>
      </c>
      <c r="C995" s="119">
        <v>71.900000000000006</v>
      </c>
      <c r="D995" s="119">
        <v>75.349999999999994</v>
      </c>
      <c r="E995" s="119">
        <v>69</v>
      </c>
      <c r="F995" s="119">
        <v>73.5</v>
      </c>
      <c r="G995" s="119">
        <v>74.900000000000006</v>
      </c>
      <c r="H995" s="119">
        <v>71.900000000000006</v>
      </c>
      <c r="I995" s="119">
        <v>17091</v>
      </c>
      <c r="J995" s="119">
        <v>1237954.8999999999</v>
      </c>
      <c r="K995" s="121">
        <v>43168</v>
      </c>
      <c r="L995" s="119">
        <v>383</v>
      </c>
      <c r="M995" s="119" t="s">
        <v>2513</v>
      </c>
    </row>
    <row r="996" spans="1:13">
      <c r="A996" s="119" t="s">
        <v>1532</v>
      </c>
      <c r="B996" s="119" t="s">
        <v>395</v>
      </c>
      <c r="C996" s="119">
        <v>286.3</v>
      </c>
      <c r="D996" s="119">
        <v>297</v>
      </c>
      <c r="E996" s="119">
        <v>279</v>
      </c>
      <c r="F996" s="119">
        <v>281.39999999999998</v>
      </c>
      <c r="G996" s="119">
        <v>280.25</v>
      </c>
      <c r="H996" s="119">
        <v>282.45</v>
      </c>
      <c r="I996" s="119">
        <v>270004</v>
      </c>
      <c r="J996" s="119">
        <v>77214975.299999997</v>
      </c>
      <c r="K996" s="121">
        <v>43168</v>
      </c>
      <c r="L996" s="119">
        <v>6369</v>
      </c>
      <c r="M996" s="119" t="s">
        <v>1533</v>
      </c>
    </row>
    <row r="997" spans="1:13">
      <c r="A997" s="119" t="s">
        <v>1534</v>
      </c>
      <c r="B997" s="119" t="s">
        <v>395</v>
      </c>
      <c r="C997" s="119">
        <v>190</v>
      </c>
      <c r="D997" s="119">
        <v>197</v>
      </c>
      <c r="E997" s="119">
        <v>188.75</v>
      </c>
      <c r="F997" s="119">
        <v>195</v>
      </c>
      <c r="G997" s="119">
        <v>194</v>
      </c>
      <c r="H997" s="119">
        <v>189.95</v>
      </c>
      <c r="I997" s="119">
        <v>66421</v>
      </c>
      <c r="J997" s="119">
        <v>12786475.199999999</v>
      </c>
      <c r="K997" s="121">
        <v>43168</v>
      </c>
      <c r="L997" s="119">
        <v>2289</v>
      </c>
      <c r="M997" s="119" t="s">
        <v>1535</v>
      </c>
    </row>
    <row r="998" spans="1:13">
      <c r="A998" s="119" t="s">
        <v>1536</v>
      </c>
      <c r="B998" s="119" t="s">
        <v>395</v>
      </c>
      <c r="C998" s="119">
        <v>9.4499999999999993</v>
      </c>
      <c r="D998" s="119">
        <v>9.6</v>
      </c>
      <c r="E998" s="119">
        <v>9.1999999999999993</v>
      </c>
      <c r="F998" s="119">
        <v>9.25</v>
      </c>
      <c r="G998" s="119">
        <v>9.25</v>
      </c>
      <c r="H998" s="119">
        <v>9.5</v>
      </c>
      <c r="I998" s="119">
        <v>11181</v>
      </c>
      <c r="J998" s="119">
        <v>105092.5</v>
      </c>
      <c r="K998" s="121">
        <v>43168</v>
      </c>
      <c r="L998" s="119">
        <v>90</v>
      </c>
      <c r="M998" s="119" t="s">
        <v>1537</v>
      </c>
    </row>
    <row r="999" spans="1:13">
      <c r="A999" s="119" t="s">
        <v>1538</v>
      </c>
      <c r="B999" s="119" t="s">
        <v>395</v>
      </c>
      <c r="C999" s="119">
        <v>303.64999999999998</v>
      </c>
      <c r="D999" s="119">
        <v>312</v>
      </c>
      <c r="E999" s="119">
        <v>298.55</v>
      </c>
      <c r="F999" s="119">
        <v>305.14999999999998</v>
      </c>
      <c r="G999" s="119">
        <v>305</v>
      </c>
      <c r="H999" s="119">
        <v>304.14999999999998</v>
      </c>
      <c r="I999" s="119">
        <v>12942</v>
      </c>
      <c r="J999" s="119">
        <v>3951596.2</v>
      </c>
      <c r="K999" s="121">
        <v>43168</v>
      </c>
      <c r="L999" s="119">
        <v>331</v>
      </c>
      <c r="M999" s="119" t="s">
        <v>1539</v>
      </c>
    </row>
    <row r="1000" spans="1:13">
      <c r="A1000" s="119" t="s">
        <v>3194</v>
      </c>
      <c r="B1000" s="119" t="s">
        <v>395</v>
      </c>
      <c r="C1000" s="119">
        <v>7.45</v>
      </c>
      <c r="D1000" s="119">
        <v>7.9</v>
      </c>
      <c r="E1000" s="119">
        <v>7.45</v>
      </c>
      <c r="F1000" s="119">
        <v>7.9</v>
      </c>
      <c r="G1000" s="119">
        <v>7.9</v>
      </c>
      <c r="H1000" s="119">
        <v>7.55</v>
      </c>
      <c r="I1000" s="119">
        <v>16565</v>
      </c>
      <c r="J1000" s="119">
        <v>130194</v>
      </c>
      <c r="K1000" s="121">
        <v>43168</v>
      </c>
      <c r="L1000" s="119">
        <v>21</v>
      </c>
      <c r="M1000" s="119" t="s">
        <v>3195</v>
      </c>
    </row>
    <row r="1001" spans="1:13">
      <c r="A1001" s="119" t="s">
        <v>2873</v>
      </c>
      <c r="B1001" s="119" t="s">
        <v>395</v>
      </c>
      <c r="C1001" s="119">
        <v>14.65</v>
      </c>
      <c r="D1001" s="119">
        <v>14.65</v>
      </c>
      <c r="E1001" s="119">
        <v>14</v>
      </c>
      <c r="F1001" s="119">
        <v>14.1</v>
      </c>
      <c r="G1001" s="119">
        <v>14</v>
      </c>
      <c r="H1001" s="119">
        <v>14.2</v>
      </c>
      <c r="I1001" s="119">
        <v>57838</v>
      </c>
      <c r="J1001" s="119">
        <v>815964.55</v>
      </c>
      <c r="K1001" s="121">
        <v>43168</v>
      </c>
      <c r="L1001" s="119">
        <v>175</v>
      </c>
      <c r="M1001" s="119" t="s">
        <v>2874</v>
      </c>
    </row>
    <row r="1002" spans="1:13">
      <c r="A1002" s="119" t="s">
        <v>1540</v>
      </c>
      <c r="B1002" s="119" t="s">
        <v>395</v>
      </c>
      <c r="C1002" s="119">
        <v>272.85000000000002</v>
      </c>
      <c r="D1002" s="119">
        <v>275</v>
      </c>
      <c r="E1002" s="119">
        <v>259.64999999999998</v>
      </c>
      <c r="F1002" s="119">
        <v>263.7</v>
      </c>
      <c r="G1002" s="119">
        <v>264</v>
      </c>
      <c r="H1002" s="119">
        <v>272.85000000000002</v>
      </c>
      <c r="I1002" s="119">
        <v>225145</v>
      </c>
      <c r="J1002" s="119">
        <v>60503964.100000001</v>
      </c>
      <c r="K1002" s="121">
        <v>43168</v>
      </c>
      <c r="L1002" s="119">
        <v>3715</v>
      </c>
      <c r="M1002" s="119" t="s">
        <v>1541</v>
      </c>
    </row>
    <row r="1003" spans="1:13">
      <c r="A1003" s="119" t="s">
        <v>2875</v>
      </c>
      <c r="B1003" s="119" t="s">
        <v>395</v>
      </c>
      <c r="C1003" s="119">
        <v>16.7</v>
      </c>
      <c r="D1003" s="119">
        <v>17.8</v>
      </c>
      <c r="E1003" s="119">
        <v>16.600000000000001</v>
      </c>
      <c r="F1003" s="119">
        <v>16.600000000000001</v>
      </c>
      <c r="G1003" s="119">
        <v>16.600000000000001</v>
      </c>
      <c r="H1003" s="119">
        <v>17.45</v>
      </c>
      <c r="I1003" s="119">
        <v>547103</v>
      </c>
      <c r="J1003" s="119">
        <v>9273088.3499999996</v>
      </c>
      <c r="K1003" s="121">
        <v>43168</v>
      </c>
      <c r="L1003" s="119">
        <v>589</v>
      </c>
      <c r="M1003" s="119" t="s">
        <v>2876</v>
      </c>
    </row>
    <row r="1004" spans="1:13">
      <c r="A1004" s="119" t="s">
        <v>1542</v>
      </c>
      <c r="B1004" s="119" t="s">
        <v>395</v>
      </c>
      <c r="C1004" s="119">
        <v>66.349999999999994</v>
      </c>
      <c r="D1004" s="119">
        <v>67.900000000000006</v>
      </c>
      <c r="E1004" s="119">
        <v>65.3</v>
      </c>
      <c r="F1004" s="119">
        <v>65.849999999999994</v>
      </c>
      <c r="G1004" s="119">
        <v>66</v>
      </c>
      <c r="H1004" s="119">
        <v>65.95</v>
      </c>
      <c r="I1004" s="119">
        <v>103070</v>
      </c>
      <c r="J1004" s="119">
        <v>6837757.1500000004</v>
      </c>
      <c r="K1004" s="121">
        <v>43168</v>
      </c>
      <c r="L1004" s="119">
        <v>986</v>
      </c>
      <c r="M1004" s="119" t="s">
        <v>1543</v>
      </c>
    </row>
    <row r="1005" spans="1:13">
      <c r="A1005" s="119" t="s">
        <v>391</v>
      </c>
      <c r="B1005" s="119" t="s">
        <v>395</v>
      </c>
      <c r="C1005" s="119">
        <v>61.8</v>
      </c>
      <c r="D1005" s="119">
        <v>62.7</v>
      </c>
      <c r="E1005" s="119">
        <v>60</v>
      </c>
      <c r="F1005" s="119">
        <v>60.25</v>
      </c>
      <c r="G1005" s="119">
        <v>60.3</v>
      </c>
      <c r="H1005" s="119">
        <v>60.65</v>
      </c>
      <c r="I1005" s="119">
        <v>50668</v>
      </c>
      <c r="J1005" s="119">
        <v>3104168.5</v>
      </c>
      <c r="K1005" s="121">
        <v>43168</v>
      </c>
      <c r="L1005" s="119">
        <v>378</v>
      </c>
      <c r="M1005" s="119" t="s">
        <v>1544</v>
      </c>
    </row>
    <row r="1006" spans="1:13">
      <c r="A1006" s="119" t="s">
        <v>2354</v>
      </c>
      <c r="B1006" s="119" t="s">
        <v>395</v>
      </c>
      <c r="C1006" s="119">
        <v>18.399999999999999</v>
      </c>
      <c r="D1006" s="119">
        <v>18.95</v>
      </c>
      <c r="E1006" s="119">
        <v>18.100000000000001</v>
      </c>
      <c r="F1006" s="119">
        <v>18.3</v>
      </c>
      <c r="G1006" s="119">
        <v>18.350000000000001</v>
      </c>
      <c r="H1006" s="119">
        <v>19</v>
      </c>
      <c r="I1006" s="119">
        <v>13204</v>
      </c>
      <c r="J1006" s="119">
        <v>244109.7</v>
      </c>
      <c r="K1006" s="121">
        <v>43168</v>
      </c>
      <c r="L1006" s="119">
        <v>66</v>
      </c>
      <c r="M1006" s="119" t="s">
        <v>2355</v>
      </c>
    </row>
    <row r="1007" spans="1:13">
      <c r="A1007" s="119" t="s">
        <v>3196</v>
      </c>
      <c r="B1007" s="119" t="s">
        <v>395</v>
      </c>
      <c r="C1007" s="119">
        <v>14.8</v>
      </c>
      <c r="D1007" s="119">
        <v>15.25</v>
      </c>
      <c r="E1007" s="119">
        <v>14.75</v>
      </c>
      <c r="F1007" s="119">
        <v>15.25</v>
      </c>
      <c r="G1007" s="119">
        <v>15.25</v>
      </c>
      <c r="H1007" s="119">
        <v>15.5</v>
      </c>
      <c r="I1007" s="119">
        <v>5525</v>
      </c>
      <c r="J1007" s="119">
        <v>81952.25</v>
      </c>
      <c r="K1007" s="121">
        <v>43168</v>
      </c>
      <c r="L1007" s="119">
        <v>41</v>
      </c>
      <c r="M1007" s="119" t="s">
        <v>3197</v>
      </c>
    </row>
    <row r="1008" spans="1:13">
      <c r="A1008" s="119" t="s">
        <v>358</v>
      </c>
      <c r="B1008" s="119" t="s">
        <v>395</v>
      </c>
      <c r="C1008" s="119">
        <v>339</v>
      </c>
      <c r="D1008" s="119">
        <v>341.5</v>
      </c>
      <c r="E1008" s="119">
        <v>334.35</v>
      </c>
      <c r="F1008" s="119">
        <v>337.4</v>
      </c>
      <c r="G1008" s="119">
        <v>338.2</v>
      </c>
      <c r="H1008" s="119">
        <v>335.4</v>
      </c>
      <c r="I1008" s="119">
        <v>3071689</v>
      </c>
      <c r="J1008" s="119">
        <v>1037991415.35</v>
      </c>
      <c r="K1008" s="121">
        <v>43168</v>
      </c>
      <c r="L1008" s="119">
        <v>43859</v>
      </c>
      <c r="M1008" s="119" t="s">
        <v>1545</v>
      </c>
    </row>
    <row r="1009" spans="1:13">
      <c r="A1009" s="119" t="s">
        <v>2236</v>
      </c>
      <c r="B1009" s="119" t="s">
        <v>395</v>
      </c>
      <c r="C1009" s="119">
        <v>26.6</v>
      </c>
      <c r="D1009" s="119">
        <v>27.4</v>
      </c>
      <c r="E1009" s="119">
        <v>26.1</v>
      </c>
      <c r="F1009" s="119">
        <v>26.45</v>
      </c>
      <c r="G1009" s="119">
        <v>26.7</v>
      </c>
      <c r="H1009" s="119">
        <v>26.45</v>
      </c>
      <c r="I1009" s="119">
        <v>19376</v>
      </c>
      <c r="J1009" s="119">
        <v>516073.65</v>
      </c>
      <c r="K1009" s="121">
        <v>43168</v>
      </c>
      <c r="L1009" s="119">
        <v>159</v>
      </c>
      <c r="M1009" s="119" t="s">
        <v>2237</v>
      </c>
    </row>
    <row r="1010" spans="1:13">
      <c r="A1010" s="119" t="s">
        <v>3198</v>
      </c>
      <c r="B1010" s="119" t="s">
        <v>395</v>
      </c>
      <c r="C1010" s="119">
        <v>18.600000000000001</v>
      </c>
      <c r="D1010" s="119">
        <v>18.600000000000001</v>
      </c>
      <c r="E1010" s="119">
        <v>17.7</v>
      </c>
      <c r="F1010" s="119">
        <v>18</v>
      </c>
      <c r="G1010" s="119">
        <v>18</v>
      </c>
      <c r="H1010" s="119">
        <v>18.5</v>
      </c>
      <c r="I1010" s="119">
        <v>6365</v>
      </c>
      <c r="J1010" s="119">
        <v>113865.75</v>
      </c>
      <c r="K1010" s="121">
        <v>43168</v>
      </c>
      <c r="L1010" s="119">
        <v>22</v>
      </c>
      <c r="M1010" s="119" t="s">
        <v>3199</v>
      </c>
    </row>
    <row r="1011" spans="1:13">
      <c r="A1011" s="119" t="s">
        <v>1546</v>
      </c>
      <c r="B1011" s="119" t="s">
        <v>395</v>
      </c>
      <c r="C1011" s="119">
        <v>291</v>
      </c>
      <c r="D1011" s="119">
        <v>298.64999999999998</v>
      </c>
      <c r="E1011" s="119">
        <v>291</v>
      </c>
      <c r="F1011" s="119">
        <v>296.39999999999998</v>
      </c>
      <c r="G1011" s="119">
        <v>298</v>
      </c>
      <c r="H1011" s="119">
        <v>288.55</v>
      </c>
      <c r="I1011" s="119">
        <v>9102</v>
      </c>
      <c r="J1011" s="119">
        <v>2687446.2</v>
      </c>
      <c r="K1011" s="121">
        <v>43168</v>
      </c>
      <c r="L1011" s="119">
        <v>142</v>
      </c>
      <c r="M1011" s="119" t="s">
        <v>1547</v>
      </c>
    </row>
    <row r="1012" spans="1:13">
      <c r="A1012" s="119" t="s">
        <v>2949</v>
      </c>
      <c r="B1012" s="119" t="s">
        <v>395</v>
      </c>
      <c r="C1012" s="119">
        <v>13.6</v>
      </c>
      <c r="D1012" s="119">
        <v>14.85</v>
      </c>
      <c r="E1012" s="119">
        <v>13.6</v>
      </c>
      <c r="F1012" s="119">
        <v>13.65</v>
      </c>
      <c r="G1012" s="119">
        <v>13.65</v>
      </c>
      <c r="H1012" s="119">
        <v>13.45</v>
      </c>
      <c r="I1012" s="119">
        <v>6534</v>
      </c>
      <c r="J1012" s="119">
        <v>90572.75</v>
      </c>
      <c r="K1012" s="121">
        <v>43168</v>
      </c>
      <c r="L1012" s="119">
        <v>44</v>
      </c>
      <c r="M1012" s="119" t="s">
        <v>2950</v>
      </c>
    </row>
    <row r="1013" spans="1:13">
      <c r="A1013" s="119" t="s">
        <v>209</v>
      </c>
      <c r="B1013" s="119" t="s">
        <v>395</v>
      </c>
      <c r="C1013" s="119">
        <v>2350</v>
      </c>
      <c r="D1013" s="119">
        <v>2422.1999999999998</v>
      </c>
      <c r="E1013" s="119">
        <v>2338.35</v>
      </c>
      <c r="F1013" s="119">
        <v>2362.6</v>
      </c>
      <c r="G1013" s="119">
        <v>2372</v>
      </c>
      <c r="H1013" s="119">
        <v>2331.5</v>
      </c>
      <c r="I1013" s="119">
        <v>343028</v>
      </c>
      <c r="J1013" s="119">
        <v>819349223.70000005</v>
      </c>
      <c r="K1013" s="121">
        <v>43168</v>
      </c>
      <c r="L1013" s="119">
        <v>24160</v>
      </c>
      <c r="M1013" s="119" t="s">
        <v>1549</v>
      </c>
    </row>
    <row r="1014" spans="1:13">
      <c r="A1014" s="119" t="s">
        <v>1550</v>
      </c>
      <c r="B1014" s="119" t="s">
        <v>395</v>
      </c>
      <c r="C1014" s="119">
        <v>54.3</v>
      </c>
      <c r="D1014" s="119">
        <v>56.35</v>
      </c>
      <c r="E1014" s="119">
        <v>54</v>
      </c>
      <c r="F1014" s="119">
        <v>55.5</v>
      </c>
      <c r="G1014" s="119">
        <v>55.5</v>
      </c>
      <c r="H1014" s="119">
        <v>54</v>
      </c>
      <c r="I1014" s="119">
        <v>240691</v>
      </c>
      <c r="J1014" s="119">
        <v>13203064.550000001</v>
      </c>
      <c r="K1014" s="121">
        <v>43168</v>
      </c>
      <c r="L1014" s="119">
        <v>2486</v>
      </c>
      <c r="M1014" s="119" t="s">
        <v>1551</v>
      </c>
    </row>
    <row r="1015" spans="1:13">
      <c r="A1015" s="119" t="s">
        <v>1552</v>
      </c>
      <c r="B1015" s="119" t="s">
        <v>395</v>
      </c>
      <c r="C1015" s="119">
        <v>24.25</v>
      </c>
      <c r="D1015" s="119">
        <v>24.85</v>
      </c>
      <c r="E1015" s="119">
        <v>23</v>
      </c>
      <c r="F1015" s="119">
        <v>23.6</v>
      </c>
      <c r="G1015" s="119">
        <v>23.65</v>
      </c>
      <c r="H1015" s="119">
        <v>24</v>
      </c>
      <c r="I1015" s="119">
        <v>444600</v>
      </c>
      <c r="J1015" s="119">
        <v>10688524.4</v>
      </c>
      <c r="K1015" s="121">
        <v>43168</v>
      </c>
      <c r="L1015" s="119">
        <v>1531</v>
      </c>
      <c r="M1015" s="119" t="s">
        <v>1553</v>
      </c>
    </row>
    <row r="1016" spans="1:13">
      <c r="A1016" s="119" t="s">
        <v>1554</v>
      </c>
      <c r="B1016" s="119" t="s">
        <v>395</v>
      </c>
      <c r="C1016" s="119">
        <v>84.35</v>
      </c>
      <c r="D1016" s="119">
        <v>84.35</v>
      </c>
      <c r="E1016" s="119">
        <v>82.5</v>
      </c>
      <c r="F1016" s="119">
        <v>83.2</v>
      </c>
      <c r="G1016" s="119">
        <v>83.85</v>
      </c>
      <c r="H1016" s="119">
        <v>83.5</v>
      </c>
      <c r="I1016" s="119">
        <v>7145</v>
      </c>
      <c r="J1016" s="119">
        <v>596348.19999999995</v>
      </c>
      <c r="K1016" s="121">
        <v>43168</v>
      </c>
      <c r="L1016" s="119">
        <v>123</v>
      </c>
      <c r="M1016" s="119" t="s">
        <v>1555</v>
      </c>
    </row>
    <row r="1017" spans="1:13">
      <c r="A1017" s="119" t="s">
        <v>1556</v>
      </c>
      <c r="B1017" s="119" t="s">
        <v>395</v>
      </c>
      <c r="C1017" s="119">
        <v>836.05</v>
      </c>
      <c r="D1017" s="119">
        <v>841.55</v>
      </c>
      <c r="E1017" s="119">
        <v>817</v>
      </c>
      <c r="F1017" s="119">
        <v>820.35</v>
      </c>
      <c r="G1017" s="119">
        <v>823.95</v>
      </c>
      <c r="H1017" s="119">
        <v>833.8</v>
      </c>
      <c r="I1017" s="119">
        <v>80582</v>
      </c>
      <c r="J1017" s="119">
        <v>66481772.75</v>
      </c>
      <c r="K1017" s="121">
        <v>43168</v>
      </c>
      <c r="L1017" s="119">
        <v>5210</v>
      </c>
      <c r="M1017" s="119" t="s">
        <v>1557</v>
      </c>
    </row>
    <row r="1018" spans="1:13">
      <c r="A1018" s="119" t="s">
        <v>2668</v>
      </c>
      <c r="B1018" s="119" t="s">
        <v>395</v>
      </c>
      <c r="C1018" s="119">
        <v>104</v>
      </c>
      <c r="D1018" s="119">
        <v>104</v>
      </c>
      <c r="E1018" s="119">
        <v>90.55</v>
      </c>
      <c r="F1018" s="119">
        <v>93.7</v>
      </c>
      <c r="G1018" s="119">
        <v>94.1</v>
      </c>
      <c r="H1018" s="119">
        <v>101.7</v>
      </c>
      <c r="I1018" s="119">
        <v>17230</v>
      </c>
      <c r="J1018" s="119">
        <v>1679843.6</v>
      </c>
      <c r="K1018" s="121">
        <v>43168</v>
      </c>
      <c r="L1018" s="119">
        <v>503</v>
      </c>
      <c r="M1018" s="119" t="s">
        <v>2669</v>
      </c>
    </row>
    <row r="1019" spans="1:13">
      <c r="A1019" s="119" t="s">
        <v>126</v>
      </c>
      <c r="B1019" s="119" t="s">
        <v>395</v>
      </c>
      <c r="C1019" s="119">
        <v>235.55</v>
      </c>
      <c r="D1019" s="119">
        <v>235.55</v>
      </c>
      <c r="E1019" s="119">
        <v>228.45</v>
      </c>
      <c r="F1019" s="119">
        <v>230.7</v>
      </c>
      <c r="G1019" s="119">
        <v>230.65</v>
      </c>
      <c r="H1019" s="119">
        <v>235.4</v>
      </c>
      <c r="I1019" s="119">
        <v>2457714</v>
      </c>
      <c r="J1019" s="119">
        <v>569363922.10000002</v>
      </c>
      <c r="K1019" s="121">
        <v>43168</v>
      </c>
      <c r="L1019" s="119">
        <v>33062</v>
      </c>
      <c r="M1019" s="119" t="s">
        <v>1558</v>
      </c>
    </row>
    <row r="1020" spans="1:13">
      <c r="A1020" s="119" t="s">
        <v>127</v>
      </c>
      <c r="B1020" s="119" t="s">
        <v>395</v>
      </c>
      <c r="C1020" s="119">
        <v>92</v>
      </c>
      <c r="D1020" s="119">
        <v>94.5</v>
      </c>
      <c r="E1020" s="119">
        <v>91.9</v>
      </c>
      <c r="F1020" s="119">
        <v>93.1</v>
      </c>
      <c r="G1020" s="119">
        <v>93.15</v>
      </c>
      <c r="H1020" s="119">
        <v>91.9</v>
      </c>
      <c r="I1020" s="119">
        <v>7680222</v>
      </c>
      <c r="J1020" s="119">
        <v>717386948.60000002</v>
      </c>
      <c r="K1020" s="121">
        <v>43168</v>
      </c>
      <c r="L1020" s="119">
        <v>36526</v>
      </c>
      <c r="M1020" s="119" t="s">
        <v>1559</v>
      </c>
    </row>
    <row r="1021" spans="1:13">
      <c r="A1021" s="119" t="s">
        <v>1560</v>
      </c>
      <c r="B1021" s="119" t="s">
        <v>395</v>
      </c>
      <c r="C1021" s="119">
        <v>2188.35</v>
      </c>
      <c r="D1021" s="119">
        <v>2200</v>
      </c>
      <c r="E1021" s="119">
        <v>2170.0500000000002</v>
      </c>
      <c r="F1021" s="119">
        <v>2196.9</v>
      </c>
      <c r="G1021" s="119">
        <v>2195.8000000000002</v>
      </c>
      <c r="H1021" s="119">
        <v>2197.35</v>
      </c>
      <c r="I1021" s="119">
        <v>9544</v>
      </c>
      <c r="J1021" s="119">
        <v>20899511.350000001</v>
      </c>
      <c r="K1021" s="121">
        <v>43168</v>
      </c>
      <c r="L1021" s="119">
        <v>1888</v>
      </c>
      <c r="M1021" s="119" t="s">
        <v>1561</v>
      </c>
    </row>
    <row r="1022" spans="1:13">
      <c r="A1022" s="119" t="s">
        <v>1562</v>
      </c>
      <c r="B1022" s="119" t="s">
        <v>395</v>
      </c>
      <c r="C1022" s="119">
        <v>94</v>
      </c>
      <c r="D1022" s="119">
        <v>96.55</v>
      </c>
      <c r="E1022" s="119">
        <v>94</v>
      </c>
      <c r="F1022" s="119">
        <v>95.35</v>
      </c>
      <c r="G1022" s="119">
        <v>96.1</v>
      </c>
      <c r="H1022" s="119">
        <v>94.2</v>
      </c>
      <c r="I1022" s="119">
        <v>33049</v>
      </c>
      <c r="J1022" s="119">
        <v>3160406.8</v>
      </c>
      <c r="K1022" s="121">
        <v>43168</v>
      </c>
      <c r="L1022" s="119">
        <v>536</v>
      </c>
      <c r="M1022" s="119" t="s">
        <v>1563</v>
      </c>
    </row>
    <row r="1023" spans="1:13">
      <c r="A1023" s="119" t="s">
        <v>323</v>
      </c>
      <c r="B1023" s="119" t="s">
        <v>395</v>
      </c>
      <c r="C1023" s="119">
        <v>27.2</v>
      </c>
      <c r="D1023" s="119">
        <v>27.85</v>
      </c>
      <c r="E1023" s="119">
        <v>26.75</v>
      </c>
      <c r="F1023" s="119">
        <v>26.9</v>
      </c>
      <c r="G1023" s="119">
        <v>26.95</v>
      </c>
      <c r="H1023" s="119">
        <v>27.05</v>
      </c>
      <c r="I1023" s="119">
        <v>1216894</v>
      </c>
      <c r="J1023" s="119">
        <v>33215999.600000001</v>
      </c>
      <c r="K1023" s="121">
        <v>43168</v>
      </c>
      <c r="L1023" s="119">
        <v>2974</v>
      </c>
      <c r="M1023" s="119" t="s">
        <v>1564</v>
      </c>
    </row>
    <row r="1024" spans="1:13">
      <c r="A1024" s="119" t="s">
        <v>1565</v>
      </c>
      <c r="B1024" s="119" t="s">
        <v>395</v>
      </c>
      <c r="C1024" s="119">
        <v>263.8</v>
      </c>
      <c r="D1024" s="119">
        <v>267.2</v>
      </c>
      <c r="E1024" s="119">
        <v>254.95</v>
      </c>
      <c r="F1024" s="119">
        <v>255.05</v>
      </c>
      <c r="G1024" s="119">
        <v>255.75</v>
      </c>
      <c r="H1024" s="119">
        <v>262.7</v>
      </c>
      <c r="I1024" s="119">
        <v>50105</v>
      </c>
      <c r="J1024" s="119">
        <v>12961727</v>
      </c>
      <c r="K1024" s="121">
        <v>43168</v>
      </c>
      <c r="L1024" s="119">
        <v>1010</v>
      </c>
      <c r="M1024" s="119" t="s">
        <v>1566</v>
      </c>
    </row>
    <row r="1025" spans="1:13">
      <c r="A1025" s="119" t="s">
        <v>210</v>
      </c>
      <c r="B1025" s="119" t="s">
        <v>395</v>
      </c>
      <c r="C1025" s="119">
        <v>9300</v>
      </c>
      <c r="D1025" s="119">
        <v>9529.9</v>
      </c>
      <c r="E1025" s="119">
        <v>9190.9500000000007</v>
      </c>
      <c r="F1025" s="119">
        <v>9402.7000000000007</v>
      </c>
      <c r="G1025" s="119">
        <v>9450</v>
      </c>
      <c r="H1025" s="119">
        <v>9291.2999999999993</v>
      </c>
      <c r="I1025" s="119">
        <v>3662</v>
      </c>
      <c r="J1025" s="119">
        <v>34285601.350000001</v>
      </c>
      <c r="K1025" s="121">
        <v>43168</v>
      </c>
      <c r="L1025" s="119">
        <v>656</v>
      </c>
      <c r="M1025" s="119" t="s">
        <v>1567</v>
      </c>
    </row>
    <row r="1026" spans="1:13">
      <c r="A1026" s="119" t="s">
        <v>1568</v>
      </c>
      <c r="B1026" s="119" t="s">
        <v>395</v>
      </c>
      <c r="C1026" s="119">
        <v>109.1</v>
      </c>
      <c r="D1026" s="119">
        <v>112</v>
      </c>
      <c r="E1026" s="119">
        <v>107.15</v>
      </c>
      <c r="F1026" s="119">
        <v>110.55</v>
      </c>
      <c r="G1026" s="119">
        <v>111.9</v>
      </c>
      <c r="H1026" s="119">
        <v>110.4</v>
      </c>
      <c r="I1026" s="119">
        <v>8289</v>
      </c>
      <c r="J1026" s="119">
        <v>912627.1</v>
      </c>
      <c r="K1026" s="121">
        <v>43168</v>
      </c>
      <c r="L1026" s="119">
        <v>148</v>
      </c>
      <c r="M1026" s="119" t="s">
        <v>1569</v>
      </c>
    </row>
    <row r="1027" spans="1:13">
      <c r="A1027" s="119" t="s">
        <v>1570</v>
      </c>
      <c r="B1027" s="119" t="s">
        <v>395</v>
      </c>
      <c r="C1027" s="119">
        <v>1040</v>
      </c>
      <c r="D1027" s="119">
        <v>1072</v>
      </c>
      <c r="E1027" s="119">
        <v>1015</v>
      </c>
      <c r="F1027" s="119">
        <v>1028.5999999999999</v>
      </c>
      <c r="G1027" s="119">
        <v>1037.55</v>
      </c>
      <c r="H1027" s="119">
        <v>1030.2</v>
      </c>
      <c r="I1027" s="119">
        <v>215560</v>
      </c>
      <c r="J1027" s="119">
        <v>224768746.55000001</v>
      </c>
      <c r="K1027" s="121">
        <v>43168</v>
      </c>
      <c r="L1027" s="119">
        <v>9171</v>
      </c>
      <c r="M1027" s="119" t="s">
        <v>1571</v>
      </c>
    </row>
    <row r="1028" spans="1:13">
      <c r="A1028" s="119" t="s">
        <v>1572</v>
      </c>
      <c r="B1028" s="119" t="s">
        <v>395</v>
      </c>
      <c r="C1028" s="119">
        <v>701</v>
      </c>
      <c r="D1028" s="119">
        <v>710</v>
      </c>
      <c r="E1028" s="119">
        <v>682.6</v>
      </c>
      <c r="F1028" s="119">
        <v>699.05</v>
      </c>
      <c r="G1028" s="119">
        <v>704</v>
      </c>
      <c r="H1028" s="119">
        <v>701.2</v>
      </c>
      <c r="I1028" s="119">
        <v>226279</v>
      </c>
      <c r="J1028" s="119">
        <v>158499301.80000001</v>
      </c>
      <c r="K1028" s="121">
        <v>43168</v>
      </c>
      <c r="L1028" s="119">
        <v>23517</v>
      </c>
      <c r="M1028" s="119" t="s">
        <v>1573</v>
      </c>
    </row>
    <row r="1029" spans="1:13">
      <c r="A1029" s="119" t="s">
        <v>208</v>
      </c>
      <c r="B1029" s="119" t="s">
        <v>395</v>
      </c>
      <c r="C1029" s="119">
        <v>875</v>
      </c>
      <c r="D1029" s="119">
        <v>883.2</v>
      </c>
      <c r="E1029" s="119">
        <v>871.25</v>
      </c>
      <c r="F1029" s="119">
        <v>878.7</v>
      </c>
      <c r="G1029" s="119">
        <v>879</v>
      </c>
      <c r="H1029" s="119">
        <v>872.25</v>
      </c>
      <c r="I1029" s="119">
        <v>238316</v>
      </c>
      <c r="J1029" s="119">
        <v>209305232.34999999</v>
      </c>
      <c r="K1029" s="121">
        <v>43168</v>
      </c>
      <c r="L1029" s="119">
        <v>5352</v>
      </c>
      <c r="M1029" s="119" t="s">
        <v>1574</v>
      </c>
    </row>
    <row r="1030" spans="1:13">
      <c r="A1030" s="119" t="s">
        <v>1575</v>
      </c>
      <c r="B1030" s="119" t="s">
        <v>395</v>
      </c>
      <c r="C1030" s="119">
        <v>856</v>
      </c>
      <c r="D1030" s="119">
        <v>873.75</v>
      </c>
      <c r="E1030" s="119">
        <v>850.65</v>
      </c>
      <c r="F1030" s="119">
        <v>861.55</v>
      </c>
      <c r="G1030" s="119">
        <v>854.8</v>
      </c>
      <c r="H1030" s="119">
        <v>856</v>
      </c>
      <c r="I1030" s="119">
        <v>89745</v>
      </c>
      <c r="J1030" s="119">
        <v>77488735.650000006</v>
      </c>
      <c r="K1030" s="121">
        <v>43168</v>
      </c>
      <c r="L1030" s="119">
        <v>4073</v>
      </c>
      <c r="M1030" s="119" t="s">
        <v>1576</v>
      </c>
    </row>
    <row r="1031" spans="1:13">
      <c r="A1031" s="119" t="s">
        <v>2598</v>
      </c>
      <c r="B1031" s="119" t="s">
        <v>395</v>
      </c>
      <c r="C1031" s="119">
        <v>27.35</v>
      </c>
      <c r="D1031" s="119">
        <v>27.95</v>
      </c>
      <c r="E1031" s="119">
        <v>26.7</v>
      </c>
      <c r="F1031" s="119">
        <v>26.7</v>
      </c>
      <c r="G1031" s="119">
        <v>26.7</v>
      </c>
      <c r="H1031" s="119">
        <v>28.1</v>
      </c>
      <c r="I1031" s="119">
        <v>264748</v>
      </c>
      <c r="J1031" s="119">
        <v>7083751</v>
      </c>
      <c r="K1031" s="121">
        <v>43168</v>
      </c>
      <c r="L1031" s="119">
        <v>795</v>
      </c>
      <c r="M1031" s="119" t="s">
        <v>2599</v>
      </c>
    </row>
    <row r="1032" spans="1:13">
      <c r="A1032" s="119" t="s">
        <v>2670</v>
      </c>
      <c r="B1032" s="119" t="s">
        <v>395</v>
      </c>
      <c r="C1032" s="119">
        <v>182.1</v>
      </c>
      <c r="D1032" s="119">
        <v>186.95</v>
      </c>
      <c r="E1032" s="119">
        <v>178.1</v>
      </c>
      <c r="F1032" s="119">
        <v>183.35</v>
      </c>
      <c r="G1032" s="119">
        <v>181</v>
      </c>
      <c r="H1032" s="119">
        <v>179.8</v>
      </c>
      <c r="I1032" s="119">
        <v>6540</v>
      </c>
      <c r="J1032" s="119">
        <v>1200096.8999999999</v>
      </c>
      <c r="K1032" s="121">
        <v>43168</v>
      </c>
      <c r="L1032" s="119">
        <v>148</v>
      </c>
      <c r="M1032" s="119" t="s">
        <v>2671</v>
      </c>
    </row>
    <row r="1033" spans="1:13">
      <c r="A1033" s="119" t="s">
        <v>1577</v>
      </c>
      <c r="B1033" s="119" t="s">
        <v>395</v>
      </c>
      <c r="C1033" s="119">
        <v>32.700000000000003</v>
      </c>
      <c r="D1033" s="119">
        <v>33.75</v>
      </c>
      <c r="E1033" s="119">
        <v>31.6</v>
      </c>
      <c r="F1033" s="119">
        <v>32.049999999999997</v>
      </c>
      <c r="G1033" s="119">
        <v>32.35</v>
      </c>
      <c r="H1033" s="119">
        <v>32.75</v>
      </c>
      <c r="I1033" s="119">
        <v>37179</v>
      </c>
      <c r="J1033" s="119">
        <v>1227076.3</v>
      </c>
      <c r="K1033" s="121">
        <v>43168</v>
      </c>
      <c r="L1033" s="119">
        <v>245</v>
      </c>
      <c r="M1033" s="119" t="s">
        <v>1578</v>
      </c>
    </row>
    <row r="1034" spans="1:13">
      <c r="A1034" s="119" t="s">
        <v>1579</v>
      </c>
      <c r="B1034" s="119" t="s">
        <v>395</v>
      </c>
      <c r="C1034" s="119">
        <v>89.2</v>
      </c>
      <c r="D1034" s="119">
        <v>89.8</v>
      </c>
      <c r="E1034" s="119">
        <v>85.85</v>
      </c>
      <c r="F1034" s="119">
        <v>86.35</v>
      </c>
      <c r="G1034" s="119">
        <v>86.7</v>
      </c>
      <c r="H1034" s="119">
        <v>87.8</v>
      </c>
      <c r="I1034" s="119">
        <v>32635</v>
      </c>
      <c r="J1034" s="119">
        <v>2859205.15</v>
      </c>
      <c r="K1034" s="121">
        <v>43168</v>
      </c>
      <c r="L1034" s="119">
        <v>656</v>
      </c>
      <c r="M1034" s="119" t="s">
        <v>1580</v>
      </c>
    </row>
    <row r="1035" spans="1:13">
      <c r="A1035" s="119" t="s">
        <v>1581</v>
      </c>
      <c r="B1035" s="119" t="s">
        <v>395</v>
      </c>
      <c r="C1035" s="119">
        <v>198</v>
      </c>
      <c r="D1035" s="119">
        <v>199.8</v>
      </c>
      <c r="E1035" s="119">
        <v>196</v>
      </c>
      <c r="F1035" s="119">
        <v>197.4</v>
      </c>
      <c r="G1035" s="119">
        <v>199</v>
      </c>
      <c r="H1035" s="119">
        <v>197.2</v>
      </c>
      <c r="I1035" s="119">
        <v>4143</v>
      </c>
      <c r="J1035" s="119">
        <v>819825</v>
      </c>
      <c r="K1035" s="121">
        <v>43168</v>
      </c>
      <c r="L1035" s="119">
        <v>130</v>
      </c>
      <c r="M1035" s="119" t="s">
        <v>1582</v>
      </c>
    </row>
    <row r="1036" spans="1:13">
      <c r="A1036" s="119" t="s">
        <v>128</v>
      </c>
      <c r="B1036" s="119" t="s">
        <v>395</v>
      </c>
      <c r="C1036" s="119">
        <v>97.4</v>
      </c>
      <c r="D1036" s="119">
        <v>97.65</v>
      </c>
      <c r="E1036" s="119">
        <v>95</v>
      </c>
      <c r="F1036" s="119">
        <v>95.6</v>
      </c>
      <c r="G1036" s="119">
        <v>95.1</v>
      </c>
      <c r="H1036" s="119">
        <v>96.65</v>
      </c>
      <c r="I1036" s="119">
        <v>30239013</v>
      </c>
      <c r="J1036" s="119">
        <v>2909548291</v>
      </c>
      <c r="K1036" s="121">
        <v>43168</v>
      </c>
      <c r="L1036" s="119">
        <v>85408</v>
      </c>
      <c r="M1036" s="119" t="s">
        <v>1583</v>
      </c>
    </row>
    <row r="1037" spans="1:13">
      <c r="A1037" s="119" t="s">
        <v>1584</v>
      </c>
      <c r="B1037" s="119" t="s">
        <v>395</v>
      </c>
      <c r="C1037" s="119">
        <v>35.700000000000003</v>
      </c>
      <c r="D1037" s="119">
        <v>36.299999999999997</v>
      </c>
      <c r="E1037" s="119">
        <v>35.5</v>
      </c>
      <c r="F1037" s="119">
        <v>35.75</v>
      </c>
      <c r="G1037" s="119">
        <v>35.75</v>
      </c>
      <c r="H1037" s="119">
        <v>35.85</v>
      </c>
      <c r="I1037" s="119">
        <v>216026</v>
      </c>
      <c r="J1037" s="119">
        <v>7752907.5999999996</v>
      </c>
      <c r="K1037" s="121">
        <v>43168</v>
      </c>
      <c r="L1037" s="119">
        <v>879</v>
      </c>
      <c r="M1037" s="119" t="s">
        <v>1585</v>
      </c>
    </row>
    <row r="1038" spans="1:13">
      <c r="A1038" s="119" t="s">
        <v>2290</v>
      </c>
      <c r="B1038" s="119" t="s">
        <v>395</v>
      </c>
      <c r="C1038" s="119">
        <v>1101.0999999999999</v>
      </c>
      <c r="D1038" s="119">
        <v>1123.05</v>
      </c>
      <c r="E1038" s="119">
        <v>1080</v>
      </c>
      <c r="F1038" s="119">
        <v>1096.0999999999999</v>
      </c>
      <c r="G1038" s="119">
        <v>1090.8499999999999</v>
      </c>
      <c r="H1038" s="119">
        <v>1103.3499999999999</v>
      </c>
      <c r="I1038" s="119">
        <v>397787</v>
      </c>
      <c r="J1038" s="119">
        <v>438067803.14999998</v>
      </c>
      <c r="K1038" s="121">
        <v>43168</v>
      </c>
      <c r="L1038" s="119">
        <v>19899</v>
      </c>
      <c r="M1038" s="119" t="s">
        <v>2291</v>
      </c>
    </row>
    <row r="1039" spans="1:13">
      <c r="A1039" s="119" t="s">
        <v>3200</v>
      </c>
      <c r="B1039" s="119" t="s">
        <v>395</v>
      </c>
      <c r="C1039" s="119">
        <v>16</v>
      </c>
      <c r="D1039" s="119">
        <v>16.95</v>
      </c>
      <c r="E1039" s="119">
        <v>16</v>
      </c>
      <c r="F1039" s="119">
        <v>16.25</v>
      </c>
      <c r="G1039" s="119">
        <v>16.149999999999999</v>
      </c>
      <c r="H1039" s="119">
        <v>16.7</v>
      </c>
      <c r="I1039" s="119">
        <v>7716</v>
      </c>
      <c r="J1039" s="119">
        <v>126828.25</v>
      </c>
      <c r="K1039" s="121">
        <v>43168</v>
      </c>
      <c r="L1039" s="119">
        <v>41</v>
      </c>
      <c r="M1039" s="119" t="s">
        <v>3201</v>
      </c>
    </row>
    <row r="1040" spans="1:13">
      <c r="A1040" s="119" t="s">
        <v>1586</v>
      </c>
      <c r="B1040" s="119" t="s">
        <v>395</v>
      </c>
      <c r="C1040" s="119">
        <v>158.1</v>
      </c>
      <c r="D1040" s="119">
        <v>160.75</v>
      </c>
      <c r="E1040" s="119">
        <v>153</v>
      </c>
      <c r="F1040" s="119">
        <v>155.15</v>
      </c>
      <c r="G1040" s="119">
        <v>154.55000000000001</v>
      </c>
      <c r="H1040" s="119">
        <v>158.05000000000001</v>
      </c>
      <c r="I1040" s="119">
        <v>92039</v>
      </c>
      <c r="J1040" s="119">
        <v>14475433.4</v>
      </c>
      <c r="K1040" s="121">
        <v>43168</v>
      </c>
      <c r="L1040" s="119">
        <v>2100</v>
      </c>
      <c r="M1040" s="119" t="s">
        <v>2227</v>
      </c>
    </row>
    <row r="1041" spans="1:13">
      <c r="A1041" s="119" t="s">
        <v>2579</v>
      </c>
      <c r="B1041" s="119" t="s">
        <v>395</v>
      </c>
      <c r="C1041" s="119">
        <v>1155.05</v>
      </c>
      <c r="D1041" s="119">
        <v>1191</v>
      </c>
      <c r="E1041" s="119">
        <v>1110</v>
      </c>
      <c r="F1041" s="119">
        <v>1119.4000000000001</v>
      </c>
      <c r="G1041" s="119">
        <v>1121</v>
      </c>
      <c r="H1041" s="119">
        <v>1160.95</v>
      </c>
      <c r="I1041" s="119">
        <v>824</v>
      </c>
      <c r="J1041" s="119">
        <v>933349.5</v>
      </c>
      <c r="K1041" s="121">
        <v>43168</v>
      </c>
      <c r="L1041" s="119">
        <v>81</v>
      </c>
      <c r="M1041" s="119" t="s">
        <v>2580</v>
      </c>
    </row>
    <row r="1042" spans="1:13">
      <c r="A1042" s="119" t="s">
        <v>2301</v>
      </c>
      <c r="B1042" s="119" t="s">
        <v>395</v>
      </c>
      <c r="C1042" s="119">
        <v>276.14999999999998</v>
      </c>
      <c r="D1042" s="119">
        <v>283.7</v>
      </c>
      <c r="E1042" s="119">
        <v>271.64999999999998</v>
      </c>
      <c r="F1042" s="119">
        <v>280.89999999999998</v>
      </c>
      <c r="G1042" s="119">
        <v>283.7</v>
      </c>
      <c r="H1042" s="119">
        <v>277.8</v>
      </c>
      <c r="I1042" s="119">
        <v>5084</v>
      </c>
      <c r="J1042" s="119">
        <v>1406838.65</v>
      </c>
      <c r="K1042" s="121">
        <v>43168</v>
      </c>
      <c r="L1042" s="119">
        <v>253</v>
      </c>
      <c r="M1042" s="119" t="s">
        <v>2302</v>
      </c>
    </row>
    <row r="1043" spans="1:13">
      <c r="A1043" s="119" t="s">
        <v>2194</v>
      </c>
      <c r="B1043" s="119" t="s">
        <v>395</v>
      </c>
      <c r="C1043" s="119">
        <v>200.5</v>
      </c>
      <c r="D1043" s="119">
        <v>201</v>
      </c>
      <c r="E1043" s="119">
        <v>196</v>
      </c>
      <c r="F1043" s="119">
        <v>196.9</v>
      </c>
      <c r="G1043" s="119">
        <v>196.65</v>
      </c>
      <c r="H1043" s="119">
        <v>198.9</v>
      </c>
      <c r="I1043" s="119">
        <v>18725</v>
      </c>
      <c r="J1043" s="119">
        <v>3733411.5</v>
      </c>
      <c r="K1043" s="121">
        <v>43168</v>
      </c>
      <c r="L1043" s="119">
        <v>386</v>
      </c>
      <c r="M1043" s="119" t="s">
        <v>2784</v>
      </c>
    </row>
    <row r="1044" spans="1:13">
      <c r="A1044" s="119" t="s">
        <v>1587</v>
      </c>
      <c r="B1044" s="119" t="s">
        <v>395</v>
      </c>
      <c r="C1044" s="119">
        <v>472.65</v>
      </c>
      <c r="D1044" s="119">
        <v>472.65</v>
      </c>
      <c r="E1044" s="119">
        <v>471.4</v>
      </c>
      <c r="F1044" s="119">
        <v>472.05</v>
      </c>
      <c r="G1044" s="119">
        <v>471.4</v>
      </c>
      <c r="H1044" s="119">
        <v>472.25</v>
      </c>
      <c r="I1044" s="119">
        <v>11557</v>
      </c>
      <c r="J1044" s="119">
        <v>5455995.5999999996</v>
      </c>
      <c r="K1044" s="121">
        <v>43168</v>
      </c>
      <c r="L1044" s="119">
        <v>365</v>
      </c>
      <c r="M1044" s="119" t="s">
        <v>1588</v>
      </c>
    </row>
    <row r="1045" spans="1:13">
      <c r="A1045" s="119" t="s">
        <v>1589</v>
      </c>
      <c r="B1045" s="119" t="s">
        <v>395</v>
      </c>
      <c r="C1045" s="119">
        <v>250.1</v>
      </c>
      <c r="D1045" s="119">
        <v>252</v>
      </c>
      <c r="E1045" s="119">
        <v>249</v>
      </c>
      <c r="F1045" s="119">
        <v>250.35</v>
      </c>
      <c r="G1045" s="119">
        <v>251.8</v>
      </c>
      <c r="H1045" s="119">
        <v>250.5</v>
      </c>
      <c r="I1045" s="119">
        <v>5759</v>
      </c>
      <c r="J1045" s="119">
        <v>1440965.3</v>
      </c>
      <c r="K1045" s="121">
        <v>43168</v>
      </c>
      <c r="L1045" s="119">
        <v>182</v>
      </c>
      <c r="M1045" s="119" t="s">
        <v>1590</v>
      </c>
    </row>
    <row r="1046" spans="1:13">
      <c r="A1046" s="119" t="s">
        <v>1591</v>
      </c>
      <c r="B1046" s="119" t="s">
        <v>395</v>
      </c>
      <c r="C1046" s="119">
        <v>513</v>
      </c>
      <c r="D1046" s="119">
        <v>513</v>
      </c>
      <c r="E1046" s="119">
        <v>492.5</v>
      </c>
      <c r="F1046" s="119">
        <v>496.05</v>
      </c>
      <c r="G1046" s="119">
        <v>495.5</v>
      </c>
      <c r="H1046" s="119">
        <v>507.5</v>
      </c>
      <c r="I1046" s="119">
        <v>52035</v>
      </c>
      <c r="J1046" s="119">
        <v>26083791.850000001</v>
      </c>
      <c r="K1046" s="121">
        <v>43168</v>
      </c>
      <c r="L1046" s="119">
        <v>1322</v>
      </c>
      <c r="M1046" s="119" t="s">
        <v>1592</v>
      </c>
    </row>
    <row r="1047" spans="1:13">
      <c r="A1047" s="119" t="s">
        <v>1593</v>
      </c>
      <c r="B1047" s="119" t="s">
        <v>395</v>
      </c>
      <c r="C1047" s="119">
        <v>160.9</v>
      </c>
      <c r="D1047" s="119">
        <v>162.94999999999999</v>
      </c>
      <c r="E1047" s="119">
        <v>155.05000000000001</v>
      </c>
      <c r="F1047" s="119">
        <v>157.05000000000001</v>
      </c>
      <c r="G1047" s="119">
        <v>162.25</v>
      </c>
      <c r="H1047" s="119">
        <v>159.44999999999999</v>
      </c>
      <c r="I1047" s="119">
        <v>723</v>
      </c>
      <c r="J1047" s="119">
        <v>115515.85</v>
      </c>
      <c r="K1047" s="121">
        <v>43168</v>
      </c>
      <c r="L1047" s="119">
        <v>46</v>
      </c>
      <c r="M1047" s="119" t="s">
        <v>1594</v>
      </c>
    </row>
    <row r="1048" spans="1:13">
      <c r="A1048" s="119" t="s">
        <v>129</v>
      </c>
      <c r="B1048" s="119" t="s">
        <v>395</v>
      </c>
      <c r="C1048" s="119">
        <v>195.5</v>
      </c>
      <c r="D1048" s="119">
        <v>195.65</v>
      </c>
      <c r="E1048" s="119">
        <v>191.8</v>
      </c>
      <c r="F1048" s="119">
        <v>192.9</v>
      </c>
      <c r="G1048" s="119">
        <v>192.35</v>
      </c>
      <c r="H1048" s="119">
        <v>195.4</v>
      </c>
      <c r="I1048" s="119">
        <v>5561479</v>
      </c>
      <c r="J1048" s="119">
        <v>1083307617.1500001</v>
      </c>
      <c r="K1048" s="121">
        <v>43168</v>
      </c>
      <c r="L1048" s="119">
        <v>26650</v>
      </c>
      <c r="M1048" s="119" t="s">
        <v>1595</v>
      </c>
    </row>
    <row r="1049" spans="1:13">
      <c r="A1049" s="119" t="s">
        <v>1596</v>
      </c>
      <c r="B1049" s="119" t="s">
        <v>395</v>
      </c>
      <c r="C1049" s="119">
        <v>873.5</v>
      </c>
      <c r="D1049" s="119">
        <v>898</v>
      </c>
      <c r="E1049" s="119">
        <v>851.5</v>
      </c>
      <c r="F1049" s="119">
        <v>855.3</v>
      </c>
      <c r="G1049" s="119">
        <v>859</v>
      </c>
      <c r="H1049" s="119">
        <v>871.05</v>
      </c>
      <c r="I1049" s="119">
        <v>3671</v>
      </c>
      <c r="J1049" s="119">
        <v>3184158.15</v>
      </c>
      <c r="K1049" s="121">
        <v>43168</v>
      </c>
      <c r="L1049" s="119">
        <v>441</v>
      </c>
      <c r="M1049" s="119" t="s">
        <v>1597</v>
      </c>
    </row>
    <row r="1050" spans="1:13">
      <c r="A1050" s="119" t="s">
        <v>1598</v>
      </c>
      <c r="B1050" s="119" t="s">
        <v>395</v>
      </c>
      <c r="C1050" s="119">
        <v>531.95000000000005</v>
      </c>
      <c r="D1050" s="119">
        <v>532</v>
      </c>
      <c r="E1050" s="119">
        <v>518</v>
      </c>
      <c r="F1050" s="119">
        <v>522.54999999999995</v>
      </c>
      <c r="G1050" s="119">
        <v>526</v>
      </c>
      <c r="H1050" s="119">
        <v>522.9</v>
      </c>
      <c r="I1050" s="119">
        <v>11606</v>
      </c>
      <c r="J1050" s="119">
        <v>6082426.9000000004</v>
      </c>
      <c r="K1050" s="121">
        <v>43168</v>
      </c>
      <c r="L1050" s="119">
        <v>487</v>
      </c>
      <c r="M1050" s="119" t="s">
        <v>1599</v>
      </c>
    </row>
    <row r="1051" spans="1:13">
      <c r="A1051" s="119" t="s">
        <v>1600</v>
      </c>
      <c r="B1051" s="119" t="s">
        <v>395</v>
      </c>
      <c r="C1051" s="119">
        <v>167.55</v>
      </c>
      <c r="D1051" s="119">
        <v>167.55</v>
      </c>
      <c r="E1051" s="119">
        <v>162.05000000000001</v>
      </c>
      <c r="F1051" s="119">
        <v>162.4</v>
      </c>
      <c r="G1051" s="119">
        <v>162.19999999999999</v>
      </c>
      <c r="H1051" s="119">
        <v>165.75</v>
      </c>
      <c r="I1051" s="119">
        <v>48184</v>
      </c>
      <c r="J1051" s="119">
        <v>7923853.2000000002</v>
      </c>
      <c r="K1051" s="121">
        <v>43168</v>
      </c>
      <c r="L1051" s="119">
        <v>954</v>
      </c>
      <c r="M1051" s="119" t="s">
        <v>1601</v>
      </c>
    </row>
    <row r="1052" spans="1:13">
      <c r="A1052" s="119" t="s">
        <v>2429</v>
      </c>
      <c r="B1052" s="119" t="s">
        <v>395</v>
      </c>
      <c r="C1052" s="119">
        <v>12.75</v>
      </c>
      <c r="D1052" s="119">
        <v>13.25</v>
      </c>
      <c r="E1052" s="119">
        <v>12.6</v>
      </c>
      <c r="F1052" s="119">
        <v>13</v>
      </c>
      <c r="G1052" s="119">
        <v>12.9</v>
      </c>
      <c r="H1052" s="119">
        <v>12.65</v>
      </c>
      <c r="I1052" s="119">
        <v>78217</v>
      </c>
      <c r="J1052" s="119">
        <v>1019677.4</v>
      </c>
      <c r="K1052" s="121">
        <v>43168</v>
      </c>
      <c r="L1052" s="119">
        <v>188</v>
      </c>
      <c r="M1052" s="119" t="s">
        <v>2430</v>
      </c>
    </row>
    <row r="1053" spans="1:13">
      <c r="A1053" s="119" t="s">
        <v>1602</v>
      </c>
      <c r="B1053" s="119" t="s">
        <v>395</v>
      </c>
      <c r="C1053" s="119">
        <v>81.099999999999994</v>
      </c>
      <c r="D1053" s="119">
        <v>82.15</v>
      </c>
      <c r="E1053" s="119">
        <v>77.900000000000006</v>
      </c>
      <c r="F1053" s="119">
        <v>78.2</v>
      </c>
      <c r="G1053" s="119">
        <v>77.95</v>
      </c>
      <c r="H1053" s="119">
        <v>80.75</v>
      </c>
      <c r="I1053" s="119">
        <v>663746</v>
      </c>
      <c r="J1053" s="119">
        <v>53017851.450000003</v>
      </c>
      <c r="K1053" s="121">
        <v>43168</v>
      </c>
      <c r="L1053" s="119">
        <v>4922</v>
      </c>
      <c r="M1053" s="119" t="s">
        <v>1603</v>
      </c>
    </row>
    <row r="1054" spans="1:13">
      <c r="A1054" s="119" t="s">
        <v>2596</v>
      </c>
      <c r="B1054" s="119" t="s">
        <v>395</v>
      </c>
      <c r="C1054" s="119">
        <v>181.7</v>
      </c>
      <c r="D1054" s="119">
        <v>184.25</v>
      </c>
      <c r="E1054" s="119">
        <v>172.3</v>
      </c>
      <c r="F1054" s="119">
        <v>174.55</v>
      </c>
      <c r="G1054" s="119">
        <v>176.1</v>
      </c>
      <c r="H1054" s="119">
        <v>180.5</v>
      </c>
      <c r="I1054" s="119">
        <v>3472286</v>
      </c>
      <c r="J1054" s="119">
        <v>616759967.75</v>
      </c>
      <c r="K1054" s="121">
        <v>43168</v>
      </c>
      <c r="L1054" s="119">
        <v>28541</v>
      </c>
      <c r="M1054" s="119" t="s">
        <v>2597</v>
      </c>
    </row>
    <row r="1055" spans="1:13">
      <c r="A1055" s="119" t="s">
        <v>1604</v>
      </c>
      <c r="B1055" s="119" t="s">
        <v>395</v>
      </c>
      <c r="C1055" s="119">
        <v>6.35</v>
      </c>
      <c r="D1055" s="119">
        <v>6.35</v>
      </c>
      <c r="E1055" s="119">
        <v>6</v>
      </c>
      <c r="F1055" s="119">
        <v>6.1</v>
      </c>
      <c r="G1055" s="119">
        <v>6.1</v>
      </c>
      <c r="H1055" s="119">
        <v>6.15</v>
      </c>
      <c r="I1055" s="119">
        <v>304174</v>
      </c>
      <c r="J1055" s="119">
        <v>1880062.5</v>
      </c>
      <c r="K1055" s="121">
        <v>43168</v>
      </c>
      <c r="L1055" s="119">
        <v>376</v>
      </c>
      <c r="M1055" s="119" t="s">
        <v>1605</v>
      </c>
    </row>
    <row r="1056" spans="1:13">
      <c r="A1056" s="119" t="s">
        <v>3202</v>
      </c>
      <c r="B1056" s="119" t="s">
        <v>395</v>
      </c>
      <c r="C1056" s="119">
        <v>6.1</v>
      </c>
      <c r="D1056" s="119">
        <v>6.35</v>
      </c>
      <c r="E1056" s="119">
        <v>5.9</v>
      </c>
      <c r="F1056" s="119">
        <v>6</v>
      </c>
      <c r="G1056" s="119">
        <v>5.95</v>
      </c>
      <c r="H1056" s="119">
        <v>6.2</v>
      </c>
      <c r="I1056" s="119">
        <v>211925</v>
      </c>
      <c r="J1056" s="119">
        <v>1276730.7</v>
      </c>
      <c r="K1056" s="121">
        <v>43168</v>
      </c>
      <c r="L1056" s="119">
        <v>289</v>
      </c>
      <c r="M1056" s="119" t="s">
        <v>3203</v>
      </c>
    </row>
    <row r="1057" spans="1:13">
      <c r="A1057" s="119" t="s">
        <v>3315</v>
      </c>
      <c r="B1057" s="119" t="s">
        <v>395</v>
      </c>
      <c r="C1057" s="119">
        <v>158.1</v>
      </c>
      <c r="D1057" s="119">
        <v>162.69999999999999</v>
      </c>
      <c r="E1057" s="119">
        <v>155.6</v>
      </c>
      <c r="F1057" s="119">
        <v>159.94999999999999</v>
      </c>
      <c r="G1057" s="119">
        <v>160</v>
      </c>
      <c r="H1057" s="119">
        <v>162.4</v>
      </c>
      <c r="I1057" s="119">
        <v>42734</v>
      </c>
      <c r="J1057" s="119">
        <v>6854404.7999999998</v>
      </c>
      <c r="K1057" s="121">
        <v>43168</v>
      </c>
      <c r="L1057" s="119">
        <v>311</v>
      </c>
      <c r="M1057" s="119" t="s">
        <v>3316</v>
      </c>
    </row>
    <row r="1058" spans="1:13">
      <c r="A1058" s="119" t="s">
        <v>1606</v>
      </c>
      <c r="B1058" s="119" t="s">
        <v>395</v>
      </c>
      <c r="C1058" s="119">
        <v>102.35</v>
      </c>
      <c r="D1058" s="119">
        <v>104</v>
      </c>
      <c r="E1058" s="119">
        <v>100</v>
      </c>
      <c r="F1058" s="119">
        <v>101.2</v>
      </c>
      <c r="G1058" s="119">
        <v>100.15</v>
      </c>
      <c r="H1058" s="119">
        <v>100.95</v>
      </c>
      <c r="I1058" s="119">
        <v>24448</v>
      </c>
      <c r="J1058" s="119">
        <v>2486503.75</v>
      </c>
      <c r="K1058" s="121">
        <v>43168</v>
      </c>
      <c r="L1058" s="119">
        <v>384</v>
      </c>
      <c r="M1058" s="119" t="s">
        <v>1607</v>
      </c>
    </row>
    <row r="1059" spans="1:13">
      <c r="A1059" s="119" t="s">
        <v>2514</v>
      </c>
      <c r="B1059" s="119" t="s">
        <v>395</v>
      </c>
      <c r="C1059" s="119">
        <v>63.4</v>
      </c>
      <c r="D1059" s="119">
        <v>63.5</v>
      </c>
      <c r="E1059" s="119">
        <v>63.1</v>
      </c>
      <c r="F1059" s="119">
        <v>63.5</v>
      </c>
      <c r="G1059" s="119">
        <v>63.5</v>
      </c>
      <c r="H1059" s="119">
        <v>62.05</v>
      </c>
      <c r="I1059" s="119">
        <v>254</v>
      </c>
      <c r="J1059" s="119">
        <v>16091.6</v>
      </c>
      <c r="K1059" s="121">
        <v>43168</v>
      </c>
      <c r="L1059" s="119">
        <v>4</v>
      </c>
      <c r="M1059" s="119" t="s">
        <v>2515</v>
      </c>
    </row>
    <row r="1060" spans="1:13">
      <c r="A1060" s="119" t="s">
        <v>1608</v>
      </c>
      <c r="B1060" s="119" t="s">
        <v>395</v>
      </c>
      <c r="C1060" s="119">
        <v>300.5</v>
      </c>
      <c r="D1060" s="119">
        <v>303</v>
      </c>
      <c r="E1060" s="119">
        <v>292.45</v>
      </c>
      <c r="F1060" s="119">
        <v>295.05</v>
      </c>
      <c r="G1060" s="119">
        <v>293.10000000000002</v>
      </c>
      <c r="H1060" s="119">
        <v>296.25</v>
      </c>
      <c r="I1060" s="119">
        <v>30194</v>
      </c>
      <c r="J1060" s="119">
        <v>8972118.5</v>
      </c>
      <c r="K1060" s="121">
        <v>43168</v>
      </c>
      <c r="L1060" s="119">
        <v>994</v>
      </c>
      <c r="M1060" s="119" t="s">
        <v>1609</v>
      </c>
    </row>
    <row r="1061" spans="1:13">
      <c r="A1061" s="119" t="s">
        <v>2170</v>
      </c>
      <c r="B1061" s="119" t="s">
        <v>395</v>
      </c>
      <c r="C1061" s="119">
        <v>370</v>
      </c>
      <c r="D1061" s="119">
        <v>385</v>
      </c>
      <c r="E1061" s="119">
        <v>360</v>
      </c>
      <c r="F1061" s="119">
        <v>361.4</v>
      </c>
      <c r="G1061" s="119">
        <v>365</v>
      </c>
      <c r="H1061" s="119">
        <v>365.55</v>
      </c>
      <c r="I1061" s="119">
        <v>7785</v>
      </c>
      <c r="J1061" s="119">
        <v>2868051.35</v>
      </c>
      <c r="K1061" s="121">
        <v>43168</v>
      </c>
      <c r="L1061" s="119">
        <v>213</v>
      </c>
      <c r="M1061" s="119" t="s">
        <v>2171</v>
      </c>
    </row>
    <row r="1062" spans="1:13">
      <c r="A1062" s="119" t="s">
        <v>1610</v>
      </c>
      <c r="B1062" s="119" t="s">
        <v>395</v>
      </c>
      <c r="C1062" s="119">
        <v>26.35</v>
      </c>
      <c r="D1062" s="119">
        <v>27.4</v>
      </c>
      <c r="E1062" s="119">
        <v>26.2</v>
      </c>
      <c r="F1062" s="119">
        <v>26.2</v>
      </c>
      <c r="G1062" s="119">
        <v>26.2</v>
      </c>
      <c r="H1062" s="119">
        <v>26.85</v>
      </c>
      <c r="I1062" s="119">
        <v>5399</v>
      </c>
      <c r="J1062" s="119">
        <v>143258.85</v>
      </c>
      <c r="K1062" s="121">
        <v>43168</v>
      </c>
      <c r="L1062" s="119">
        <v>58</v>
      </c>
      <c r="M1062" s="119" t="s">
        <v>1611</v>
      </c>
    </row>
    <row r="1063" spans="1:13">
      <c r="A1063" s="119" t="s">
        <v>2602</v>
      </c>
      <c r="B1063" s="119" t="s">
        <v>395</v>
      </c>
      <c r="C1063" s="119">
        <v>42</v>
      </c>
      <c r="D1063" s="119">
        <v>46.9</v>
      </c>
      <c r="E1063" s="119">
        <v>41.65</v>
      </c>
      <c r="F1063" s="119">
        <v>46.4</v>
      </c>
      <c r="G1063" s="119">
        <v>46.7</v>
      </c>
      <c r="H1063" s="119">
        <v>42.4</v>
      </c>
      <c r="I1063" s="119">
        <v>8369</v>
      </c>
      <c r="J1063" s="119">
        <v>374820.45</v>
      </c>
      <c r="K1063" s="121">
        <v>43168</v>
      </c>
      <c r="L1063" s="119">
        <v>108</v>
      </c>
      <c r="M1063" s="119" t="s">
        <v>2603</v>
      </c>
    </row>
    <row r="1064" spans="1:13">
      <c r="A1064" s="119" t="s">
        <v>1612</v>
      </c>
      <c r="B1064" s="119" t="s">
        <v>395</v>
      </c>
      <c r="C1064" s="119">
        <v>52.8</v>
      </c>
      <c r="D1064" s="119">
        <v>54.3</v>
      </c>
      <c r="E1064" s="119">
        <v>51.4</v>
      </c>
      <c r="F1064" s="119">
        <v>52.7</v>
      </c>
      <c r="G1064" s="119">
        <v>52.85</v>
      </c>
      <c r="H1064" s="119">
        <v>51.9</v>
      </c>
      <c r="I1064" s="119">
        <v>85553</v>
      </c>
      <c r="J1064" s="119">
        <v>4503691.5999999996</v>
      </c>
      <c r="K1064" s="121">
        <v>43168</v>
      </c>
      <c r="L1064" s="119">
        <v>282</v>
      </c>
      <c r="M1064" s="119" t="s">
        <v>1613</v>
      </c>
    </row>
    <row r="1065" spans="1:13">
      <c r="A1065" s="119" t="s">
        <v>1614</v>
      </c>
      <c r="B1065" s="119" t="s">
        <v>395</v>
      </c>
      <c r="C1065" s="119">
        <v>302</v>
      </c>
      <c r="D1065" s="119">
        <v>311.75</v>
      </c>
      <c r="E1065" s="119">
        <v>302</v>
      </c>
      <c r="F1065" s="119">
        <v>304.85000000000002</v>
      </c>
      <c r="G1065" s="119">
        <v>305</v>
      </c>
      <c r="H1065" s="119">
        <v>299.39999999999998</v>
      </c>
      <c r="I1065" s="119">
        <v>258582</v>
      </c>
      <c r="J1065" s="119">
        <v>79241581.650000006</v>
      </c>
      <c r="K1065" s="121">
        <v>43168</v>
      </c>
      <c r="L1065" s="119">
        <v>7142</v>
      </c>
      <c r="M1065" s="119" t="s">
        <v>1615</v>
      </c>
    </row>
    <row r="1066" spans="1:13">
      <c r="A1066" s="119" t="s">
        <v>2407</v>
      </c>
      <c r="B1066" s="119" t="s">
        <v>395</v>
      </c>
      <c r="C1066" s="119">
        <v>85.7</v>
      </c>
      <c r="D1066" s="119">
        <v>87.8</v>
      </c>
      <c r="E1066" s="119">
        <v>85.25</v>
      </c>
      <c r="F1066" s="119">
        <v>86.3</v>
      </c>
      <c r="G1066" s="119">
        <v>86</v>
      </c>
      <c r="H1066" s="119">
        <v>85.65</v>
      </c>
      <c r="I1066" s="119">
        <v>165974</v>
      </c>
      <c r="J1066" s="119">
        <v>14346682.699999999</v>
      </c>
      <c r="K1066" s="121">
        <v>43168</v>
      </c>
      <c r="L1066" s="119">
        <v>1395</v>
      </c>
      <c r="M1066" s="119" t="s">
        <v>2408</v>
      </c>
    </row>
    <row r="1067" spans="1:13">
      <c r="A1067" s="119" t="s">
        <v>2348</v>
      </c>
      <c r="B1067" s="119" t="s">
        <v>395</v>
      </c>
      <c r="C1067" s="119">
        <v>44.6</v>
      </c>
      <c r="D1067" s="119">
        <v>44.95</v>
      </c>
      <c r="E1067" s="119">
        <v>42.8</v>
      </c>
      <c r="F1067" s="119">
        <v>43.35</v>
      </c>
      <c r="G1067" s="119">
        <v>43.45</v>
      </c>
      <c r="H1067" s="119">
        <v>44.45</v>
      </c>
      <c r="I1067" s="119">
        <v>279003</v>
      </c>
      <c r="J1067" s="119">
        <v>12367539.4</v>
      </c>
      <c r="K1067" s="121">
        <v>43168</v>
      </c>
      <c r="L1067" s="119">
        <v>287</v>
      </c>
      <c r="M1067" s="119" t="s">
        <v>2349</v>
      </c>
    </row>
    <row r="1068" spans="1:13">
      <c r="A1068" s="119" t="s">
        <v>1616</v>
      </c>
      <c r="B1068" s="119" t="s">
        <v>395</v>
      </c>
      <c r="C1068" s="119">
        <v>120</v>
      </c>
      <c r="D1068" s="119">
        <v>120.85</v>
      </c>
      <c r="E1068" s="119">
        <v>115.3</v>
      </c>
      <c r="F1068" s="119">
        <v>115.75</v>
      </c>
      <c r="G1068" s="119">
        <v>115.85</v>
      </c>
      <c r="H1068" s="119">
        <v>120</v>
      </c>
      <c r="I1068" s="119">
        <v>313609</v>
      </c>
      <c r="J1068" s="119">
        <v>36987224.5</v>
      </c>
      <c r="K1068" s="121">
        <v>43168</v>
      </c>
      <c r="L1068" s="119">
        <v>3262</v>
      </c>
      <c r="M1068" s="119" t="s">
        <v>1617</v>
      </c>
    </row>
    <row r="1069" spans="1:13">
      <c r="A1069" s="119" t="s">
        <v>3204</v>
      </c>
      <c r="B1069" s="119" t="s">
        <v>395</v>
      </c>
      <c r="C1069" s="119">
        <v>4.5</v>
      </c>
      <c r="D1069" s="119">
        <v>4.7</v>
      </c>
      <c r="E1069" s="119">
        <v>4.3499999999999996</v>
      </c>
      <c r="F1069" s="119">
        <v>4.55</v>
      </c>
      <c r="G1069" s="119">
        <v>4.6500000000000004</v>
      </c>
      <c r="H1069" s="119">
        <v>4.55</v>
      </c>
      <c r="I1069" s="119">
        <v>186812</v>
      </c>
      <c r="J1069" s="119">
        <v>847238.1</v>
      </c>
      <c r="K1069" s="121">
        <v>43168</v>
      </c>
      <c r="L1069" s="119">
        <v>249</v>
      </c>
      <c r="M1069" s="119" t="s">
        <v>3205</v>
      </c>
    </row>
    <row r="1070" spans="1:13">
      <c r="A1070" s="119" t="s">
        <v>1618</v>
      </c>
      <c r="B1070" s="119" t="s">
        <v>395</v>
      </c>
      <c r="C1070" s="119">
        <v>54.25</v>
      </c>
      <c r="D1070" s="119">
        <v>56.65</v>
      </c>
      <c r="E1070" s="119">
        <v>54.1</v>
      </c>
      <c r="F1070" s="119">
        <v>54.25</v>
      </c>
      <c r="G1070" s="119">
        <v>54.45</v>
      </c>
      <c r="H1070" s="119">
        <v>54.2</v>
      </c>
      <c r="I1070" s="119">
        <v>116030</v>
      </c>
      <c r="J1070" s="119">
        <v>6430895.7000000002</v>
      </c>
      <c r="K1070" s="121">
        <v>43168</v>
      </c>
      <c r="L1070" s="119">
        <v>897</v>
      </c>
      <c r="M1070" s="119" t="s">
        <v>1619</v>
      </c>
    </row>
    <row r="1071" spans="1:13">
      <c r="A1071" s="119" t="s">
        <v>1620</v>
      </c>
      <c r="B1071" s="119" t="s">
        <v>395</v>
      </c>
      <c r="C1071" s="119">
        <v>35.450000000000003</v>
      </c>
      <c r="D1071" s="119">
        <v>35.75</v>
      </c>
      <c r="E1071" s="119">
        <v>34.85</v>
      </c>
      <c r="F1071" s="119">
        <v>35.15</v>
      </c>
      <c r="G1071" s="119">
        <v>35</v>
      </c>
      <c r="H1071" s="119">
        <v>35.15</v>
      </c>
      <c r="I1071" s="119">
        <v>79851</v>
      </c>
      <c r="J1071" s="119">
        <v>2816933.3</v>
      </c>
      <c r="K1071" s="121">
        <v>43168</v>
      </c>
      <c r="L1071" s="119">
        <v>507</v>
      </c>
      <c r="M1071" s="119" t="s">
        <v>1621</v>
      </c>
    </row>
    <row r="1072" spans="1:13">
      <c r="A1072" s="119" t="s">
        <v>2539</v>
      </c>
      <c r="B1072" s="119" t="s">
        <v>395</v>
      </c>
      <c r="C1072" s="119">
        <v>471.5</v>
      </c>
      <c r="D1072" s="119">
        <v>472</v>
      </c>
      <c r="E1072" s="119">
        <v>464.15</v>
      </c>
      <c r="F1072" s="119">
        <v>466.75</v>
      </c>
      <c r="G1072" s="119">
        <v>465.1</v>
      </c>
      <c r="H1072" s="119">
        <v>468.65</v>
      </c>
      <c r="I1072" s="119">
        <v>37070</v>
      </c>
      <c r="J1072" s="119">
        <v>17311881.199999999</v>
      </c>
      <c r="K1072" s="121">
        <v>43168</v>
      </c>
      <c r="L1072" s="119">
        <v>717</v>
      </c>
      <c r="M1072" s="119" t="s">
        <v>2540</v>
      </c>
    </row>
    <row r="1073" spans="1:13">
      <c r="A1073" s="119" t="s">
        <v>1622</v>
      </c>
      <c r="B1073" s="119" t="s">
        <v>395</v>
      </c>
      <c r="C1073" s="119">
        <v>320.05</v>
      </c>
      <c r="D1073" s="119">
        <v>321</v>
      </c>
      <c r="E1073" s="119">
        <v>316</v>
      </c>
      <c r="F1073" s="119">
        <v>318.24</v>
      </c>
      <c r="G1073" s="119">
        <v>316.08</v>
      </c>
      <c r="H1073" s="119">
        <v>323.18</v>
      </c>
      <c r="I1073" s="119">
        <v>4376</v>
      </c>
      <c r="J1073" s="119">
        <v>1400835.55</v>
      </c>
      <c r="K1073" s="121">
        <v>43168</v>
      </c>
      <c r="L1073" s="119">
        <v>52</v>
      </c>
      <c r="M1073" s="119" t="s">
        <v>1623</v>
      </c>
    </row>
    <row r="1074" spans="1:13">
      <c r="A1074" s="119" t="s">
        <v>130</v>
      </c>
      <c r="B1074" s="119" t="s">
        <v>395</v>
      </c>
      <c r="C1074" s="119">
        <v>92</v>
      </c>
      <c r="D1074" s="119">
        <v>92.55</v>
      </c>
      <c r="E1074" s="119">
        <v>89.2</v>
      </c>
      <c r="F1074" s="119">
        <v>90.2</v>
      </c>
      <c r="G1074" s="119">
        <v>90.35</v>
      </c>
      <c r="H1074" s="119">
        <v>91.4</v>
      </c>
      <c r="I1074" s="119">
        <v>2163833</v>
      </c>
      <c r="J1074" s="119">
        <v>196132574.94999999</v>
      </c>
      <c r="K1074" s="121">
        <v>43168</v>
      </c>
      <c r="L1074" s="119">
        <v>12524</v>
      </c>
      <c r="M1074" s="119" t="s">
        <v>1624</v>
      </c>
    </row>
    <row r="1075" spans="1:13">
      <c r="A1075" s="119" t="s">
        <v>3206</v>
      </c>
      <c r="B1075" s="119" t="s">
        <v>395</v>
      </c>
      <c r="C1075" s="119">
        <v>48.1</v>
      </c>
      <c r="D1075" s="119">
        <v>49.8</v>
      </c>
      <c r="E1075" s="119">
        <v>48.1</v>
      </c>
      <c r="F1075" s="119">
        <v>48.65</v>
      </c>
      <c r="G1075" s="119">
        <v>49.25</v>
      </c>
      <c r="H1075" s="119">
        <v>48.4</v>
      </c>
      <c r="I1075" s="119">
        <v>4633</v>
      </c>
      <c r="J1075" s="119">
        <v>226101.2</v>
      </c>
      <c r="K1075" s="121">
        <v>43168</v>
      </c>
      <c r="L1075" s="119">
        <v>70</v>
      </c>
      <c r="M1075" s="119" t="s">
        <v>3207</v>
      </c>
    </row>
    <row r="1076" spans="1:13">
      <c r="A1076" s="119" t="s">
        <v>1625</v>
      </c>
      <c r="B1076" s="119" t="s">
        <v>395</v>
      </c>
      <c r="C1076" s="119">
        <v>401.15</v>
      </c>
      <c r="D1076" s="119">
        <v>413</v>
      </c>
      <c r="E1076" s="119">
        <v>391.8</v>
      </c>
      <c r="F1076" s="119">
        <v>395.75</v>
      </c>
      <c r="G1076" s="119">
        <v>395</v>
      </c>
      <c r="H1076" s="119">
        <v>399.45</v>
      </c>
      <c r="I1076" s="119">
        <v>4031</v>
      </c>
      <c r="J1076" s="119">
        <v>1620956.8</v>
      </c>
      <c r="K1076" s="121">
        <v>43168</v>
      </c>
      <c r="L1076" s="119">
        <v>183</v>
      </c>
      <c r="M1076" s="119" t="s">
        <v>1626</v>
      </c>
    </row>
    <row r="1077" spans="1:13">
      <c r="A1077" s="119" t="s">
        <v>1627</v>
      </c>
      <c r="B1077" s="119" t="s">
        <v>395</v>
      </c>
      <c r="C1077" s="119">
        <v>18.149999999999999</v>
      </c>
      <c r="D1077" s="119">
        <v>18.3</v>
      </c>
      <c r="E1077" s="119">
        <v>17.600000000000001</v>
      </c>
      <c r="F1077" s="119">
        <v>17.7</v>
      </c>
      <c r="G1077" s="119">
        <v>17.649999999999999</v>
      </c>
      <c r="H1077" s="119">
        <v>18</v>
      </c>
      <c r="I1077" s="119">
        <v>1001227</v>
      </c>
      <c r="J1077" s="119">
        <v>17937891.149999999</v>
      </c>
      <c r="K1077" s="121">
        <v>43168</v>
      </c>
      <c r="L1077" s="119">
        <v>2176</v>
      </c>
      <c r="M1077" s="119" t="s">
        <v>1628</v>
      </c>
    </row>
    <row r="1078" spans="1:13">
      <c r="A1078" s="119" t="s">
        <v>1629</v>
      </c>
      <c r="B1078" s="119" t="s">
        <v>395</v>
      </c>
      <c r="C1078" s="119">
        <v>145.80000000000001</v>
      </c>
      <c r="D1078" s="119">
        <v>148</v>
      </c>
      <c r="E1078" s="119">
        <v>141.05000000000001</v>
      </c>
      <c r="F1078" s="119">
        <v>143.6</v>
      </c>
      <c r="G1078" s="119">
        <v>143</v>
      </c>
      <c r="H1078" s="119">
        <v>144.15</v>
      </c>
      <c r="I1078" s="119">
        <v>359603</v>
      </c>
      <c r="J1078" s="119">
        <v>51782530.899999999</v>
      </c>
      <c r="K1078" s="121">
        <v>43168</v>
      </c>
      <c r="L1078" s="119">
        <v>5523</v>
      </c>
      <c r="M1078" s="119" t="s">
        <v>1630</v>
      </c>
    </row>
    <row r="1079" spans="1:13">
      <c r="A1079" s="119" t="s">
        <v>2516</v>
      </c>
      <c r="B1079" s="119" t="s">
        <v>395</v>
      </c>
      <c r="C1079" s="119">
        <v>5.85</v>
      </c>
      <c r="D1079" s="119">
        <v>5.85</v>
      </c>
      <c r="E1079" s="119">
        <v>5.45</v>
      </c>
      <c r="F1079" s="119">
        <v>5.45</v>
      </c>
      <c r="G1079" s="119">
        <v>5.45</v>
      </c>
      <c r="H1079" s="119">
        <v>5.7</v>
      </c>
      <c r="I1079" s="119">
        <v>90012</v>
      </c>
      <c r="J1079" s="119">
        <v>498780.5</v>
      </c>
      <c r="K1079" s="121">
        <v>43168</v>
      </c>
      <c r="L1079" s="119">
        <v>270</v>
      </c>
      <c r="M1079" s="119" t="s">
        <v>2517</v>
      </c>
    </row>
    <row r="1080" spans="1:13">
      <c r="A1080" s="119" t="s">
        <v>1631</v>
      </c>
      <c r="B1080" s="119" t="s">
        <v>395</v>
      </c>
      <c r="C1080" s="119">
        <v>1307</v>
      </c>
      <c r="D1080" s="119">
        <v>1337.4</v>
      </c>
      <c r="E1080" s="119">
        <v>1299</v>
      </c>
      <c r="F1080" s="119">
        <v>1320.95</v>
      </c>
      <c r="G1080" s="119">
        <v>1333</v>
      </c>
      <c r="H1080" s="119">
        <v>1305.0999999999999</v>
      </c>
      <c r="I1080" s="119">
        <v>191661</v>
      </c>
      <c r="J1080" s="119">
        <v>253891657</v>
      </c>
      <c r="K1080" s="121">
        <v>43168</v>
      </c>
      <c r="L1080" s="119">
        <v>8712</v>
      </c>
      <c r="M1080" s="119" t="s">
        <v>1632</v>
      </c>
    </row>
    <row r="1081" spans="1:13">
      <c r="A1081" s="119" t="s">
        <v>2775</v>
      </c>
      <c r="B1081" s="119" t="s">
        <v>395</v>
      </c>
      <c r="C1081" s="119">
        <v>1346.05</v>
      </c>
      <c r="D1081" s="119">
        <v>1355</v>
      </c>
      <c r="E1081" s="119">
        <v>1344.2</v>
      </c>
      <c r="F1081" s="119">
        <v>1354.45</v>
      </c>
      <c r="G1081" s="119">
        <v>1355</v>
      </c>
      <c r="H1081" s="119">
        <v>1356.3</v>
      </c>
      <c r="I1081" s="119">
        <v>1408</v>
      </c>
      <c r="J1081" s="119">
        <v>1906618.25</v>
      </c>
      <c r="K1081" s="121">
        <v>43168</v>
      </c>
      <c r="L1081" s="119">
        <v>47</v>
      </c>
      <c r="M1081" s="119" t="s">
        <v>2776</v>
      </c>
    </row>
    <row r="1082" spans="1:13">
      <c r="A1082" s="119" t="s">
        <v>3367</v>
      </c>
      <c r="B1082" s="119" t="s">
        <v>395</v>
      </c>
      <c r="C1082" s="119">
        <v>1028.0999999999999</v>
      </c>
      <c r="D1082" s="119">
        <v>1028.7</v>
      </c>
      <c r="E1082" s="119">
        <v>1027</v>
      </c>
      <c r="F1082" s="119">
        <v>1027.25</v>
      </c>
      <c r="G1082" s="119">
        <v>1027</v>
      </c>
      <c r="H1082" s="119">
        <v>1025.3</v>
      </c>
      <c r="I1082" s="119">
        <v>34</v>
      </c>
      <c r="J1082" s="119">
        <v>34935.800000000003</v>
      </c>
      <c r="K1082" s="121">
        <v>43168</v>
      </c>
      <c r="L1082" s="119">
        <v>5</v>
      </c>
      <c r="M1082" s="119" t="s">
        <v>3368</v>
      </c>
    </row>
    <row r="1083" spans="1:13">
      <c r="A1083" s="119" t="s">
        <v>2197</v>
      </c>
      <c r="B1083" s="119" t="s">
        <v>395</v>
      </c>
      <c r="C1083" s="119">
        <v>965.7</v>
      </c>
      <c r="D1083" s="119">
        <v>995.4</v>
      </c>
      <c r="E1083" s="119">
        <v>960.5</v>
      </c>
      <c r="F1083" s="119">
        <v>988.7</v>
      </c>
      <c r="G1083" s="119">
        <v>988</v>
      </c>
      <c r="H1083" s="119">
        <v>965.7</v>
      </c>
      <c r="I1083" s="119">
        <v>85399</v>
      </c>
      <c r="J1083" s="119">
        <v>84355437.049999997</v>
      </c>
      <c r="K1083" s="121">
        <v>43168</v>
      </c>
      <c r="L1083" s="119">
        <v>7055</v>
      </c>
      <c r="M1083" s="119" t="s">
        <v>2198</v>
      </c>
    </row>
    <row r="1084" spans="1:13">
      <c r="A1084" s="119" t="s">
        <v>1633</v>
      </c>
      <c r="B1084" s="119" t="s">
        <v>395</v>
      </c>
      <c r="C1084" s="119">
        <v>268.10000000000002</v>
      </c>
      <c r="D1084" s="119">
        <v>270</v>
      </c>
      <c r="E1084" s="119">
        <v>260.14999999999998</v>
      </c>
      <c r="F1084" s="119">
        <v>262.85000000000002</v>
      </c>
      <c r="G1084" s="119">
        <v>262.85000000000002</v>
      </c>
      <c r="H1084" s="119">
        <v>267.95</v>
      </c>
      <c r="I1084" s="119">
        <v>330715</v>
      </c>
      <c r="J1084" s="119">
        <v>87447328.5</v>
      </c>
      <c r="K1084" s="121">
        <v>43168</v>
      </c>
      <c r="L1084" s="119">
        <v>4262</v>
      </c>
      <c r="M1084" s="119" t="s">
        <v>1634</v>
      </c>
    </row>
    <row r="1085" spans="1:13">
      <c r="A1085" s="119" t="s">
        <v>3568</v>
      </c>
      <c r="B1085" s="119" t="s">
        <v>395</v>
      </c>
      <c r="C1085" s="119">
        <v>2.5</v>
      </c>
      <c r="D1085" s="119">
        <v>2.5</v>
      </c>
      <c r="E1085" s="119">
        <v>2.5</v>
      </c>
      <c r="F1085" s="119">
        <v>2.5</v>
      </c>
      <c r="G1085" s="119">
        <v>2.5</v>
      </c>
      <c r="H1085" s="119">
        <v>2.6</v>
      </c>
      <c r="I1085" s="119">
        <v>250</v>
      </c>
      <c r="J1085" s="119">
        <v>625</v>
      </c>
      <c r="K1085" s="121">
        <v>43168</v>
      </c>
      <c r="L1085" s="119">
        <v>2</v>
      </c>
      <c r="M1085" s="119" t="s">
        <v>3569</v>
      </c>
    </row>
    <row r="1086" spans="1:13">
      <c r="A1086" s="119" t="s">
        <v>1635</v>
      </c>
      <c r="B1086" s="119" t="s">
        <v>395</v>
      </c>
      <c r="C1086" s="119">
        <v>321.3</v>
      </c>
      <c r="D1086" s="119">
        <v>329.5</v>
      </c>
      <c r="E1086" s="119">
        <v>314.2</v>
      </c>
      <c r="F1086" s="119">
        <v>321.39999999999998</v>
      </c>
      <c r="G1086" s="119">
        <v>322.2</v>
      </c>
      <c r="H1086" s="119">
        <v>319.7</v>
      </c>
      <c r="I1086" s="119">
        <v>1355183</v>
      </c>
      <c r="J1086" s="119">
        <v>437747685.69999999</v>
      </c>
      <c r="K1086" s="121">
        <v>43168</v>
      </c>
      <c r="L1086" s="119">
        <v>19388</v>
      </c>
      <c r="M1086" s="119" t="s">
        <v>1636</v>
      </c>
    </row>
    <row r="1087" spans="1:13">
      <c r="A1087" s="119" t="s">
        <v>2435</v>
      </c>
      <c r="B1087" s="119" t="s">
        <v>395</v>
      </c>
      <c r="C1087" s="119">
        <v>374.7</v>
      </c>
      <c r="D1087" s="119">
        <v>387</v>
      </c>
      <c r="E1087" s="119">
        <v>358.5</v>
      </c>
      <c r="F1087" s="119">
        <v>383.7</v>
      </c>
      <c r="G1087" s="119">
        <v>382</v>
      </c>
      <c r="H1087" s="119">
        <v>375.45</v>
      </c>
      <c r="I1087" s="119">
        <v>34313</v>
      </c>
      <c r="J1087" s="119">
        <v>12711035.1</v>
      </c>
      <c r="K1087" s="121">
        <v>43168</v>
      </c>
      <c r="L1087" s="119">
        <v>862</v>
      </c>
      <c r="M1087" s="119" t="s">
        <v>2437</v>
      </c>
    </row>
    <row r="1088" spans="1:13">
      <c r="A1088" s="119" t="s">
        <v>1637</v>
      </c>
      <c r="B1088" s="119" t="s">
        <v>395</v>
      </c>
      <c r="C1088" s="119">
        <v>386.5</v>
      </c>
      <c r="D1088" s="119">
        <v>393.7</v>
      </c>
      <c r="E1088" s="119">
        <v>383.6</v>
      </c>
      <c r="F1088" s="119">
        <v>389.45</v>
      </c>
      <c r="G1088" s="119">
        <v>389</v>
      </c>
      <c r="H1088" s="119">
        <v>382.6</v>
      </c>
      <c r="I1088" s="119">
        <v>3495210</v>
      </c>
      <c r="J1088" s="119">
        <v>1360651745</v>
      </c>
      <c r="K1088" s="121">
        <v>43168</v>
      </c>
      <c r="L1088" s="119">
        <v>53682</v>
      </c>
      <c r="M1088" s="119" t="s">
        <v>1638</v>
      </c>
    </row>
    <row r="1089" spans="1:13">
      <c r="A1089" s="119" t="s">
        <v>1640</v>
      </c>
      <c r="B1089" s="119" t="s">
        <v>395</v>
      </c>
      <c r="C1089" s="119">
        <v>809.5</v>
      </c>
      <c r="D1089" s="119">
        <v>823.85</v>
      </c>
      <c r="E1089" s="119">
        <v>802</v>
      </c>
      <c r="F1089" s="119">
        <v>805.15</v>
      </c>
      <c r="G1089" s="119">
        <v>804.35</v>
      </c>
      <c r="H1089" s="119">
        <v>813.9</v>
      </c>
      <c r="I1089" s="119">
        <v>85368</v>
      </c>
      <c r="J1089" s="119">
        <v>69247303</v>
      </c>
      <c r="K1089" s="121">
        <v>43168</v>
      </c>
      <c r="L1089" s="119">
        <v>3730</v>
      </c>
      <c r="M1089" s="119" t="s">
        <v>1641</v>
      </c>
    </row>
    <row r="1090" spans="1:13">
      <c r="A1090" s="119" t="s">
        <v>1642</v>
      </c>
      <c r="B1090" s="119" t="s">
        <v>395</v>
      </c>
      <c r="C1090" s="119">
        <v>30.8</v>
      </c>
      <c r="D1090" s="119">
        <v>31.1</v>
      </c>
      <c r="E1090" s="119">
        <v>30</v>
      </c>
      <c r="F1090" s="119">
        <v>30.7</v>
      </c>
      <c r="G1090" s="119">
        <v>30.55</v>
      </c>
      <c r="H1090" s="119">
        <v>30.25</v>
      </c>
      <c r="I1090" s="119">
        <v>21123</v>
      </c>
      <c r="J1090" s="119">
        <v>648725.69999999995</v>
      </c>
      <c r="K1090" s="121">
        <v>43168</v>
      </c>
      <c r="L1090" s="119">
        <v>173</v>
      </c>
      <c r="M1090" s="119" t="s">
        <v>1643</v>
      </c>
    </row>
    <row r="1091" spans="1:13">
      <c r="A1091" s="119" t="s">
        <v>1644</v>
      </c>
      <c r="B1091" s="119" t="s">
        <v>395</v>
      </c>
      <c r="C1091" s="119">
        <v>54</v>
      </c>
      <c r="D1091" s="119">
        <v>54</v>
      </c>
      <c r="E1091" s="119">
        <v>51.05</v>
      </c>
      <c r="F1091" s="119">
        <v>51.95</v>
      </c>
      <c r="G1091" s="119">
        <v>51.85</v>
      </c>
      <c r="H1091" s="119">
        <v>52.4</v>
      </c>
      <c r="I1091" s="119">
        <v>6090</v>
      </c>
      <c r="J1091" s="119">
        <v>316582.84999999998</v>
      </c>
      <c r="K1091" s="121">
        <v>43168</v>
      </c>
      <c r="L1091" s="119">
        <v>85</v>
      </c>
      <c r="M1091" s="119" t="s">
        <v>1645</v>
      </c>
    </row>
    <row r="1092" spans="1:13">
      <c r="A1092" s="119" t="s">
        <v>3324</v>
      </c>
      <c r="B1092" s="119" t="s">
        <v>395</v>
      </c>
      <c r="C1092" s="119">
        <v>44.55</v>
      </c>
      <c r="D1092" s="119">
        <v>47.15</v>
      </c>
      <c r="E1092" s="119">
        <v>43.05</v>
      </c>
      <c r="F1092" s="119">
        <v>44.8</v>
      </c>
      <c r="G1092" s="119">
        <v>44.5</v>
      </c>
      <c r="H1092" s="119">
        <v>46.45</v>
      </c>
      <c r="I1092" s="119">
        <v>1296</v>
      </c>
      <c r="J1092" s="119">
        <v>57881.85</v>
      </c>
      <c r="K1092" s="121">
        <v>43168</v>
      </c>
      <c r="L1092" s="119">
        <v>16</v>
      </c>
      <c r="M1092" s="119" t="s">
        <v>3325</v>
      </c>
    </row>
    <row r="1093" spans="1:13">
      <c r="A1093" s="119" t="s">
        <v>1646</v>
      </c>
      <c r="B1093" s="119" t="s">
        <v>395</v>
      </c>
      <c r="C1093" s="119">
        <v>227</v>
      </c>
      <c r="D1093" s="119">
        <v>230</v>
      </c>
      <c r="E1093" s="119">
        <v>223.5</v>
      </c>
      <c r="F1093" s="119">
        <v>229.45</v>
      </c>
      <c r="G1093" s="119">
        <v>228.65</v>
      </c>
      <c r="H1093" s="119">
        <v>225.85</v>
      </c>
      <c r="I1093" s="119">
        <v>116582</v>
      </c>
      <c r="J1093" s="119">
        <v>26498507.850000001</v>
      </c>
      <c r="K1093" s="121">
        <v>43168</v>
      </c>
      <c r="L1093" s="119">
        <v>2786</v>
      </c>
      <c r="M1093" s="119" t="s">
        <v>1647</v>
      </c>
    </row>
    <row r="1094" spans="1:13">
      <c r="A1094" s="119" t="s">
        <v>1648</v>
      </c>
      <c r="B1094" s="119" t="s">
        <v>395</v>
      </c>
      <c r="C1094" s="119">
        <v>26.25</v>
      </c>
      <c r="D1094" s="119">
        <v>26.95</v>
      </c>
      <c r="E1094" s="119">
        <v>26</v>
      </c>
      <c r="F1094" s="119">
        <v>26.5</v>
      </c>
      <c r="G1094" s="119">
        <v>26.5</v>
      </c>
      <c r="H1094" s="119">
        <v>26.6</v>
      </c>
      <c r="I1094" s="119">
        <v>26802</v>
      </c>
      <c r="J1094" s="119">
        <v>709563.8</v>
      </c>
      <c r="K1094" s="121">
        <v>43168</v>
      </c>
      <c r="L1094" s="119">
        <v>125</v>
      </c>
      <c r="M1094" s="119" t="s">
        <v>1649</v>
      </c>
    </row>
    <row r="1095" spans="1:13">
      <c r="A1095" s="119" t="s">
        <v>214</v>
      </c>
      <c r="B1095" s="119" t="s">
        <v>395</v>
      </c>
      <c r="C1095" s="119">
        <v>732.45</v>
      </c>
      <c r="D1095" s="119">
        <v>732.45</v>
      </c>
      <c r="E1095" s="119">
        <v>725</v>
      </c>
      <c r="F1095" s="119">
        <v>725.9</v>
      </c>
      <c r="G1095" s="119">
        <v>725</v>
      </c>
      <c r="H1095" s="119">
        <v>729.4</v>
      </c>
      <c r="I1095" s="119">
        <v>257237</v>
      </c>
      <c r="J1095" s="119">
        <v>186925076.34999999</v>
      </c>
      <c r="K1095" s="121">
        <v>43168</v>
      </c>
      <c r="L1095" s="119">
        <v>3827</v>
      </c>
      <c r="M1095" s="119" t="s">
        <v>1650</v>
      </c>
    </row>
    <row r="1096" spans="1:13">
      <c r="A1096" s="119" t="s">
        <v>1651</v>
      </c>
      <c r="B1096" s="119" t="s">
        <v>395</v>
      </c>
      <c r="C1096" s="119">
        <v>247.8</v>
      </c>
      <c r="D1096" s="119">
        <v>247.9</v>
      </c>
      <c r="E1096" s="119">
        <v>237.2</v>
      </c>
      <c r="F1096" s="119">
        <v>242.95</v>
      </c>
      <c r="G1096" s="119">
        <v>244.4</v>
      </c>
      <c r="H1096" s="119">
        <v>242.65</v>
      </c>
      <c r="I1096" s="119">
        <v>88718</v>
      </c>
      <c r="J1096" s="119">
        <v>21521037.25</v>
      </c>
      <c r="K1096" s="121">
        <v>43168</v>
      </c>
      <c r="L1096" s="119">
        <v>1437</v>
      </c>
      <c r="M1096" s="119" t="s">
        <v>1652</v>
      </c>
    </row>
    <row r="1097" spans="1:13">
      <c r="A1097" s="119" t="s">
        <v>1653</v>
      </c>
      <c r="B1097" s="119" t="s">
        <v>395</v>
      </c>
      <c r="C1097" s="119">
        <v>426.05</v>
      </c>
      <c r="D1097" s="119">
        <v>429.5</v>
      </c>
      <c r="E1097" s="119">
        <v>420</v>
      </c>
      <c r="F1097" s="119">
        <v>421.45</v>
      </c>
      <c r="G1097" s="119">
        <v>421</v>
      </c>
      <c r="H1097" s="119">
        <v>425.65</v>
      </c>
      <c r="I1097" s="119">
        <v>17755</v>
      </c>
      <c r="J1097" s="119">
        <v>7528744.6500000004</v>
      </c>
      <c r="K1097" s="121">
        <v>43168</v>
      </c>
      <c r="L1097" s="119">
        <v>821</v>
      </c>
      <c r="M1097" s="119" t="s">
        <v>1654</v>
      </c>
    </row>
    <row r="1098" spans="1:13">
      <c r="A1098" s="119" t="s">
        <v>1655</v>
      </c>
      <c r="B1098" s="119" t="s">
        <v>395</v>
      </c>
      <c r="C1098" s="119">
        <v>196.85</v>
      </c>
      <c r="D1098" s="119">
        <v>196.85</v>
      </c>
      <c r="E1098" s="119">
        <v>192</v>
      </c>
      <c r="F1098" s="119">
        <v>192.7</v>
      </c>
      <c r="G1098" s="119">
        <v>192.25</v>
      </c>
      <c r="H1098" s="119">
        <v>195.45</v>
      </c>
      <c r="I1098" s="119">
        <v>98305</v>
      </c>
      <c r="J1098" s="119">
        <v>19060413.649999999</v>
      </c>
      <c r="K1098" s="121">
        <v>43168</v>
      </c>
      <c r="L1098" s="119">
        <v>1602</v>
      </c>
      <c r="M1098" s="119" t="s">
        <v>1656</v>
      </c>
    </row>
    <row r="1099" spans="1:13">
      <c r="A1099" s="119" t="s">
        <v>1657</v>
      </c>
      <c r="B1099" s="119" t="s">
        <v>395</v>
      </c>
      <c r="C1099" s="119">
        <v>4.9000000000000004</v>
      </c>
      <c r="D1099" s="119">
        <v>5.0999999999999996</v>
      </c>
      <c r="E1099" s="119">
        <v>4.9000000000000004</v>
      </c>
      <c r="F1099" s="119">
        <v>5</v>
      </c>
      <c r="G1099" s="119">
        <v>4.95</v>
      </c>
      <c r="H1099" s="119">
        <v>4.8499999999999996</v>
      </c>
      <c r="I1099" s="119">
        <v>564909</v>
      </c>
      <c r="J1099" s="119">
        <v>2821574.2</v>
      </c>
      <c r="K1099" s="121">
        <v>43168</v>
      </c>
      <c r="L1099" s="119">
        <v>601</v>
      </c>
      <c r="M1099" s="119" t="s">
        <v>1658</v>
      </c>
    </row>
    <row r="1100" spans="1:13">
      <c r="A1100" s="119" t="s">
        <v>1659</v>
      </c>
      <c r="B1100" s="119" t="s">
        <v>395</v>
      </c>
      <c r="C1100" s="119">
        <v>515.04999999999995</v>
      </c>
      <c r="D1100" s="119">
        <v>519</v>
      </c>
      <c r="E1100" s="119">
        <v>504.05</v>
      </c>
      <c r="F1100" s="119">
        <v>507.3</v>
      </c>
      <c r="G1100" s="119">
        <v>506</v>
      </c>
      <c r="H1100" s="119">
        <v>513.54999999999995</v>
      </c>
      <c r="I1100" s="119">
        <v>2895</v>
      </c>
      <c r="J1100" s="119">
        <v>1478158.8</v>
      </c>
      <c r="K1100" s="121">
        <v>43168</v>
      </c>
      <c r="L1100" s="119">
        <v>200</v>
      </c>
      <c r="M1100" s="119" t="s">
        <v>1660</v>
      </c>
    </row>
    <row r="1101" spans="1:13">
      <c r="A1101" s="119" t="s">
        <v>1661</v>
      </c>
      <c r="B1101" s="119" t="s">
        <v>395</v>
      </c>
      <c r="C1101" s="119">
        <v>2673</v>
      </c>
      <c r="D1101" s="119">
        <v>2749.95</v>
      </c>
      <c r="E1101" s="119">
        <v>2660.05</v>
      </c>
      <c r="F1101" s="119">
        <v>2735.1</v>
      </c>
      <c r="G1101" s="119">
        <v>2700</v>
      </c>
      <c r="H1101" s="119">
        <v>2699.95</v>
      </c>
      <c r="I1101" s="119">
        <v>54537</v>
      </c>
      <c r="J1101" s="119">
        <v>147362000.44999999</v>
      </c>
      <c r="K1101" s="121">
        <v>43168</v>
      </c>
      <c r="L1101" s="119">
        <v>1057</v>
      </c>
      <c r="M1101" s="119" t="s">
        <v>1662</v>
      </c>
    </row>
    <row r="1102" spans="1:13">
      <c r="A1102" s="119" t="s">
        <v>1663</v>
      </c>
      <c r="B1102" s="119" t="s">
        <v>395</v>
      </c>
      <c r="C1102" s="119">
        <v>917.1</v>
      </c>
      <c r="D1102" s="119">
        <v>920</v>
      </c>
      <c r="E1102" s="119">
        <v>895</v>
      </c>
      <c r="F1102" s="119">
        <v>896.3</v>
      </c>
      <c r="G1102" s="119">
        <v>895</v>
      </c>
      <c r="H1102" s="119">
        <v>916.65</v>
      </c>
      <c r="I1102" s="119">
        <v>2704</v>
      </c>
      <c r="J1102" s="119">
        <v>2458797.9500000002</v>
      </c>
      <c r="K1102" s="121">
        <v>43168</v>
      </c>
      <c r="L1102" s="119">
        <v>373</v>
      </c>
      <c r="M1102" s="119" t="s">
        <v>1664</v>
      </c>
    </row>
    <row r="1103" spans="1:13">
      <c r="A1103" s="119" t="s">
        <v>1665</v>
      </c>
      <c r="B1103" s="119" t="s">
        <v>395</v>
      </c>
      <c r="C1103" s="119">
        <v>914</v>
      </c>
      <c r="D1103" s="119">
        <v>919.95</v>
      </c>
      <c r="E1103" s="119">
        <v>893.5</v>
      </c>
      <c r="F1103" s="119">
        <v>901.75</v>
      </c>
      <c r="G1103" s="119">
        <v>900</v>
      </c>
      <c r="H1103" s="119">
        <v>906.55</v>
      </c>
      <c r="I1103" s="119">
        <v>458369</v>
      </c>
      <c r="J1103" s="119">
        <v>415839187.10000002</v>
      </c>
      <c r="K1103" s="121">
        <v>43168</v>
      </c>
      <c r="L1103" s="119">
        <v>11417</v>
      </c>
      <c r="M1103" s="119" t="s">
        <v>1666</v>
      </c>
    </row>
    <row r="1104" spans="1:13">
      <c r="A1104" s="119" t="s">
        <v>1667</v>
      </c>
      <c r="B1104" s="119" t="s">
        <v>395</v>
      </c>
      <c r="C1104" s="119">
        <v>1021.15</v>
      </c>
      <c r="D1104" s="119">
        <v>1023.9</v>
      </c>
      <c r="E1104" s="119">
        <v>997</v>
      </c>
      <c r="F1104" s="119">
        <v>999.15</v>
      </c>
      <c r="G1104" s="119">
        <v>999</v>
      </c>
      <c r="H1104" s="119">
        <v>1015.6</v>
      </c>
      <c r="I1104" s="119">
        <v>3412</v>
      </c>
      <c r="J1104" s="119">
        <v>3427555.05</v>
      </c>
      <c r="K1104" s="121">
        <v>43168</v>
      </c>
      <c r="L1104" s="119">
        <v>419</v>
      </c>
      <c r="M1104" s="119" t="s">
        <v>1668</v>
      </c>
    </row>
    <row r="1105" spans="1:13">
      <c r="A1105" s="119" t="s">
        <v>2243</v>
      </c>
      <c r="B1105" s="119" t="s">
        <v>395</v>
      </c>
      <c r="C1105" s="119">
        <v>457.7</v>
      </c>
      <c r="D1105" s="119">
        <v>462.85</v>
      </c>
      <c r="E1105" s="119">
        <v>453.25</v>
      </c>
      <c r="F1105" s="119">
        <v>456.3</v>
      </c>
      <c r="G1105" s="119">
        <v>455.5</v>
      </c>
      <c r="H1105" s="119">
        <v>455.45</v>
      </c>
      <c r="I1105" s="119">
        <v>556573</v>
      </c>
      <c r="J1105" s="119">
        <v>254318741.80000001</v>
      </c>
      <c r="K1105" s="121">
        <v>43168</v>
      </c>
      <c r="L1105" s="119">
        <v>13565</v>
      </c>
      <c r="M1105" s="119" t="s">
        <v>2244</v>
      </c>
    </row>
    <row r="1106" spans="1:13">
      <c r="A1106" s="119" t="s">
        <v>1669</v>
      </c>
      <c r="B1106" s="119" t="s">
        <v>395</v>
      </c>
      <c r="C1106" s="119">
        <v>77</v>
      </c>
      <c r="D1106" s="119">
        <v>78.400000000000006</v>
      </c>
      <c r="E1106" s="119">
        <v>75.150000000000006</v>
      </c>
      <c r="F1106" s="119">
        <v>75.400000000000006</v>
      </c>
      <c r="G1106" s="119">
        <v>75.400000000000006</v>
      </c>
      <c r="H1106" s="119">
        <v>76.45</v>
      </c>
      <c r="I1106" s="119">
        <v>1958962</v>
      </c>
      <c r="J1106" s="119">
        <v>150105343.19999999</v>
      </c>
      <c r="K1106" s="121">
        <v>43168</v>
      </c>
      <c r="L1106" s="119">
        <v>11081</v>
      </c>
      <c r="M1106" s="119" t="s">
        <v>1670</v>
      </c>
    </row>
    <row r="1107" spans="1:13">
      <c r="A1107" s="119" t="s">
        <v>131</v>
      </c>
      <c r="B1107" s="119" t="s">
        <v>395</v>
      </c>
      <c r="C1107" s="119">
        <v>25</v>
      </c>
      <c r="D1107" s="119">
        <v>25</v>
      </c>
      <c r="E1107" s="119">
        <v>21.65</v>
      </c>
      <c r="F1107" s="119">
        <v>22.7</v>
      </c>
      <c r="G1107" s="119">
        <v>22.65</v>
      </c>
      <c r="H1107" s="119">
        <v>25.1</v>
      </c>
      <c r="I1107" s="119">
        <v>106099484</v>
      </c>
      <c r="J1107" s="119">
        <v>2508717431.75</v>
      </c>
      <c r="K1107" s="121">
        <v>43168</v>
      </c>
      <c r="L1107" s="119">
        <v>99371</v>
      </c>
      <c r="M1107" s="119" t="s">
        <v>1671</v>
      </c>
    </row>
    <row r="1108" spans="1:13">
      <c r="A1108" s="119" t="s">
        <v>132</v>
      </c>
      <c r="B1108" s="119" t="s">
        <v>395</v>
      </c>
      <c r="C1108" s="119">
        <v>125.45</v>
      </c>
      <c r="D1108" s="119">
        <v>129.5</v>
      </c>
      <c r="E1108" s="119">
        <v>125.45</v>
      </c>
      <c r="F1108" s="119">
        <v>128.15</v>
      </c>
      <c r="G1108" s="119">
        <v>127.9</v>
      </c>
      <c r="H1108" s="119">
        <v>125.7</v>
      </c>
      <c r="I1108" s="119">
        <v>5970140</v>
      </c>
      <c r="J1108" s="119">
        <v>764591734.60000002</v>
      </c>
      <c r="K1108" s="121">
        <v>43168</v>
      </c>
      <c r="L1108" s="119">
        <v>31683</v>
      </c>
      <c r="M1108" s="119" t="s">
        <v>1673</v>
      </c>
    </row>
    <row r="1109" spans="1:13">
      <c r="A1109" s="119" t="s">
        <v>1674</v>
      </c>
      <c r="B1109" s="119" t="s">
        <v>395</v>
      </c>
      <c r="C1109" s="119">
        <v>139.94999999999999</v>
      </c>
      <c r="D1109" s="119">
        <v>142</v>
      </c>
      <c r="E1109" s="119">
        <v>135.5</v>
      </c>
      <c r="F1109" s="119">
        <v>136.65</v>
      </c>
      <c r="G1109" s="119">
        <v>135.69999999999999</v>
      </c>
      <c r="H1109" s="119">
        <v>138.25</v>
      </c>
      <c r="I1109" s="119">
        <v>267234</v>
      </c>
      <c r="J1109" s="119">
        <v>36704412.25</v>
      </c>
      <c r="K1109" s="121">
        <v>43168</v>
      </c>
      <c r="L1109" s="119">
        <v>7555</v>
      </c>
      <c r="M1109" s="119" t="s">
        <v>1675</v>
      </c>
    </row>
    <row r="1110" spans="1:13">
      <c r="A1110" s="119" t="s">
        <v>1676</v>
      </c>
      <c r="B1110" s="119" t="s">
        <v>395</v>
      </c>
      <c r="C1110" s="119">
        <v>15.25</v>
      </c>
      <c r="D1110" s="119">
        <v>16.100000000000001</v>
      </c>
      <c r="E1110" s="119">
        <v>15.25</v>
      </c>
      <c r="F1110" s="119">
        <v>15.9</v>
      </c>
      <c r="G1110" s="119">
        <v>15.7</v>
      </c>
      <c r="H1110" s="119">
        <v>15.8</v>
      </c>
      <c r="I1110" s="119">
        <v>7570</v>
      </c>
      <c r="J1110" s="119">
        <v>118233.15</v>
      </c>
      <c r="K1110" s="121">
        <v>43168</v>
      </c>
      <c r="L1110" s="119">
        <v>75</v>
      </c>
      <c r="M1110" s="119" t="s">
        <v>1677</v>
      </c>
    </row>
    <row r="1111" spans="1:13">
      <c r="A1111" s="119" t="s">
        <v>1678</v>
      </c>
      <c r="B1111" s="119" t="s">
        <v>395</v>
      </c>
      <c r="C1111" s="119">
        <v>618.15</v>
      </c>
      <c r="D1111" s="119">
        <v>620</v>
      </c>
      <c r="E1111" s="119">
        <v>606</v>
      </c>
      <c r="F1111" s="119">
        <v>611.29999999999995</v>
      </c>
      <c r="G1111" s="119">
        <v>606</v>
      </c>
      <c r="H1111" s="119">
        <v>615.35</v>
      </c>
      <c r="I1111" s="119">
        <v>4754</v>
      </c>
      <c r="J1111" s="119">
        <v>2923783.15</v>
      </c>
      <c r="K1111" s="121">
        <v>43168</v>
      </c>
      <c r="L1111" s="119">
        <v>411</v>
      </c>
      <c r="M1111" s="119" t="s">
        <v>1679</v>
      </c>
    </row>
    <row r="1112" spans="1:13">
      <c r="A1112" s="119" t="s">
        <v>133</v>
      </c>
      <c r="B1112" s="119" t="s">
        <v>395</v>
      </c>
      <c r="C1112" s="119">
        <v>424</v>
      </c>
      <c r="D1112" s="119">
        <v>425.85</v>
      </c>
      <c r="E1112" s="119">
        <v>407.6</v>
      </c>
      <c r="F1112" s="119">
        <v>410.9</v>
      </c>
      <c r="G1112" s="119">
        <v>410.65</v>
      </c>
      <c r="H1112" s="119">
        <v>420.75</v>
      </c>
      <c r="I1112" s="119">
        <v>4616276</v>
      </c>
      <c r="J1112" s="119">
        <v>1927038377.8</v>
      </c>
      <c r="K1112" s="121">
        <v>43168</v>
      </c>
      <c r="L1112" s="119">
        <v>61058</v>
      </c>
      <c r="M1112" s="119" t="s">
        <v>1680</v>
      </c>
    </row>
    <row r="1113" spans="1:13">
      <c r="A1113" s="119" t="s">
        <v>3369</v>
      </c>
      <c r="B1113" s="119" t="s">
        <v>395</v>
      </c>
      <c r="C1113" s="119">
        <v>108.87</v>
      </c>
      <c r="D1113" s="119">
        <v>108.87</v>
      </c>
      <c r="E1113" s="119">
        <v>108.87</v>
      </c>
      <c r="F1113" s="119">
        <v>108.87</v>
      </c>
      <c r="G1113" s="119">
        <v>108.87</v>
      </c>
      <c r="H1113" s="119">
        <v>107.8</v>
      </c>
      <c r="I1113" s="119">
        <v>100</v>
      </c>
      <c r="J1113" s="119">
        <v>10887</v>
      </c>
      <c r="K1113" s="121">
        <v>43168</v>
      </c>
      <c r="L1113" s="119">
        <v>1</v>
      </c>
      <c r="M1113" s="119" t="s">
        <v>3370</v>
      </c>
    </row>
    <row r="1114" spans="1:13">
      <c r="A1114" s="119" t="s">
        <v>2734</v>
      </c>
      <c r="B1114" s="119" t="s">
        <v>395</v>
      </c>
      <c r="C1114" s="119">
        <v>49.62</v>
      </c>
      <c r="D1114" s="119">
        <v>49.65</v>
      </c>
      <c r="E1114" s="119">
        <v>49.21</v>
      </c>
      <c r="F1114" s="119">
        <v>49.5</v>
      </c>
      <c r="G1114" s="119">
        <v>49.5</v>
      </c>
      <c r="H1114" s="119">
        <v>49.39</v>
      </c>
      <c r="I1114" s="119">
        <v>1238</v>
      </c>
      <c r="J1114" s="119">
        <v>61081.34</v>
      </c>
      <c r="K1114" s="121">
        <v>43168</v>
      </c>
      <c r="L1114" s="119">
        <v>14</v>
      </c>
      <c r="M1114" s="119" t="s">
        <v>2735</v>
      </c>
    </row>
    <row r="1115" spans="1:13">
      <c r="A1115" s="119" t="s">
        <v>2720</v>
      </c>
      <c r="B1115" s="119" t="s">
        <v>395</v>
      </c>
      <c r="C1115" s="119">
        <v>28.29</v>
      </c>
      <c r="D1115" s="119">
        <v>28.29</v>
      </c>
      <c r="E1115" s="119">
        <v>28.29</v>
      </c>
      <c r="F1115" s="119">
        <v>28.29</v>
      </c>
      <c r="G1115" s="119">
        <v>28.29</v>
      </c>
      <c r="H1115" s="119">
        <v>28.29</v>
      </c>
      <c r="I1115" s="119">
        <v>64</v>
      </c>
      <c r="J1115" s="119">
        <v>1810.56</v>
      </c>
      <c r="K1115" s="121">
        <v>43168</v>
      </c>
      <c r="L1115" s="119">
        <v>1</v>
      </c>
      <c r="M1115" s="119" t="s">
        <v>2721</v>
      </c>
    </row>
    <row r="1116" spans="1:13">
      <c r="A1116" s="119" t="s">
        <v>134</v>
      </c>
      <c r="B1116" s="119" t="s">
        <v>395</v>
      </c>
      <c r="C1116" s="119">
        <v>914.9</v>
      </c>
      <c r="D1116" s="119">
        <v>919.35</v>
      </c>
      <c r="E1116" s="119">
        <v>911.05</v>
      </c>
      <c r="F1116" s="119">
        <v>913.1</v>
      </c>
      <c r="G1116" s="119">
        <v>915</v>
      </c>
      <c r="H1116" s="119">
        <v>911.45</v>
      </c>
      <c r="I1116" s="119">
        <v>4863577</v>
      </c>
      <c r="J1116" s="119">
        <v>4448821265.3500004</v>
      </c>
      <c r="K1116" s="121">
        <v>43168</v>
      </c>
      <c r="L1116" s="119">
        <v>110348</v>
      </c>
      <c r="M1116" s="119" t="s">
        <v>1681</v>
      </c>
    </row>
    <row r="1117" spans="1:13">
      <c r="A1117" s="119" t="s">
        <v>1682</v>
      </c>
      <c r="B1117" s="119" t="s">
        <v>395</v>
      </c>
      <c r="C1117" s="119">
        <v>55</v>
      </c>
      <c r="D1117" s="119">
        <v>57.4</v>
      </c>
      <c r="E1117" s="119">
        <v>55</v>
      </c>
      <c r="F1117" s="119">
        <v>56.6</v>
      </c>
      <c r="G1117" s="119">
        <v>56.85</v>
      </c>
      <c r="H1117" s="119">
        <v>54.7</v>
      </c>
      <c r="I1117" s="119">
        <v>3581407</v>
      </c>
      <c r="J1117" s="119">
        <v>204549112</v>
      </c>
      <c r="K1117" s="121">
        <v>43168</v>
      </c>
      <c r="L1117" s="119">
        <v>7398</v>
      </c>
      <c r="M1117" s="119" t="s">
        <v>1683</v>
      </c>
    </row>
    <row r="1118" spans="1:13">
      <c r="A1118" s="119" t="s">
        <v>135</v>
      </c>
      <c r="B1118" s="119" t="s">
        <v>395</v>
      </c>
      <c r="C1118" s="119">
        <v>426.6</v>
      </c>
      <c r="D1118" s="119">
        <v>431.75</v>
      </c>
      <c r="E1118" s="119">
        <v>413.2</v>
      </c>
      <c r="F1118" s="119">
        <v>416.8</v>
      </c>
      <c r="G1118" s="119">
        <v>418.3</v>
      </c>
      <c r="H1118" s="119">
        <v>427</v>
      </c>
      <c r="I1118" s="119">
        <v>2825255</v>
      </c>
      <c r="J1118" s="119">
        <v>1197595690.6500001</v>
      </c>
      <c r="K1118" s="121">
        <v>43168</v>
      </c>
      <c r="L1118" s="119">
        <v>35977</v>
      </c>
      <c r="M1118" s="119" t="s">
        <v>1684</v>
      </c>
    </row>
    <row r="1119" spans="1:13">
      <c r="A1119" s="119" t="s">
        <v>3348</v>
      </c>
      <c r="B1119" s="119" t="s">
        <v>395</v>
      </c>
      <c r="C1119" s="119">
        <v>483.45</v>
      </c>
      <c r="D1119" s="119">
        <v>483.45</v>
      </c>
      <c r="E1119" s="119">
        <v>483.22</v>
      </c>
      <c r="F1119" s="119">
        <v>483.22</v>
      </c>
      <c r="G1119" s="119">
        <v>483.22</v>
      </c>
      <c r="H1119" s="119">
        <v>477</v>
      </c>
      <c r="I1119" s="119">
        <v>17</v>
      </c>
      <c r="J1119" s="119">
        <v>8218.19</v>
      </c>
      <c r="K1119" s="121">
        <v>43168</v>
      </c>
      <c r="L1119" s="119">
        <v>2</v>
      </c>
      <c r="M1119" s="119" t="s">
        <v>3349</v>
      </c>
    </row>
    <row r="1120" spans="1:13">
      <c r="A1120" s="119" t="s">
        <v>3208</v>
      </c>
      <c r="B1120" s="119" t="s">
        <v>395</v>
      </c>
      <c r="C1120" s="119">
        <v>80</v>
      </c>
      <c r="D1120" s="119">
        <v>80.5</v>
      </c>
      <c r="E1120" s="119">
        <v>76.2</v>
      </c>
      <c r="F1120" s="119">
        <v>76.55</v>
      </c>
      <c r="G1120" s="119">
        <v>79.5</v>
      </c>
      <c r="H1120" s="119">
        <v>79</v>
      </c>
      <c r="I1120" s="119">
        <v>2233</v>
      </c>
      <c r="J1120" s="119">
        <v>177054.45</v>
      </c>
      <c r="K1120" s="121">
        <v>43168</v>
      </c>
      <c r="L1120" s="119">
        <v>37</v>
      </c>
      <c r="M1120" s="119" t="s">
        <v>3209</v>
      </c>
    </row>
    <row r="1121" spans="1:13">
      <c r="A1121" s="119" t="s">
        <v>1685</v>
      </c>
      <c r="B1121" s="119" t="s">
        <v>395</v>
      </c>
      <c r="C1121" s="119">
        <v>15.7</v>
      </c>
      <c r="D1121" s="119">
        <v>16.149999999999999</v>
      </c>
      <c r="E1121" s="119">
        <v>15.4</v>
      </c>
      <c r="F1121" s="119">
        <v>15.55</v>
      </c>
      <c r="G1121" s="119">
        <v>15.6</v>
      </c>
      <c r="H1121" s="119">
        <v>15.55</v>
      </c>
      <c r="I1121" s="119">
        <v>12232597</v>
      </c>
      <c r="J1121" s="119">
        <v>192566832.55000001</v>
      </c>
      <c r="K1121" s="121">
        <v>43168</v>
      </c>
      <c r="L1121" s="119">
        <v>8193</v>
      </c>
      <c r="M1121" s="119" t="s">
        <v>1686</v>
      </c>
    </row>
    <row r="1122" spans="1:13">
      <c r="A1122" s="119" t="s">
        <v>1687</v>
      </c>
      <c r="B1122" s="119" t="s">
        <v>395</v>
      </c>
      <c r="C1122" s="119">
        <v>549.5</v>
      </c>
      <c r="D1122" s="119">
        <v>554.95000000000005</v>
      </c>
      <c r="E1122" s="119">
        <v>542.65</v>
      </c>
      <c r="F1122" s="119">
        <v>547.6</v>
      </c>
      <c r="G1122" s="119">
        <v>548</v>
      </c>
      <c r="H1122" s="119">
        <v>549.35</v>
      </c>
      <c r="I1122" s="119">
        <v>177837</v>
      </c>
      <c r="J1122" s="119">
        <v>97554135.849999994</v>
      </c>
      <c r="K1122" s="121">
        <v>43168</v>
      </c>
      <c r="L1122" s="119">
        <v>8890</v>
      </c>
      <c r="M1122" s="119" t="s">
        <v>1688</v>
      </c>
    </row>
    <row r="1123" spans="1:13">
      <c r="A1123" s="119" t="s">
        <v>1689</v>
      </c>
      <c r="B1123" s="119" t="s">
        <v>395</v>
      </c>
      <c r="C1123" s="119">
        <v>672</v>
      </c>
      <c r="D1123" s="119">
        <v>672.05</v>
      </c>
      <c r="E1123" s="119">
        <v>645</v>
      </c>
      <c r="F1123" s="119">
        <v>653.20000000000005</v>
      </c>
      <c r="G1123" s="119">
        <v>660.45</v>
      </c>
      <c r="H1123" s="119">
        <v>664.3</v>
      </c>
      <c r="I1123" s="119">
        <v>2858</v>
      </c>
      <c r="J1123" s="119">
        <v>1890146.5</v>
      </c>
      <c r="K1123" s="121">
        <v>43168</v>
      </c>
      <c r="L1123" s="119">
        <v>296</v>
      </c>
      <c r="M1123" s="119" t="s">
        <v>1690</v>
      </c>
    </row>
    <row r="1124" spans="1:13">
      <c r="A1124" s="119" t="s">
        <v>2221</v>
      </c>
      <c r="B1124" s="119" t="s">
        <v>395</v>
      </c>
      <c r="C1124" s="119">
        <v>44.4</v>
      </c>
      <c r="D1124" s="119">
        <v>46.2</v>
      </c>
      <c r="E1124" s="119">
        <v>42.05</v>
      </c>
      <c r="F1124" s="119">
        <v>44.15</v>
      </c>
      <c r="G1124" s="119">
        <v>45</v>
      </c>
      <c r="H1124" s="119">
        <v>42.8</v>
      </c>
      <c r="I1124" s="119">
        <v>76407</v>
      </c>
      <c r="J1124" s="119">
        <v>3395707.05</v>
      </c>
      <c r="K1124" s="121">
        <v>43168</v>
      </c>
      <c r="L1124" s="119">
        <v>682</v>
      </c>
      <c r="M1124" s="119" t="s">
        <v>2222</v>
      </c>
    </row>
    <row r="1125" spans="1:13">
      <c r="A1125" s="119" t="s">
        <v>2288</v>
      </c>
      <c r="B1125" s="119" t="s">
        <v>395</v>
      </c>
      <c r="C1125" s="119">
        <v>565.45000000000005</v>
      </c>
      <c r="D1125" s="119">
        <v>609.9</v>
      </c>
      <c r="E1125" s="119">
        <v>563</v>
      </c>
      <c r="F1125" s="119">
        <v>582</v>
      </c>
      <c r="G1125" s="119">
        <v>591.35</v>
      </c>
      <c r="H1125" s="119">
        <v>575.35</v>
      </c>
      <c r="I1125" s="119">
        <v>971</v>
      </c>
      <c r="J1125" s="119">
        <v>573295.69999999995</v>
      </c>
      <c r="K1125" s="121">
        <v>43168</v>
      </c>
      <c r="L1125" s="119">
        <v>146</v>
      </c>
      <c r="M1125" s="119" t="s">
        <v>2289</v>
      </c>
    </row>
    <row r="1126" spans="1:13">
      <c r="A1126" s="119" t="s">
        <v>2744</v>
      </c>
      <c r="B1126" s="119" t="s">
        <v>395</v>
      </c>
      <c r="C1126" s="119">
        <v>66.349999999999994</v>
      </c>
      <c r="D1126" s="119">
        <v>66.8</v>
      </c>
      <c r="E1126" s="119">
        <v>64.55</v>
      </c>
      <c r="F1126" s="119">
        <v>65</v>
      </c>
      <c r="G1126" s="119">
        <v>64.599999999999994</v>
      </c>
      <c r="H1126" s="119">
        <v>66.150000000000006</v>
      </c>
      <c r="I1126" s="119">
        <v>419528</v>
      </c>
      <c r="J1126" s="119">
        <v>27488798.649999999</v>
      </c>
      <c r="K1126" s="121">
        <v>43168</v>
      </c>
      <c r="L1126" s="119">
        <v>3371</v>
      </c>
      <c r="M1126" s="119" t="s">
        <v>2745</v>
      </c>
    </row>
    <row r="1127" spans="1:13">
      <c r="A1127" s="119" t="s">
        <v>1691</v>
      </c>
      <c r="B1127" s="119" t="s">
        <v>395</v>
      </c>
      <c r="C1127" s="119">
        <v>70.8</v>
      </c>
      <c r="D1127" s="119">
        <v>71.45</v>
      </c>
      <c r="E1127" s="119">
        <v>68.599999999999994</v>
      </c>
      <c r="F1127" s="119">
        <v>69</v>
      </c>
      <c r="G1127" s="119">
        <v>69.2</v>
      </c>
      <c r="H1127" s="119">
        <v>69.900000000000006</v>
      </c>
      <c r="I1127" s="119">
        <v>563164</v>
      </c>
      <c r="J1127" s="119">
        <v>39382594.299999997</v>
      </c>
      <c r="K1127" s="121">
        <v>43168</v>
      </c>
      <c r="L1127" s="119">
        <v>3721</v>
      </c>
      <c r="M1127" s="119" t="s">
        <v>1692</v>
      </c>
    </row>
    <row r="1128" spans="1:13">
      <c r="A1128" s="119" t="s">
        <v>1693</v>
      </c>
      <c r="B1128" s="119" t="s">
        <v>395</v>
      </c>
      <c r="C1128" s="119">
        <v>433.95</v>
      </c>
      <c r="D1128" s="119">
        <v>437.9</v>
      </c>
      <c r="E1128" s="119">
        <v>416</v>
      </c>
      <c r="F1128" s="119">
        <v>421.65</v>
      </c>
      <c r="G1128" s="119">
        <v>424</v>
      </c>
      <c r="H1128" s="119">
        <v>431.75</v>
      </c>
      <c r="I1128" s="119">
        <v>383704</v>
      </c>
      <c r="J1128" s="119">
        <v>164624408.40000001</v>
      </c>
      <c r="K1128" s="121">
        <v>43168</v>
      </c>
      <c r="L1128" s="119">
        <v>10672</v>
      </c>
      <c r="M1128" s="119" t="s">
        <v>1694</v>
      </c>
    </row>
    <row r="1129" spans="1:13">
      <c r="A1129" s="119" t="s">
        <v>1695</v>
      </c>
      <c r="B1129" s="119" t="s">
        <v>395</v>
      </c>
      <c r="C1129" s="119">
        <v>322</v>
      </c>
      <c r="D1129" s="119">
        <v>324.75</v>
      </c>
      <c r="E1129" s="119">
        <v>305.55</v>
      </c>
      <c r="F1129" s="119">
        <v>306.85000000000002</v>
      </c>
      <c r="G1129" s="119">
        <v>308</v>
      </c>
      <c r="H1129" s="119">
        <v>324.64999999999998</v>
      </c>
      <c r="I1129" s="119">
        <v>24204</v>
      </c>
      <c r="J1129" s="119">
        <v>7569709.5</v>
      </c>
      <c r="K1129" s="121">
        <v>43168</v>
      </c>
      <c r="L1129" s="119">
        <v>839</v>
      </c>
      <c r="M1129" s="119" t="s">
        <v>1696</v>
      </c>
    </row>
    <row r="1130" spans="1:13">
      <c r="A1130" s="119" t="s">
        <v>3210</v>
      </c>
      <c r="B1130" s="119" t="s">
        <v>395</v>
      </c>
      <c r="C1130" s="119">
        <v>13.95</v>
      </c>
      <c r="D1130" s="119">
        <v>14.4</v>
      </c>
      <c r="E1130" s="119">
        <v>13.3</v>
      </c>
      <c r="F1130" s="119">
        <v>13.3</v>
      </c>
      <c r="G1130" s="119">
        <v>13.3</v>
      </c>
      <c r="H1130" s="119">
        <v>13.95</v>
      </c>
      <c r="I1130" s="119">
        <v>15113</v>
      </c>
      <c r="J1130" s="119">
        <v>205114.95</v>
      </c>
      <c r="K1130" s="121">
        <v>43168</v>
      </c>
      <c r="L1130" s="119">
        <v>92</v>
      </c>
      <c r="M1130" s="119" t="s">
        <v>3211</v>
      </c>
    </row>
    <row r="1131" spans="1:13">
      <c r="A1131" s="119" t="s">
        <v>1697</v>
      </c>
      <c r="B1131" s="119" t="s">
        <v>395</v>
      </c>
      <c r="C1131" s="119">
        <v>738.95</v>
      </c>
      <c r="D1131" s="119">
        <v>757.75</v>
      </c>
      <c r="E1131" s="119">
        <v>724.55</v>
      </c>
      <c r="F1131" s="119">
        <v>751.2</v>
      </c>
      <c r="G1131" s="119">
        <v>751</v>
      </c>
      <c r="H1131" s="119">
        <v>730.85</v>
      </c>
      <c r="I1131" s="119">
        <v>38320</v>
      </c>
      <c r="J1131" s="119">
        <v>28705167.449999999</v>
      </c>
      <c r="K1131" s="121">
        <v>43168</v>
      </c>
      <c r="L1131" s="119">
        <v>1539</v>
      </c>
      <c r="M1131" s="119" t="s">
        <v>1698</v>
      </c>
    </row>
    <row r="1132" spans="1:13">
      <c r="A1132" s="119" t="s">
        <v>2877</v>
      </c>
      <c r="B1132" s="119" t="s">
        <v>395</v>
      </c>
      <c r="C1132" s="119">
        <v>26.65</v>
      </c>
      <c r="D1132" s="119">
        <v>27.25</v>
      </c>
      <c r="E1132" s="119">
        <v>26.3</v>
      </c>
      <c r="F1132" s="119">
        <v>26.85</v>
      </c>
      <c r="G1132" s="119">
        <v>26.9</v>
      </c>
      <c r="H1132" s="119">
        <v>26.7</v>
      </c>
      <c r="I1132" s="119">
        <v>387019</v>
      </c>
      <c r="J1132" s="119">
        <v>10421679.35</v>
      </c>
      <c r="K1132" s="121">
        <v>43168</v>
      </c>
      <c r="L1132" s="119">
        <v>655</v>
      </c>
      <c r="M1132" s="119" t="s">
        <v>2878</v>
      </c>
    </row>
    <row r="1133" spans="1:13">
      <c r="A1133" s="119" t="s">
        <v>1699</v>
      </c>
      <c r="B1133" s="119" t="s">
        <v>395</v>
      </c>
      <c r="C1133" s="119">
        <v>930.2</v>
      </c>
      <c r="D1133" s="119">
        <v>945</v>
      </c>
      <c r="E1133" s="119">
        <v>901</v>
      </c>
      <c r="F1133" s="119">
        <v>909.55</v>
      </c>
      <c r="G1133" s="119">
        <v>904</v>
      </c>
      <c r="H1133" s="119">
        <v>926.45</v>
      </c>
      <c r="I1133" s="119">
        <v>18984</v>
      </c>
      <c r="J1133" s="119">
        <v>17485565.25</v>
      </c>
      <c r="K1133" s="121">
        <v>43168</v>
      </c>
      <c r="L1133" s="119">
        <v>1402</v>
      </c>
      <c r="M1133" s="119" t="s">
        <v>1700</v>
      </c>
    </row>
    <row r="1134" spans="1:13">
      <c r="A1134" s="119" t="s">
        <v>2813</v>
      </c>
      <c r="B1134" s="119" t="s">
        <v>395</v>
      </c>
      <c r="C1134" s="119">
        <v>261.05</v>
      </c>
      <c r="D1134" s="119">
        <v>263.39999999999998</v>
      </c>
      <c r="E1134" s="119">
        <v>256.95</v>
      </c>
      <c r="F1134" s="119">
        <v>258.35000000000002</v>
      </c>
      <c r="G1134" s="119">
        <v>259.95</v>
      </c>
      <c r="H1134" s="119">
        <v>260.25</v>
      </c>
      <c r="I1134" s="119">
        <v>144100</v>
      </c>
      <c r="J1134" s="119">
        <v>37412230.549999997</v>
      </c>
      <c r="K1134" s="121">
        <v>43168</v>
      </c>
      <c r="L1134" s="119">
        <v>1491</v>
      </c>
      <c r="M1134" s="119" t="s">
        <v>2814</v>
      </c>
    </row>
    <row r="1135" spans="1:13">
      <c r="A1135" s="119" t="s">
        <v>2702</v>
      </c>
      <c r="B1135" s="119" t="s">
        <v>395</v>
      </c>
      <c r="C1135" s="119">
        <v>35.15</v>
      </c>
      <c r="D1135" s="119">
        <v>37.4</v>
      </c>
      <c r="E1135" s="119">
        <v>33.35</v>
      </c>
      <c r="F1135" s="119">
        <v>33.85</v>
      </c>
      <c r="G1135" s="119">
        <v>34.15</v>
      </c>
      <c r="H1135" s="119">
        <v>35.049999999999997</v>
      </c>
      <c r="I1135" s="119">
        <v>4066091</v>
      </c>
      <c r="J1135" s="119">
        <v>140173962.90000001</v>
      </c>
      <c r="K1135" s="121">
        <v>43168</v>
      </c>
      <c r="L1135" s="119">
        <v>11930</v>
      </c>
      <c r="M1135" s="119" t="s">
        <v>1672</v>
      </c>
    </row>
    <row r="1136" spans="1:13">
      <c r="A1136" s="119" t="s">
        <v>2968</v>
      </c>
      <c r="B1136" s="119" t="s">
        <v>395</v>
      </c>
      <c r="C1136" s="119">
        <v>3.4</v>
      </c>
      <c r="D1136" s="119">
        <v>3.6</v>
      </c>
      <c r="E1136" s="119">
        <v>3.3</v>
      </c>
      <c r="F1136" s="119">
        <v>3.55</v>
      </c>
      <c r="G1136" s="119">
        <v>3.45</v>
      </c>
      <c r="H1136" s="119">
        <v>3.45</v>
      </c>
      <c r="I1136" s="119">
        <v>33629</v>
      </c>
      <c r="J1136" s="119">
        <v>118258.85</v>
      </c>
      <c r="K1136" s="121">
        <v>43168</v>
      </c>
      <c r="L1136" s="119">
        <v>43</v>
      </c>
      <c r="M1136" s="119" t="s">
        <v>2969</v>
      </c>
    </row>
    <row r="1137" spans="1:13">
      <c r="A1137" s="119" t="s">
        <v>1701</v>
      </c>
      <c r="B1137" s="119" t="s">
        <v>395</v>
      </c>
      <c r="C1137" s="119">
        <v>175.9</v>
      </c>
      <c r="D1137" s="119">
        <v>177</v>
      </c>
      <c r="E1137" s="119">
        <v>171</v>
      </c>
      <c r="F1137" s="119">
        <v>172.7</v>
      </c>
      <c r="G1137" s="119">
        <v>171.95</v>
      </c>
      <c r="H1137" s="119">
        <v>174.45</v>
      </c>
      <c r="I1137" s="119">
        <v>23014</v>
      </c>
      <c r="J1137" s="119">
        <v>4007839.1</v>
      </c>
      <c r="K1137" s="121">
        <v>43168</v>
      </c>
      <c r="L1137" s="119">
        <v>525</v>
      </c>
      <c r="M1137" s="119" t="s">
        <v>1702</v>
      </c>
    </row>
    <row r="1138" spans="1:13">
      <c r="A1138" s="119" t="s">
        <v>3212</v>
      </c>
      <c r="B1138" s="119" t="s">
        <v>395</v>
      </c>
      <c r="C1138" s="119">
        <v>4.9000000000000004</v>
      </c>
      <c r="D1138" s="119">
        <v>5.0999999999999996</v>
      </c>
      <c r="E1138" s="119">
        <v>4.7</v>
      </c>
      <c r="F1138" s="119">
        <v>5</v>
      </c>
      <c r="G1138" s="119">
        <v>4.95</v>
      </c>
      <c r="H1138" s="119">
        <v>4.9000000000000004</v>
      </c>
      <c r="I1138" s="119">
        <v>31988</v>
      </c>
      <c r="J1138" s="119">
        <v>155626.20000000001</v>
      </c>
      <c r="K1138" s="121">
        <v>43168</v>
      </c>
      <c r="L1138" s="119">
        <v>65</v>
      </c>
      <c r="M1138" s="119" t="s">
        <v>3213</v>
      </c>
    </row>
    <row r="1139" spans="1:13">
      <c r="A1139" s="119" t="s">
        <v>1703</v>
      </c>
      <c r="B1139" s="119" t="s">
        <v>395</v>
      </c>
      <c r="C1139" s="119">
        <v>61.45</v>
      </c>
      <c r="D1139" s="119">
        <v>64.2</v>
      </c>
      <c r="E1139" s="119">
        <v>61</v>
      </c>
      <c r="F1139" s="119">
        <v>62.55</v>
      </c>
      <c r="G1139" s="119">
        <v>62.8</v>
      </c>
      <c r="H1139" s="119">
        <v>61.1</v>
      </c>
      <c r="I1139" s="119">
        <v>2043966</v>
      </c>
      <c r="J1139" s="119">
        <v>128706292.75</v>
      </c>
      <c r="K1139" s="121">
        <v>43168</v>
      </c>
      <c r="L1139" s="119">
        <v>12793</v>
      </c>
      <c r="M1139" s="119" t="s">
        <v>1704</v>
      </c>
    </row>
    <row r="1140" spans="1:13">
      <c r="A1140" s="119" t="s">
        <v>2431</v>
      </c>
      <c r="B1140" s="119" t="s">
        <v>395</v>
      </c>
      <c r="C1140" s="119">
        <v>99.4</v>
      </c>
      <c r="D1140" s="119">
        <v>102.4</v>
      </c>
      <c r="E1140" s="119">
        <v>97.55</v>
      </c>
      <c r="F1140" s="119">
        <v>99.65</v>
      </c>
      <c r="G1140" s="119">
        <v>99.1</v>
      </c>
      <c r="H1140" s="119">
        <v>96.85</v>
      </c>
      <c r="I1140" s="119">
        <v>22700</v>
      </c>
      <c r="J1140" s="119">
        <v>2263158.2000000002</v>
      </c>
      <c r="K1140" s="121">
        <v>43168</v>
      </c>
      <c r="L1140" s="119">
        <v>276</v>
      </c>
      <c r="M1140" s="119" t="s">
        <v>2432</v>
      </c>
    </row>
    <row r="1141" spans="1:13">
      <c r="A1141" s="119" t="s">
        <v>1705</v>
      </c>
      <c r="B1141" s="119" t="s">
        <v>395</v>
      </c>
      <c r="C1141" s="119">
        <v>446.5</v>
      </c>
      <c r="D1141" s="119">
        <v>446.5</v>
      </c>
      <c r="E1141" s="119">
        <v>425.15</v>
      </c>
      <c r="F1141" s="119">
        <v>427.5</v>
      </c>
      <c r="G1141" s="119">
        <v>431</v>
      </c>
      <c r="H1141" s="119">
        <v>441.95</v>
      </c>
      <c r="I1141" s="119">
        <v>31295</v>
      </c>
      <c r="J1141" s="119">
        <v>13641779.9</v>
      </c>
      <c r="K1141" s="121">
        <v>43168</v>
      </c>
      <c r="L1141" s="119">
        <v>1470</v>
      </c>
      <c r="M1141" s="119" t="s">
        <v>1706</v>
      </c>
    </row>
    <row r="1142" spans="1:13">
      <c r="A1142" s="119" t="s">
        <v>136</v>
      </c>
      <c r="B1142" s="119" t="s">
        <v>395</v>
      </c>
      <c r="C1142" s="119">
        <v>39.799999999999997</v>
      </c>
      <c r="D1142" s="119">
        <v>40.25</v>
      </c>
      <c r="E1142" s="119">
        <v>38.1</v>
      </c>
      <c r="F1142" s="119">
        <v>38.25</v>
      </c>
      <c r="G1142" s="119">
        <v>38.200000000000003</v>
      </c>
      <c r="H1142" s="119">
        <v>39.950000000000003</v>
      </c>
      <c r="I1142" s="119">
        <v>5826910</v>
      </c>
      <c r="J1142" s="119">
        <v>227178642.09999999</v>
      </c>
      <c r="K1142" s="121">
        <v>43168</v>
      </c>
      <c r="L1142" s="119">
        <v>13544</v>
      </c>
      <c r="M1142" s="119" t="s">
        <v>1707</v>
      </c>
    </row>
    <row r="1143" spans="1:13">
      <c r="A1143" s="119" t="s">
        <v>1708</v>
      </c>
      <c r="B1143" s="119" t="s">
        <v>395</v>
      </c>
      <c r="C1143" s="119">
        <v>265.05</v>
      </c>
      <c r="D1143" s="119">
        <v>265.05</v>
      </c>
      <c r="E1143" s="119">
        <v>250.1</v>
      </c>
      <c r="F1143" s="119">
        <v>256.05</v>
      </c>
      <c r="G1143" s="119">
        <v>256</v>
      </c>
      <c r="H1143" s="119">
        <v>264.2</v>
      </c>
      <c r="I1143" s="119">
        <v>113525</v>
      </c>
      <c r="J1143" s="119">
        <v>29059035.850000001</v>
      </c>
      <c r="K1143" s="121">
        <v>43168</v>
      </c>
      <c r="L1143" s="119">
        <v>3379</v>
      </c>
      <c r="M1143" s="119" t="s">
        <v>1709</v>
      </c>
    </row>
    <row r="1144" spans="1:13">
      <c r="A1144" s="119" t="s">
        <v>3385</v>
      </c>
      <c r="B1144" s="119" t="s">
        <v>395</v>
      </c>
      <c r="C1144" s="119">
        <v>16.66</v>
      </c>
      <c r="D1144" s="119">
        <v>16.66</v>
      </c>
      <c r="E1144" s="119">
        <v>16.66</v>
      </c>
      <c r="F1144" s="119">
        <v>16.66</v>
      </c>
      <c r="G1144" s="119">
        <v>16.66</v>
      </c>
      <c r="H1144" s="119">
        <v>16.62</v>
      </c>
      <c r="I1144" s="119">
        <v>1</v>
      </c>
      <c r="J1144" s="119">
        <v>16.66</v>
      </c>
      <c r="K1144" s="121">
        <v>43168</v>
      </c>
      <c r="L1144" s="119">
        <v>1</v>
      </c>
      <c r="M1144" s="119" t="s">
        <v>3386</v>
      </c>
    </row>
    <row r="1145" spans="1:13">
      <c r="A1145" s="119" t="s">
        <v>1710</v>
      </c>
      <c r="B1145" s="119" t="s">
        <v>395</v>
      </c>
      <c r="C1145" s="119">
        <v>60</v>
      </c>
      <c r="D1145" s="119">
        <v>60.4</v>
      </c>
      <c r="E1145" s="119">
        <v>59.05</v>
      </c>
      <c r="F1145" s="119">
        <v>59.45</v>
      </c>
      <c r="G1145" s="119">
        <v>59.95</v>
      </c>
      <c r="H1145" s="119">
        <v>59.2</v>
      </c>
      <c r="I1145" s="119">
        <v>50100</v>
      </c>
      <c r="J1145" s="119">
        <v>2984618.4</v>
      </c>
      <c r="K1145" s="121">
        <v>43168</v>
      </c>
      <c r="L1145" s="119">
        <v>1157</v>
      </c>
      <c r="M1145" s="119" t="s">
        <v>1711</v>
      </c>
    </row>
    <row r="1146" spans="1:13">
      <c r="A1146" s="119" t="s">
        <v>1712</v>
      </c>
      <c r="B1146" s="119" t="s">
        <v>395</v>
      </c>
      <c r="C1146" s="119">
        <v>339.05</v>
      </c>
      <c r="D1146" s="119">
        <v>340.5</v>
      </c>
      <c r="E1146" s="119">
        <v>334</v>
      </c>
      <c r="F1146" s="119">
        <v>334.15</v>
      </c>
      <c r="G1146" s="119">
        <v>334.3</v>
      </c>
      <c r="H1146" s="119">
        <v>339.75</v>
      </c>
      <c r="I1146" s="119">
        <v>7276</v>
      </c>
      <c r="J1146" s="119">
        <v>2451714.4</v>
      </c>
      <c r="K1146" s="121">
        <v>43168</v>
      </c>
      <c r="L1146" s="119">
        <v>261</v>
      </c>
      <c r="M1146" s="119" t="s">
        <v>1713</v>
      </c>
    </row>
    <row r="1147" spans="1:13">
      <c r="A1147" s="119" t="s">
        <v>1714</v>
      </c>
      <c r="B1147" s="119" t="s">
        <v>395</v>
      </c>
      <c r="C1147" s="119">
        <v>37.549999999999997</v>
      </c>
      <c r="D1147" s="119">
        <v>38.049999999999997</v>
      </c>
      <c r="E1147" s="119">
        <v>35.65</v>
      </c>
      <c r="F1147" s="119">
        <v>36.5</v>
      </c>
      <c r="G1147" s="119">
        <v>36.049999999999997</v>
      </c>
      <c r="H1147" s="119">
        <v>37.049999999999997</v>
      </c>
      <c r="I1147" s="119">
        <v>15890</v>
      </c>
      <c r="J1147" s="119">
        <v>578780.1</v>
      </c>
      <c r="K1147" s="121">
        <v>43168</v>
      </c>
      <c r="L1147" s="119">
        <v>245</v>
      </c>
      <c r="M1147" s="119" t="s">
        <v>1715</v>
      </c>
    </row>
    <row r="1148" spans="1:13">
      <c r="A1148" s="119" t="s">
        <v>3214</v>
      </c>
      <c r="B1148" s="119" t="s">
        <v>395</v>
      </c>
      <c r="C1148" s="119">
        <v>5.0999999999999996</v>
      </c>
      <c r="D1148" s="119">
        <v>5.0999999999999996</v>
      </c>
      <c r="E1148" s="119">
        <v>4.9000000000000004</v>
      </c>
      <c r="F1148" s="119">
        <v>5.0999999999999996</v>
      </c>
      <c r="G1148" s="119">
        <v>5.0999999999999996</v>
      </c>
      <c r="H1148" s="119">
        <v>4.9000000000000004</v>
      </c>
      <c r="I1148" s="119">
        <v>317466</v>
      </c>
      <c r="J1148" s="119">
        <v>1602685.15</v>
      </c>
      <c r="K1148" s="121">
        <v>43168</v>
      </c>
      <c r="L1148" s="119">
        <v>147</v>
      </c>
      <c r="M1148" s="119" t="s">
        <v>3215</v>
      </c>
    </row>
    <row r="1149" spans="1:13">
      <c r="A1149" s="119" t="s">
        <v>1716</v>
      </c>
      <c r="B1149" s="119" t="s">
        <v>395</v>
      </c>
      <c r="C1149" s="119">
        <v>5.5</v>
      </c>
      <c r="D1149" s="119">
        <v>6.25</v>
      </c>
      <c r="E1149" s="119">
        <v>5.5</v>
      </c>
      <c r="F1149" s="119">
        <v>5.75</v>
      </c>
      <c r="G1149" s="119">
        <v>5.8</v>
      </c>
      <c r="H1149" s="119">
        <v>5.45</v>
      </c>
      <c r="I1149" s="119">
        <v>12838062</v>
      </c>
      <c r="J1149" s="119">
        <v>76160790</v>
      </c>
      <c r="K1149" s="121">
        <v>43168</v>
      </c>
      <c r="L1149" s="119">
        <v>4880</v>
      </c>
      <c r="M1149" s="119" t="s">
        <v>1717</v>
      </c>
    </row>
    <row r="1150" spans="1:13">
      <c r="A1150" s="119" t="s">
        <v>1718</v>
      </c>
      <c r="B1150" s="119" t="s">
        <v>395</v>
      </c>
      <c r="C1150" s="119">
        <v>303</v>
      </c>
      <c r="D1150" s="119">
        <v>312.14999999999998</v>
      </c>
      <c r="E1150" s="119">
        <v>300.14999999999998</v>
      </c>
      <c r="F1150" s="119">
        <v>301.39999999999998</v>
      </c>
      <c r="G1150" s="119">
        <v>300.3</v>
      </c>
      <c r="H1150" s="119">
        <v>306.5</v>
      </c>
      <c r="I1150" s="119">
        <v>2782</v>
      </c>
      <c r="J1150" s="119">
        <v>850692.65</v>
      </c>
      <c r="K1150" s="121">
        <v>43168</v>
      </c>
      <c r="L1150" s="119">
        <v>173</v>
      </c>
      <c r="M1150" s="119" t="s">
        <v>1719</v>
      </c>
    </row>
    <row r="1151" spans="1:13">
      <c r="A1151" s="119" t="s">
        <v>1720</v>
      </c>
      <c r="B1151" s="119" t="s">
        <v>395</v>
      </c>
      <c r="C1151" s="119">
        <v>170</v>
      </c>
      <c r="D1151" s="119">
        <v>170</v>
      </c>
      <c r="E1151" s="119">
        <v>164.2</v>
      </c>
      <c r="F1151" s="119">
        <v>167.2</v>
      </c>
      <c r="G1151" s="119">
        <v>167.5</v>
      </c>
      <c r="H1151" s="119">
        <v>166.6</v>
      </c>
      <c r="I1151" s="119">
        <v>20986</v>
      </c>
      <c r="J1151" s="119">
        <v>3499803.5</v>
      </c>
      <c r="K1151" s="121">
        <v>43168</v>
      </c>
      <c r="L1151" s="119">
        <v>564</v>
      </c>
      <c r="M1151" s="119" t="s">
        <v>1721</v>
      </c>
    </row>
    <row r="1152" spans="1:13">
      <c r="A1152" s="119" t="s">
        <v>1722</v>
      </c>
      <c r="B1152" s="119" t="s">
        <v>395</v>
      </c>
      <c r="C1152" s="119">
        <v>17.600000000000001</v>
      </c>
      <c r="D1152" s="119">
        <v>17.600000000000001</v>
      </c>
      <c r="E1152" s="119">
        <v>17</v>
      </c>
      <c r="F1152" s="119">
        <v>17.05</v>
      </c>
      <c r="G1152" s="119">
        <v>17.100000000000001</v>
      </c>
      <c r="H1152" s="119">
        <v>17.3</v>
      </c>
      <c r="I1152" s="119">
        <v>753664</v>
      </c>
      <c r="J1152" s="119">
        <v>12911379.800000001</v>
      </c>
      <c r="K1152" s="121">
        <v>43168</v>
      </c>
      <c r="L1152" s="119">
        <v>1211</v>
      </c>
      <c r="M1152" s="119" t="s">
        <v>1723</v>
      </c>
    </row>
    <row r="1153" spans="1:13">
      <c r="A1153" s="119" t="s">
        <v>1724</v>
      </c>
      <c r="B1153" s="119" t="s">
        <v>395</v>
      </c>
      <c r="C1153" s="119">
        <v>406.6</v>
      </c>
      <c r="D1153" s="119">
        <v>416.7</v>
      </c>
      <c r="E1153" s="119">
        <v>403.15</v>
      </c>
      <c r="F1153" s="119">
        <v>407.65</v>
      </c>
      <c r="G1153" s="119">
        <v>409</v>
      </c>
      <c r="H1153" s="119">
        <v>404.45</v>
      </c>
      <c r="I1153" s="119">
        <v>25436</v>
      </c>
      <c r="J1153" s="119">
        <v>10449120.1</v>
      </c>
      <c r="K1153" s="121">
        <v>43168</v>
      </c>
      <c r="L1153" s="119">
        <v>768</v>
      </c>
      <c r="M1153" s="119" t="s">
        <v>1725</v>
      </c>
    </row>
    <row r="1154" spans="1:13">
      <c r="A1154" s="119" t="s">
        <v>1726</v>
      </c>
      <c r="B1154" s="119" t="s">
        <v>395</v>
      </c>
      <c r="C1154" s="119">
        <v>816</v>
      </c>
      <c r="D1154" s="119">
        <v>828.85</v>
      </c>
      <c r="E1154" s="119">
        <v>798</v>
      </c>
      <c r="F1154" s="119">
        <v>812.65</v>
      </c>
      <c r="G1154" s="119">
        <v>814</v>
      </c>
      <c r="H1154" s="119">
        <v>819.8</v>
      </c>
      <c r="I1154" s="119">
        <v>7667</v>
      </c>
      <c r="J1154" s="119">
        <v>6204368</v>
      </c>
      <c r="K1154" s="121">
        <v>43168</v>
      </c>
      <c r="L1154" s="119">
        <v>1034</v>
      </c>
      <c r="M1154" s="119" t="s">
        <v>1727</v>
      </c>
    </row>
    <row r="1155" spans="1:13">
      <c r="A1155" s="119" t="s">
        <v>1728</v>
      </c>
      <c r="B1155" s="119" t="s">
        <v>395</v>
      </c>
      <c r="C1155" s="119">
        <v>385.9</v>
      </c>
      <c r="D1155" s="119">
        <v>386.6</v>
      </c>
      <c r="E1155" s="119">
        <v>378.4</v>
      </c>
      <c r="F1155" s="119">
        <v>381.45</v>
      </c>
      <c r="G1155" s="119">
        <v>379.15</v>
      </c>
      <c r="H1155" s="119">
        <v>383</v>
      </c>
      <c r="I1155" s="119">
        <v>227805</v>
      </c>
      <c r="J1155" s="119">
        <v>87173504.950000003</v>
      </c>
      <c r="K1155" s="121">
        <v>43168</v>
      </c>
      <c r="L1155" s="119">
        <v>2913</v>
      </c>
      <c r="M1155" s="119" t="s">
        <v>1729</v>
      </c>
    </row>
    <row r="1156" spans="1:13">
      <c r="A1156" s="119" t="s">
        <v>1730</v>
      </c>
      <c r="B1156" s="119" t="s">
        <v>395</v>
      </c>
      <c r="C1156" s="119">
        <v>131.85</v>
      </c>
      <c r="D1156" s="119">
        <v>135</v>
      </c>
      <c r="E1156" s="119">
        <v>129.19999999999999</v>
      </c>
      <c r="F1156" s="119">
        <v>129.75</v>
      </c>
      <c r="G1156" s="119">
        <v>129.6</v>
      </c>
      <c r="H1156" s="119">
        <v>130.80000000000001</v>
      </c>
      <c r="I1156" s="119">
        <v>120346</v>
      </c>
      <c r="J1156" s="119">
        <v>15907097.75</v>
      </c>
      <c r="K1156" s="121">
        <v>43168</v>
      </c>
      <c r="L1156" s="119">
        <v>1412</v>
      </c>
      <c r="M1156" s="119" t="s">
        <v>1731</v>
      </c>
    </row>
    <row r="1157" spans="1:13">
      <c r="A1157" s="119" t="s">
        <v>1732</v>
      </c>
      <c r="B1157" s="119" t="s">
        <v>395</v>
      </c>
      <c r="C1157" s="119">
        <v>920.5</v>
      </c>
      <c r="D1157" s="119">
        <v>935</v>
      </c>
      <c r="E1157" s="119">
        <v>920.45</v>
      </c>
      <c r="F1157" s="119">
        <v>925.55</v>
      </c>
      <c r="G1157" s="119">
        <v>935</v>
      </c>
      <c r="H1157" s="119">
        <v>920.45</v>
      </c>
      <c r="I1157" s="119">
        <v>13410</v>
      </c>
      <c r="J1157" s="119">
        <v>12448629.15</v>
      </c>
      <c r="K1157" s="121">
        <v>43168</v>
      </c>
      <c r="L1157" s="119">
        <v>319</v>
      </c>
      <c r="M1157" s="119" t="s">
        <v>1733</v>
      </c>
    </row>
    <row r="1158" spans="1:13">
      <c r="A1158" s="119" t="s">
        <v>137</v>
      </c>
      <c r="B1158" s="119" t="s">
        <v>395</v>
      </c>
      <c r="C1158" s="119">
        <v>74.599999999999994</v>
      </c>
      <c r="D1158" s="119">
        <v>75.75</v>
      </c>
      <c r="E1158" s="119">
        <v>69.099999999999994</v>
      </c>
      <c r="F1158" s="119">
        <v>69.5</v>
      </c>
      <c r="G1158" s="119">
        <v>69.599999999999994</v>
      </c>
      <c r="H1158" s="119">
        <v>74.3</v>
      </c>
      <c r="I1158" s="119">
        <v>30055967</v>
      </c>
      <c r="J1158" s="119">
        <v>2137598595.5999999</v>
      </c>
      <c r="K1158" s="121">
        <v>43168</v>
      </c>
      <c r="L1158" s="119">
        <v>74485</v>
      </c>
      <c r="M1158" s="119" t="s">
        <v>1734</v>
      </c>
    </row>
    <row r="1159" spans="1:13">
      <c r="A1159" s="119" t="s">
        <v>1735</v>
      </c>
      <c r="B1159" s="119" t="s">
        <v>395</v>
      </c>
      <c r="C1159" s="119">
        <v>16.75</v>
      </c>
      <c r="D1159" s="119">
        <v>17.5</v>
      </c>
      <c r="E1159" s="119">
        <v>16.75</v>
      </c>
      <c r="F1159" s="119">
        <v>17</v>
      </c>
      <c r="G1159" s="119">
        <v>17.149999999999999</v>
      </c>
      <c r="H1159" s="119">
        <v>17.100000000000001</v>
      </c>
      <c r="I1159" s="119">
        <v>73280</v>
      </c>
      <c r="J1159" s="119">
        <v>1255287.75</v>
      </c>
      <c r="K1159" s="121">
        <v>43168</v>
      </c>
      <c r="L1159" s="119">
        <v>440</v>
      </c>
      <c r="M1159" s="119" t="s">
        <v>1736</v>
      </c>
    </row>
    <row r="1160" spans="1:13">
      <c r="A1160" s="119" t="s">
        <v>1737</v>
      </c>
      <c r="B1160" s="119" t="s">
        <v>395</v>
      </c>
      <c r="C1160" s="119">
        <v>233.9</v>
      </c>
      <c r="D1160" s="119">
        <v>240.5</v>
      </c>
      <c r="E1160" s="119">
        <v>231</v>
      </c>
      <c r="F1160" s="119">
        <v>232.3</v>
      </c>
      <c r="G1160" s="119">
        <v>231.3</v>
      </c>
      <c r="H1160" s="119">
        <v>234.55</v>
      </c>
      <c r="I1160" s="119">
        <v>19508</v>
      </c>
      <c r="J1160" s="119">
        <v>4635113.7</v>
      </c>
      <c r="K1160" s="121">
        <v>43168</v>
      </c>
      <c r="L1160" s="119">
        <v>546</v>
      </c>
      <c r="M1160" s="119" t="s">
        <v>1738</v>
      </c>
    </row>
    <row r="1161" spans="1:13">
      <c r="A1161" s="119" t="s">
        <v>3216</v>
      </c>
      <c r="B1161" s="119" t="s">
        <v>395</v>
      </c>
      <c r="C1161" s="119">
        <v>169.7</v>
      </c>
      <c r="D1161" s="119">
        <v>174.65</v>
      </c>
      <c r="E1161" s="119">
        <v>168</v>
      </c>
      <c r="F1161" s="119">
        <v>170.95</v>
      </c>
      <c r="G1161" s="119">
        <v>170.1</v>
      </c>
      <c r="H1161" s="119">
        <v>172.55</v>
      </c>
      <c r="I1161" s="119">
        <v>16664</v>
      </c>
      <c r="J1161" s="119">
        <v>2860463.3</v>
      </c>
      <c r="K1161" s="121">
        <v>43168</v>
      </c>
      <c r="L1161" s="119">
        <v>277</v>
      </c>
      <c r="M1161" s="119" t="s">
        <v>3217</v>
      </c>
    </row>
    <row r="1162" spans="1:13">
      <c r="A1162" s="119" t="s">
        <v>2584</v>
      </c>
      <c r="B1162" s="119" t="s">
        <v>395</v>
      </c>
      <c r="C1162" s="119">
        <v>347</v>
      </c>
      <c r="D1162" s="119">
        <v>349.25</v>
      </c>
      <c r="E1162" s="119">
        <v>336</v>
      </c>
      <c r="F1162" s="119">
        <v>341.4</v>
      </c>
      <c r="G1162" s="119">
        <v>340.05</v>
      </c>
      <c r="H1162" s="119">
        <v>346.1</v>
      </c>
      <c r="I1162" s="119">
        <v>41042</v>
      </c>
      <c r="J1162" s="119">
        <v>14005916.050000001</v>
      </c>
      <c r="K1162" s="121">
        <v>43168</v>
      </c>
      <c r="L1162" s="119">
        <v>3120</v>
      </c>
      <c r="M1162" s="119" t="s">
        <v>2585</v>
      </c>
    </row>
    <row r="1163" spans="1:13">
      <c r="A1163" s="119" t="s">
        <v>3218</v>
      </c>
      <c r="B1163" s="119" t="s">
        <v>395</v>
      </c>
      <c r="C1163" s="119">
        <v>89.85</v>
      </c>
      <c r="D1163" s="119">
        <v>90</v>
      </c>
      <c r="E1163" s="119">
        <v>86.75</v>
      </c>
      <c r="F1163" s="119">
        <v>88.75</v>
      </c>
      <c r="G1163" s="119">
        <v>88.75</v>
      </c>
      <c r="H1163" s="119">
        <v>91.3</v>
      </c>
      <c r="I1163" s="119">
        <v>3210</v>
      </c>
      <c r="J1163" s="119">
        <v>282038.90000000002</v>
      </c>
      <c r="K1163" s="121">
        <v>43168</v>
      </c>
      <c r="L1163" s="119">
        <v>57</v>
      </c>
      <c r="M1163" s="119" t="s">
        <v>3219</v>
      </c>
    </row>
    <row r="1164" spans="1:13">
      <c r="A1164" s="119" t="s">
        <v>3319</v>
      </c>
      <c r="B1164" s="119" t="s">
        <v>395</v>
      </c>
      <c r="C1164" s="119">
        <v>43</v>
      </c>
      <c r="D1164" s="119">
        <v>43</v>
      </c>
      <c r="E1164" s="119">
        <v>43</v>
      </c>
      <c r="F1164" s="119">
        <v>43</v>
      </c>
      <c r="G1164" s="119">
        <v>43</v>
      </c>
      <c r="H1164" s="119">
        <v>42.05</v>
      </c>
      <c r="I1164" s="119">
        <v>100</v>
      </c>
      <c r="J1164" s="119">
        <v>4300</v>
      </c>
      <c r="K1164" s="121">
        <v>43168</v>
      </c>
      <c r="L1164" s="119">
        <v>2</v>
      </c>
      <c r="M1164" s="119" t="s">
        <v>3320</v>
      </c>
    </row>
    <row r="1165" spans="1:13">
      <c r="A1165" s="119" t="s">
        <v>3220</v>
      </c>
      <c r="B1165" s="119" t="s">
        <v>395</v>
      </c>
      <c r="C1165" s="119">
        <v>7.7</v>
      </c>
      <c r="D1165" s="119">
        <v>8</v>
      </c>
      <c r="E1165" s="119">
        <v>7.5</v>
      </c>
      <c r="F1165" s="119">
        <v>7.75</v>
      </c>
      <c r="G1165" s="119">
        <v>7.9</v>
      </c>
      <c r="H1165" s="119">
        <v>7.85</v>
      </c>
      <c r="I1165" s="119">
        <v>601446</v>
      </c>
      <c r="J1165" s="119">
        <v>4539082.8499999996</v>
      </c>
      <c r="K1165" s="121">
        <v>43168</v>
      </c>
      <c r="L1165" s="119">
        <v>345</v>
      </c>
      <c r="M1165" s="119" t="s">
        <v>3221</v>
      </c>
    </row>
    <row r="1166" spans="1:13">
      <c r="A1166" s="119" t="s">
        <v>1739</v>
      </c>
      <c r="B1166" s="119" t="s">
        <v>395</v>
      </c>
      <c r="C1166" s="119">
        <v>203.15</v>
      </c>
      <c r="D1166" s="119">
        <v>203.95</v>
      </c>
      <c r="E1166" s="119">
        <v>197</v>
      </c>
      <c r="F1166" s="119">
        <v>198.5</v>
      </c>
      <c r="G1166" s="119">
        <v>199</v>
      </c>
      <c r="H1166" s="119">
        <v>202.35</v>
      </c>
      <c r="I1166" s="119">
        <v>9080</v>
      </c>
      <c r="J1166" s="119">
        <v>1819376.75</v>
      </c>
      <c r="K1166" s="121">
        <v>43168</v>
      </c>
      <c r="L1166" s="119">
        <v>313</v>
      </c>
      <c r="M1166" s="119" t="s">
        <v>1740</v>
      </c>
    </row>
    <row r="1167" spans="1:13">
      <c r="A1167" s="119" t="s">
        <v>2879</v>
      </c>
      <c r="B1167" s="119" t="s">
        <v>395</v>
      </c>
      <c r="C1167" s="119">
        <v>9.65</v>
      </c>
      <c r="D1167" s="119">
        <v>9.65</v>
      </c>
      <c r="E1167" s="119">
        <v>8.9499999999999993</v>
      </c>
      <c r="F1167" s="119">
        <v>9.0500000000000007</v>
      </c>
      <c r="G1167" s="119">
        <v>9.0500000000000007</v>
      </c>
      <c r="H1167" s="119">
        <v>9.4</v>
      </c>
      <c r="I1167" s="119">
        <v>117689</v>
      </c>
      <c r="J1167" s="119">
        <v>1066706.05</v>
      </c>
      <c r="K1167" s="121">
        <v>43168</v>
      </c>
      <c r="L1167" s="119">
        <v>151</v>
      </c>
      <c r="M1167" s="119" t="s">
        <v>2880</v>
      </c>
    </row>
    <row r="1168" spans="1:13">
      <c r="A1168" s="119" t="s">
        <v>2616</v>
      </c>
      <c r="B1168" s="119" t="s">
        <v>395</v>
      </c>
      <c r="C1168" s="119">
        <v>33.200000000000003</v>
      </c>
      <c r="D1168" s="119">
        <v>33.700000000000003</v>
      </c>
      <c r="E1168" s="119">
        <v>31.3</v>
      </c>
      <c r="F1168" s="119">
        <v>31.5</v>
      </c>
      <c r="G1168" s="119">
        <v>31.5</v>
      </c>
      <c r="H1168" s="119">
        <v>32.450000000000003</v>
      </c>
      <c r="I1168" s="119">
        <v>37128</v>
      </c>
      <c r="J1168" s="119">
        <v>1195853.6000000001</v>
      </c>
      <c r="K1168" s="121">
        <v>43168</v>
      </c>
      <c r="L1168" s="119">
        <v>223</v>
      </c>
      <c r="M1168" s="119" t="s">
        <v>2617</v>
      </c>
    </row>
    <row r="1169" spans="1:13">
      <c r="A1169" s="119" t="s">
        <v>1741</v>
      </c>
      <c r="B1169" s="119" t="s">
        <v>395</v>
      </c>
      <c r="C1169" s="119">
        <v>1068.9000000000001</v>
      </c>
      <c r="D1169" s="119">
        <v>1098</v>
      </c>
      <c r="E1169" s="119">
        <v>1043</v>
      </c>
      <c r="F1169" s="119">
        <v>1057.1500000000001</v>
      </c>
      <c r="G1169" s="119">
        <v>1052</v>
      </c>
      <c r="H1169" s="119">
        <v>1053.2</v>
      </c>
      <c r="I1169" s="119">
        <v>2737</v>
      </c>
      <c r="J1169" s="119">
        <v>2891405.15</v>
      </c>
      <c r="K1169" s="121">
        <v>43168</v>
      </c>
      <c r="L1169" s="119">
        <v>212</v>
      </c>
      <c r="M1169" s="119" t="s">
        <v>1742</v>
      </c>
    </row>
    <row r="1170" spans="1:13">
      <c r="A1170" s="119" t="s">
        <v>1743</v>
      </c>
      <c r="B1170" s="119" t="s">
        <v>395</v>
      </c>
      <c r="C1170" s="119">
        <v>139.9</v>
      </c>
      <c r="D1170" s="119">
        <v>140.9</v>
      </c>
      <c r="E1170" s="119">
        <v>132.05000000000001</v>
      </c>
      <c r="F1170" s="119">
        <v>135.15</v>
      </c>
      <c r="G1170" s="119">
        <v>135.4</v>
      </c>
      <c r="H1170" s="119">
        <v>139.65</v>
      </c>
      <c r="I1170" s="119">
        <v>14445</v>
      </c>
      <c r="J1170" s="119">
        <v>1965356.25</v>
      </c>
      <c r="K1170" s="121">
        <v>43168</v>
      </c>
      <c r="L1170" s="119">
        <v>332</v>
      </c>
      <c r="M1170" s="119" t="s">
        <v>1744</v>
      </c>
    </row>
    <row r="1171" spans="1:13">
      <c r="A1171" s="119" t="s">
        <v>1745</v>
      </c>
      <c r="B1171" s="119" t="s">
        <v>395</v>
      </c>
      <c r="C1171" s="119">
        <v>113.65</v>
      </c>
      <c r="D1171" s="119">
        <v>113.65</v>
      </c>
      <c r="E1171" s="119">
        <v>109.5</v>
      </c>
      <c r="F1171" s="119">
        <v>109.85</v>
      </c>
      <c r="G1171" s="119">
        <v>110</v>
      </c>
      <c r="H1171" s="119">
        <v>112.6</v>
      </c>
      <c r="I1171" s="119">
        <v>139794</v>
      </c>
      <c r="J1171" s="119">
        <v>15527839.35</v>
      </c>
      <c r="K1171" s="121">
        <v>43168</v>
      </c>
      <c r="L1171" s="119">
        <v>1935</v>
      </c>
      <c r="M1171" s="119" t="s">
        <v>1746</v>
      </c>
    </row>
    <row r="1172" spans="1:13">
      <c r="A1172" s="119" t="s">
        <v>1747</v>
      </c>
      <c r="B1172" s="119" t="s">
        <v>395</v>
      </c>
      <c r="C1172" s="119">
        <v>35</v>
      </c>
      <c r="D1172" s="119">
        <v>35</v>
      </c>
      <c r="E1172" s="119">
        <v>31.55</v>
      </c>
      <c r="F1172" s="119">
        <v>32.75</v>
      </c>
      <c r="G1172" s="119">
        <v>32.9</v>
      </c>
      <c r="H1172" s="119">
        <v>32.549999999999997</v>
      </c>
      <c r="I1172" s="119">
        <v>2495</v>
      </c>
      <c r="J1172" s="119">
        <v>80491.95</v>
      </c>
      <c r="K1172" s="121">
        <v>43168</v>
      </c>
      <c r="L1172" s="119">
        <v>57</v>
      </c>
      <c r="M1172" s="119" t="s">
        <v>1748</v>
      </c>
    </row>
    <row r="1173" spans="1:13">
      <c r="A1173" s="119" t="s">
        <v>1749</v>
      </c>
      <c r="B1173" s="119" t="s">
        <v>395</v>
      </c>
      <c r="C1173" s="119">
        <v>169.1</v>
      </c>
      <c r="D1173" s="119">
        <v>170.3</v>
      </c>
      <c r="E1173" s="119">
        <v>164</v>
      </c>
      <c r="F1173" s="119">
        <v>164.55</v>
      </c>
      <c r="G1173" s="119">
        <v>164</v>
      </c>
      <c r="H1173" s="119">
        <v>169.35</v>
      </c>
      <c r="I1173" s="119">
        <v>27203</v>
      </c>
      <c r="J1173" s="119">
        <v>4515218.2</v>
      </c>
      <c r="K1173" s="121">
        <v>43168</v>
      </c>
      <c r="L1173" s="119">
        <v>489</v>
      </c>
      <c r="M1173" s="119" t="s">
        <v>1750</v>
      </c>
    </row>
    <row r="1174" spans="1:13">
      <c r="A1174" s="119" t="s">
        <v>211</v>
      </c>
      <c r="B1174" s="119" t="s">
        <v>395</v>
      </c>
      <c r="C1174" s="119">
        <v>5179.95</v>
      </c>
      <c r="D1174" s="119">
        <v>5179.95</v>
      </c>
      <c r="E1174" s="119">
        <v>5030.05</v>
      </c>
      <c r="F1174" s="119">
        <v>5089.05</v>
      </c>
      <c r="G1174" s="119">
        <v>5150</v>
      </c>
      <c r="H1174" s="119">
        <v>5100.45</v>
      </c>
      <c r="I1174" s="119">
        <v>3574</v>
      </c>
      <c r="J1174" s="119">
        <v>18168813.600000001</v>
      </c>
      <c r="K1174" s="121">
        <v>43168</v>
      </c>
      <c r="L1174" s="119">
        <v>797</v>
      </c>
      <c r="M1174" s="119" t="s">
        <v>1751</v>
      </c>
    </row>
    <row r="1175" spans="1:13">
      <c r="A1175" s="119" t="s">
        <v>3222</v>
      </c>
      <c r="B1175" s="119" t="s">
        <v>395</v>
      </c>
      <c r="C1175" s="119">
        <v>16.399999999999999</v>
      </c>
      <c r="D1175" s="119">
        <v>17.350000000000001</v>
      </c>
      <c r="E1175" s="119">
        <v>16.100000000000001</v>
      </c>
      <c r="F1175" s="119">
        <v>16.55</v>
      </c>
      <c r="G1175" s="119">
        <v>16.75</v>
      </c>
      <c r="H1175" s="119">
        <v>16.899999999999999</v>
      </c>
      <c r="I1175" s="119">
        <v>8879387</v>
      </c>
      <c r="J1175" s="119">
        <v>147860551</v>
      </c>
      <c r="K1175" s="121">
        <v>43168</v>
      </c>
      <c r="L1175" s="119">
        <v>8526</v>
      </c>
      <c r="M1175" s="119" t="s">
        <v>3223</v>
      </c>
    </row>
    <row r="1176" spans="1:13">
      <c r="A1176" s="119" t="s">
        <v>1752</v>
      </c>
      <c r="B1176" s="119" t="s">
        <v>395</v>
      </c>
      <c r="C1176" s="119">
        <v>436.55</v>
      </c>
      <c r="D1176" s="119">
        <v>439.4</v>
      </c>
      <c r="E1176" s="119">
        <v>416</v>
      </c>
      <c r="F1176" s="119">
        <v>418.75</v>
      </c>
      <c r="G1176" s="119">
        <v>417</v>
      </c>
      <c r="H1176" s="119">
        <v>434.5</v>
      </c>
      <c r="I1176" s="119">
        <v>111318</v>
      </c>
      <c r="J1176" s="119">
        <v>47425356.450000003</v>
      </c>
      <c r="K1176" s="121">
        <v>43168</v>
      </c>
      <c r="L1176" s="119">
        <v>11205</v>
      </c>
      <c r="M1176" s="119" t="s">
        <v>1753</v>
      </c>
    </row>
    <row r="1177" spans="1:13">
      <c r="A1177" s="119" t="s">
        <v>1754</v>
      </c>
      <c r="B1177" s="119" t="s">
        <v>395</v>
      </c>
      <c r="C1177" s="119">
        <v>673.75</v>
      </c>
      <c r="D1177" s="119">
        <v>677.35</v>
      </c>
      <c r="E1177" s="119">
        <v>654</v>
      </c>
      <c r="F1177" s="119">
        <v>660.6</v>
      </c>
      <c r="G1177" s="119">
        <v>660</v>
      </c>
      <c r="H1177" s="119">
        <v>673.75</v>
      </c>
      <c r="I1177" s="119">
        <v>57326</v>
      </c>
      <c r="J1177" s="119">
        <v>38033671.850000001</v>
      </c>
      <c r="K1177" s="121">
        <v>43168</v>
      </c>
      <c r="L1177" s="119">
        <v>1761</v>
      </c>
      <c r="M1177" s="119" t="s">
        <v>1755</v>
      </c>
    </row>
    <row r="1178" spans="1:13">
      <c r="A1178" s="119" t="s">
        <v>1756</v>
      </c>
      <c r="B1178" s="119" t="s">
        <v>395</v>
      </c>
      <c r="C1178" s="119">
        <v>54.8</v>
      </c>
      <c r="D1178" s="119">
        <v>56.4</v>
      </c>
      <c r="E1178" s="119">
        <v>54.05</v>
      </c>
      <c r="F1178" s="119">
        <v>54.45</v>
      </c>
      <c r="G1178" s="119">
        <v>54.15</v>
      </c>
      <c r="H1178" s="119">
        <v>54.5</v>
      </c>
      <c r="I1178" s="119">
        <v>58730</v>
      </c>
      <c r="J1178" s="119">
        <v>3217472.4</v>
      </c>
      <c r="K1178" s="121">
        <v>43168</v>
      </c>
      <c r="L1178" s="119">
        <v>568</v>
      </c>
      <c r="M1178" s="119" t="s">
        <v>1757</v>
      </c>
    </row>
    <row r="1179" spans="1:13">
      <c r="A1179" s="119" t="s">
        <v>1758</v>
      </c>
      <c r="B1179" s="119" t="s">
        <v>395</v>
      </c>
      <c r="C1179" s="119">
        <v>718.85</v>
      </c>
      <c r="D1179" s="119">
        <v>740</v>
      </c>
      <c r="E1179" s="119">
        <v>714</v>
      </c>
      <c r="F1179" s="119">
        <v>721.1</v>
      </c>
      <c r="G1179" s="119">
        <v>719</v>
      </c>
      <c r="H1179" s="119">
        <v>717.2</v>
      </c>
      <c r="I1179" s="119">
        <v>10681</v>
      </c>
      <c r="J1179" s="119">
        <v>7803393.25</v>
      </c>
      <c r="K1179" s="121">
        <v>43168</v>
      </c>
      <c r="L1179" s="119">
        <v>636</v>
      </c>
      <c r="M1179" s="119" t="s">
        <v>1759</v>
      </c>
    </row>
    <row r="1180" spans="1:13">
      <c r="A1180" s="119" t="s">
        <v>3224</v>
      </c>
      <c r="B1180" s="119" t="s">
        <v>395</v>
      </c>
      <c r="C1180" s="119">
        <v>101</v>
      </c>
      <c r="D1180" s="119">
        <v>105</v>
      </c>
      <c r="E1180" s="119">
        <v>99</v>
      </c>
      <c r="F1180" s="119">
        <v>100.6</v>
      </c>
      <c r="G1180" s="119">
        <v>100</v>
      </c>
      <c r="H1180" s="119">
        <v>103.95</v>
      </c>
      <c r="I1180" s="119">
        <v>7562</v>
      </c>
      <c r="J1180" s="119">
        <v>766563.9</v>
      </c>
      <c r="K1180" s="121">
        <v>43168</v>
      </c>
      <c r="L1180" s="119">
        <v>70</v>
      </c>
      <c r="M1180" s="119" t="s">
        <v>3225</v>
      </c>
    </row>
    <row r="1181" spans="1:13">
      <c r="A1181" s="119" t="s">
        <v>1760</v>
      </c>
      <c r="B1181" s="119" t="s">
        <v>395</v>
      </c>
      <c r="C1181" s="119">
        <v>20.9</v>
      </c>
      <c r="D1181" s="119">
        <v>21.1</v>
      </c>
      <c r="E1181" s="119">
        <v>20</v>
      </c>
      <c r="F1181" s="119">
        <v>20.2</v>
      </c>
      <c r="G1181" s="119">
        <v>20.3</v>
      </c>
      <c r="H1181" s="119">
        <v>21.05</v>
      </c>
      <c r="I1181" s="119">
        <v>26313</v>
      </c>
      <c r="J1181" s="119">
        <v>535310.05000000005</v>
      </c>
      <c r="K1181" s="121">
        <v>43168</v>
      </c>
      <c r="L1181" s="119">
        <v>251</v>
      </c>
      <c r="M1181" s="119" t="s">
        <v>1761</v>
      </c>
    </row>
    <row r="1182" spans="1:13">
      <c r="A1182" s="119" t="s">
        <v>1762</v>
      </c>
      <c r="B1182" s="119" t="s">
        <v>395</v>
      </c>
      <c r="C1182" s="119">
        <v>422</v>
      </c>
      <c r="D1182" s="119">
        <v>422</v>
      </c>
      <c r="E1182" s="119">
        <v>398.95</v>
      </c>
      <c r="F1182" s="119">
        <v>405.7</v>
      </c>
      <c r="G1182" s="119">
        <v>404</v>
      </c>
      <c r="H1182" s="119">
        <v>417.9</v>
      </c>
      <c r="I1182" s="119">
        <v>39044</v>
      </c>
      <c r="J1182" s="119">
        <v>15946105.449999999</v>
      </c>
      <c r="K1182" s="121">
        <v>43168</v>
      </c>
      <c r="L1182" s="119">
        <v>1939</v>
      </c>
      <c r="M1182" s="119" t="s">
        <v>1763</v>
      </c>
    </row>
    <row r="1183" spans="1:13">
      <c r="A1183" s="119" t="s">
        <v>2736</v>
      </c>
      <c r="B1183" s="119" t="s">
        <v>395</v>
      </c>
      <c r="C1183" s="119">
        <v>657.5</v>
      </c>
      <c r="D1183" s="119">
        <v>674.4</v>
      </c>
      <c r="E1183" s="119">
        <v>650.54999999999995</v>
      </c>
      <c r="F1183" s="119">
        <v>670.3</v>
      </c>
      <c r="G1183" s="119">
        <v>670</v>
      </c>
      <c r="H1183" s="119">
        <v>653.29999999999995</v>
      </c>
      <c r="I1183" s="119">
        <v>483527</v>
      </c>
      <c r="J1183" s="119">
        <v>320974017.30000001</v>
      </c>
      <c r="K1183" s="121">
        <v>43168</v>
      </c>
      <c r="L1183" s="119">
        <v>34047</v>
      </c>
      <c r="M1183" s="119" t="s">
        <v>2737</v>
      </c>
    </row>
    <row r="1184" spans="1:13">
      <c r="A1184" s="119" t="s">
        <v>138</v>
      </c>
      <c r="B1184" s="119" t="s">
        <v>395</v>
      </c>
      <c r="C1184" s="119">
        <v>257</v>
      </c>
      <c r="D1184" s="119">
        <v>257.39999999999998</v>
      </c>
      <c r="E1184" s="119">
        <v>251.65</v>
      </c>
      <c r="F1184" s="119">
        <v>253.25</v>
      </c>
      <c r="G1184" s="119">
        <v>253.65</v>
      </c>
      <c r="H1184" s="119">
        <v>256.8</v>
      </c>
      <c r="I1184" s="119">
        <v>21536191</v>
      </c>
      <c r="J1184" s="119">
        <v>5467877285.8500004</v>
      </c>
      <c r="K1184" s="121">
        <v>43168</v>
      </c>
      <c r="L1184" s="119">
        <v>131269</v>
      </c>
      <c r="M1184" s="119" t="s">
        <v>1764</v>
      </c>
    </row>
    <row r="1185" spans="1:13">
      <c r="A1185" s="119" t="s">
        <v>2576</v>
      </c>
      <c r="B1185" s="119" t="s">
        <v>395</v>
      </c>
      <c r="C1185" s="119">
        <v>5299.4</v>
      </c>
      <c r="D1185" s="119">
        <v>5382.25</v>
      </c>
      <c r="E1185" s="119">
        <v>5226</v>
      </c>
      <c r="F1185" s="119">
        <v>5330.55</v>
      </c>
      <c r="G1185" s="119">
        <v>5355</v>
      </c>
      <c r="H1185" s="119">
        <v>5294.7</v>
      </c>
      <c r="I1185" s="119">
        <v>19894</v>
      </c>
      <c r="J1185" s="119">
        <v>105414758.09999999</v>
      </c>
      <c r="K1185" s="121">
        <v>43168</v>
      </c>
      <c r="L1185" s="119">
        <v>334</v>
      </c>
      <c r="M1185" s="119" t="s">
        <v>827</v>
      </c>
    </row>
    <row r="1186" spans="1:13">
      <c r="A1186" s="119" t="s">
        <v>2470</v>
      </c>
      <c r="B1186" s="119" t="s">
        <v>395</v>
      </c>
      <c r="C1186" s="119">
        <v>442</v>
      </c>
      <c r="D1186" s="119">
        <v>442</v>
      </c>
      <c r="E1186" s="119">
        <v>418.5</v>
      </c>
      <c r="F1186" s="119">
        <v>426.45</v>
      </c>
      <c r="G1186" s="119">
        <v>419</v>
      </c>
      <c r="H1186" s="119">
        <v>435.05</v>
      </c>
      <c r="I1186" s="119">
        <v>40518</v>
      </c>
      <c r="J1186" s="119">
        <v>17473173.25</v>
      </c>
      <c r="K1186" s="121">
        <v>43168</v>
      </c>
      <c r="L1186" s="119">
        <v>857</v>
      </c>
      <c r="M1186" s="119" t="s">
        <v>2472</v>
      </c>
    </row>
    <row r="1187" spans="1:13">
      <c r="A1187" s="119" t="s">
        <v>1765</v>
      </c>
      <c r="B1187" s="119" t="s">
        <v>395</v>
      </c>
      <c r="C1187" s="119">
        <v>112</v>
      </c>
      <c r="D1187" s="119">
        <v>112.9</v>
      </c>
      <c r="E1187" s="119">
        <v>106.2</v>
      </c>
      <c r="F1187" s="119">
        <v>109.35</v>
      </c>
      <c r="G1187" s="119">
        <v>112.2</v>
      </c>
      <c r="H1187" s="119">
        <v>111.6</v>
      </c>
      <c r="I1187" s="119">
        <v>349581</v>
      </c>
      <c r="J1187" s="119">
        <v>38064751.350000001</v>
      </c>
      <c r="K1187" s="121">
        <v>43168</v>
      </c>
      <c r="L1187" s="119">
        <v>1955</v>
      </c>
      <c r="M1187" s="119" t="s">
        <v>1766</v>
      </c>
    </row>
    <row r="1188" spans="1:13">
      <c r="A1188" s="119" t="s">
        <v>1767</v>
      </c>
      <c r="B1188" s="119" t="s">
        <v>395</v>
      </c>
      <c r="C1188" s="119">
        <v>65</v>
      </c>
      <c r="D1188" s="119">
        <v>65.75</v>
      </c>
      <c r="E1188" s="119">
        <v>63.25</v>
      </c>
      <c r="F1188" s="119">
        <v>63.5</v>
      </c>
      <c r="G1188" s="119">
        <v>63.5</v>
      </c>
      <c r="H1188" s="119">
        <v>64.150000000000006</v>
      </c>
      <c r="I1188" s="119">
        <v>730942</v>
      </c>
      <c r="J1188" s="119">
        <v>47059108.549999997</v>
      </c>
      <c r="K1188" s="121">
        <v>43168</v>
      </c>
      <c r="L1188" s="119">
        <v>5209</v>
      </c>
      <c r="M1188" s="119" t="s">
        <v>1768</v>
      </c>
    </row>
    <row r="1189" spans="1:13">
      <c r="A1189" s="119" t="s">
        <v>1769</v>
      </c>
      <c r="B1189" s="119" t="s">
        <v>395</v>
      </c>
      <c r="C1189" s="119">
        <v>227.35</v>
      </c>
      <c r="D1189" s="119">
        <v>227.35</v>
      </c>
      <c r="E1189" s="119">
        <v>204.7</v>
      </c>
      <c r="F1189" s="119">
        <v>219.25</v>
      </c>
      <c r="G1189" s="119">
        <v>219</v>
      </c>
      <c r="H1189" s="119">
        <v>225</v>
      </c>
      <c r="I1189" s="119">
        <v>83871</v>
      </c>
      <c r="J1189" s="119">
        <v>18458575.75</v>
      </c>
      <c r="K1189" s="121">
        <v>43168</v>
      </c>
      <c r="L1189" s="119">
        <v>2039</v>
      </c>
      <c r="M1189" s="119" t="s">
        <v>1770</v>
      </c>
    </row>
    <row r="1190" spans="1:13">
      <c r="A1190" s="119" t="s">
        <v>3226</v>
      </c>
      <c r="B1190" s="119" t="s">
        <v>395</v>
      </c>
      <c r="C1190" s="119">
        <v>178.25</v>
      </c>
      <c r="D1190" s="119">
        <v>183.95</v>
      </c>
      <c r="E1190" s="119">
        <v>171.5</v>
      </c>
      <c r="F1190" s="119">
        <v>175</v>
      </c>
      <c r="G1190" s="119">
        <v>175</v>
      </c>
      <c r="H1190" s="119">
        <v>180.1</v>
      </c>
      <c r="I1190" s="119">
        <v>3224</v>
      </c>
      <c r="J1190" s="119">
        <v>561431.15</v>
      </c>
      <c r="K1190" s="121">
        <v>43168</v>
      </c>
      <c r="L1190" s="119">
        <v>57</v>
      </c>
      <c r="M1190" s="119" t="s">
        <v>3227</v>
      </c>
    </row>
    <row r="1191" spans="1:13">
      <c r="A1191" s="119" t="s">
        <v>3228</v>
      </c>
      <c r="B1191" s="119" t="s">
        <v>395</v>
      </c>
      <c r="C1191" s="119">
        <v>189</v>
      </c>
      <c r="D1191" s="119">
        <v>190.15</v>
      </c>
      <c r="E1191" s="119">
        <v>185.1</v>
      </c>
      <c r="F1191" s="119">
        <v>186.05</v>
      </c>
      <c r="G1191" s="119">
        <v>185.5</v>
      </c>
      <c r="H1191" s="119">
        <v>190.3</v>
      </c>
      <c r="I1191" s="119">
        <v>28151</v>
      </c>
      <c r="J1191" s="119">
        <v>5283425.1500000004</v>
      </c>
      <c r="K1191" s="121">
        <v>43168</v>
      </c>
      <c r="L1191" s="119">
        <v>492</v>
      </c>
      <c r="M1191" s="119" t="s">
        <v>3229</v>
      </c>
    </row>
    <row r="1192" spans="1:13">
      <c r="A1192" s="119" t="s">
        <v>1771</v>
      </c>
      <c r="B1192" s="119" t="s">
        <v>395</v>
      </c>
      <c r="C1192" s="119">
        <v>2.2000000000000002</v>
      </c>
      <c r="D1192" s="119">
        <v>2.25</v>
      </c>
      <c r="E1192" s="119">
        <v>2.15</v>
      </c>
      <c r="F1192" s="119">
        <v>2.15</v>
      </c>
      <c r="G1192" s="119">
        <v>2.15</v>
      </c>
      <c r="H1192" s="119">
        <v>2.15</v>
      </c>
      <c r="I1192" s="119">
        <v>70526</v>
      </c>
      <c r="J1192" s="119">
        <v>153862.15</v>
      </c>
      <c r="K1192" s="121">
        <v>43168</v>
      </c>
      <c r="L1192" s="119">
        <v>395</v>
      </c>
      <c r="M1192" s="119" t="s">
        <v>1772</v>
      </c>
    </row>
    <row r="1193" spans="1:13">
      <c r="A1193" s="119" t="s">
        <v>2951</v>
      </c>
      <c r="B1193" s="119" t="s">
        <v>395</v>
      </c>
      <c r="C1193" s="119">
        <v>349.01</v>
      </c>
      <c r="D1193" s="119">
        <v>350.2</v>
      </c>
      <c r="E1193" s="119">
        <v>348.82</v>
      </c>
      <c r="F1193" s="119">
        <v>348.82</v>
      </c>
      <c r="G1193" s="119">
        <v>348.82</v>
      </c>
      <c r="H1193" s="119">
        <v>349.92</v>
      </c>
      <c r="I1193" s="119">
        <v>16</v>
      </c>
      <c r="J1193" s="119">
        <v>5584.07</v>
      </c>
      <c r="K1193" s="121">
        <v>43168</v>
      </c>
      <c r="L1193" s="119">
        <v>3</v>
      </c>
      <c r="M1193" s="119" t="s">
        <v>2952</v>
      </c>
    </row>
    <row r="1194" spans="1:13">
      <c r="A1194" s="119" t="s">
        <v>3230</v>
      </c>
      <c r="B1194" s="119" t="s">
        <v>395</v>
      </c>
      <c r="C1194" s="119">
        <v>7.9</v>
      </c>
      <c r="D1194" s="119">
        <v>7.9</v>
      </c>
      <c r="E1194" s="119">
        <v>7.8</v>
      </c>
      <c r="F1194" s="119">
        <v>7.8</v>
      </c>
      <c r="G1194" s="119">
        <v>7.85</v>
      </c>
      <c r="H1194" s="119">
        <v>7.6</v>
      </c>
      <c r="I1194" s="119">
        <v>1417</v>
      </c>
      <c r="J1194" s="119">
        <v>11092.6</v>
      </c>
      <c r="K1194" s="121">
        <v>43168</v>
      </c>
      <c r="L1194" s="119">
        <v>9</v>
      </c>
      <c r="M1194" s="119" t="s">
        <v>3231</v>
      </c>
    </row>
    <row r="1195" spans="1:13">
      <c r="A1195" s="119" t="s">
        <v>1773</v>
      </c>
      <c r="B1195" s="119" t="s">
        <v>395</v>
      </c>
      <c r="C1195" s="119">
        <v>83.15</v>
      </c>
      <c r="D1195" s="119">
        <v>88.9</v>
      </c>
      <c r="E1195" s="119">
        <v>81.849999999999994</v>
      </c>
      <c r="F1195" s="119">
        <v>84.1</v>
      </c>
      <c r="G1195" s="119">
        <v>84.55</v>
      </c>
      <c r="H1195" s="119">
        <v>82</v>
      </c>
      <c r="I1195" s="119">
        <v>444342</v>
      </c>
      <c r="J1195" s="119">
        <v>37868410.200000003</v>
      </c>
      <c r="K1195" s="121">
        <v>43168</v>
      </c>
      <c r="L1195" s="119">
        <v>6233</v>
      </c>
      <c r="M1195" s="119" t="s">
        <v>1774</v>
      </c>
    </row>
    <row r="1196" spans="1:13">
      <c r="A1196" s="119" t="s">
        <v>1775</v>
      </c>
      <c r="B1196" s="119" t="s">
        <v>395</v>
      </c>
      <c r="C1196" s="119">
        <v>820</v>
      </c>
      <c r="D1196" s="119">
        <v>837.9</v>
      </c>
      <c r="E1196" s="119">
        <v>810</v>
      </c>
      <c r="F1196" s="119">
        <v>826.6</v>
      </c>
      <c r="G1196" s="119">
        <v>830</v>
      </c>
      <c r="H1196" s="119">
        <v>820.3</v>
      </c>
      <c r="I1196" s="119">
        <v>3767</v>
      </c>
      <c r="J1196" s="119">
        <v>3101344.4</v>
      </c>
      <c r="K1196" s="121">
        <v>43168</v>
      </c>
      <c r="L1196" s="119">
        <v>240</v>
      </c>
      <c r="M1196" s="119" t="s">
        <v>1776</v>
      </c>
    </row>
    <row r="1197" spans="1:13">
      <c r="A1197" s="119" t="s">
        <v>2184</v>
      </c>
      <c r="B1197" s="119" t="s">
        <v>395</v>
      </c>
      <c r="C1197" s="119">
        <v>56.1</v>
      </c>
      <c r="D1197" s="119">
        <v>56.65</v>
      </c>
      <c r="E1197" s="119">
        <v>53.8</v>
      </c>
      <c r="F1197" s="119">
        <v>54.4</v>
      </c>
      <c r="G1197" s="119">
        <v>54.15</v>
      </c>
      <c r="H1197" s="119">
        <v>55.6</v>
      </c>
      <c r="I1197" s="119">
        <v>809836</v>
      </c>
      <c r="J1197" s="119">
        <v>44926318.600000001</v>
      </c>
      <c r="K1197" s="121">
        <v>43168</v>
      </c>
      <c r="L1197" s="119">
        <v>2697</v>
      </c>
      <c r="M1197" s="119" t="s">
        <v>2185</v>
      </c>
    </row>
    <row r="1198" spans="1:13">
      <c r="A1198" s="119" t="s">
        <v>2777</v>
      </c>
      <c r="B1198" s="119" t="s">
        <v>395</v>
      </c>
      <c r="C1198" s="119">
        <v>2769.95</v>
      </c>
      <c r="D1198" s="119">
        <v>2769.95</v>
      </c>
      <c r="E1198" s="119">
        <v>2759</v>
      </c>
      <c r="F1198" s="119">
        <v>2764.9</v>
      </c>
      <c r="G1198" s="119">
        <v>2765</v>
      </c>
      <c r="H1198" s="119">
        <v>2774.15</v>
      </c>
      <c r="I1198" s="119">
        <v>1837</v>
      </c>
      <c r="J1198" s="119">
        <v>5074390.55</v>
      </c>
      <c r="K1198" s="121">
        <v>43168</v>
      </c>
      <c r="L1198" s="119">
        <v>177</v>
      </c>
      <c r="M1198" s="119" t="s">
        <v>2778</v>
      </c>
    </row>
    <row r="1199" spans="1:13">
      <c r="A1199" s="119" t="s">
        <v>1777</v>
      </c>
      <c r="B1199" s="119" t="s">
        <v>395</v>
      </c>
      <c r="C1199" s="119">
        <v>103.11</v>
      </c>
      <c r="D1199" s="119">
        <v>103.42</v>
      </c>
      <c r="E1199" s="119">
        <v>102.6</v>
      </c>
      <c r="F1199" s="119">
        <v>102.82</v>
      </c>
      <c r="G1199" s="119">
        <v>102.84</v>
      </c>
      <c r="H1199" s="119">
        <v>102.81</v>
      </c>
      <c r="I1199" s="119">
        <v>5333</v>
      </c>
      <c r="J1199" s="119">
        <v>549680.74</v>
      </c>
      <c r="K1199" s="121">
        <v>43168</v>
      </c>
      <c r="L1199" s="119">
        <v>39</v>
      </c>
      <c r="M1199" s="119" t="s">
        <v>1778</v>
      </c>
    </row>
    <row r="1200" spans="1:13">
      <c r="A1200" s="119" t="s">
        <v>1779</v>
      </c>
      <c r="B1200" s="119" t="s">
        <v>395</v>
      </c>
      <c r="C1200" s="119">
        <v>246.95</v>
      </c>
      <c r="D1200" s="119">
        <v>247.2</v>
      </c>
      <c r="E1200" s="119">
        <v>245.41</v>
      </c>
      <c r="F1200" s="119">
        <v>245.44</v>
      </c>
      <c r="G1200" s="119">
        <v>245.41</v>
      </c>
      <c r="H1200" s="119">
        <v>247.11</v>
      </c>
      <c r="I1200" s="119">
        <v>837</v>
      </c>
      <c r="J1200" s="119">
        <v>206093.69</v>
      </c>
      <c r="K1200" s="121">
        <v>43168</v>
      </c>
      <c r="L1200" s="119">
        <v>34</v>
      </c>
      <c r="M1200" s="119" t="s">
        <v>1780</v>
      </c>
    </row>
    <row r="1201" spans="1:13">
      <c r="A1201" s="119" t="s">
        <v>2228</v>
      </c>
      <c r="B1201" s="119" t="s">
        <v>395</v>
      </c>
      <c r="C1201" s="119">
        <v>286.14999999999998</v>
      </c>
      <c r="D1201" s="119">
        <v>288.79000000000002</v>
      </c>
      <c r="E1201" s="119">
        <v>285.10000000000002</v>
      </c>
      <c r="F1201" s="119">
        <v>285.61</v>
      </c>
      <c r="G1201" s="119">
        <v>285.61</v>
      </c>
      <c r="H1201" s="119">
        <v>286.26</v>
      </c>
      <c r="I1201" s="119">
        <v>256</v>
      </c>
      <c r="J1201" s="119">
        <v>73489.45</v>
      </c>
      <c r="K1201" s="121">
        <v>43168</v>
      </c>
      <c r="L1201" s="119">
        <v>22</v>
      </c>
      <c r="M1201" s="119" t="s">
        <v>2229</v>
      </c>
    </row>
    <row r="1202" spans="1:13">
      <c r="A1202" s="119" t="s">
        <v>2350</v>
      </c>
      <c r="B1202" s="119" t="s">
        <v>395</v>
      </c>
      <c r="C1202" s="119">
        <v>1597</v>
      </c>
      <c r="D1202" s="119">
        <v>1599.95</v>
      </c>
      <c r="E1202" s="119">
        <v>1555.1</v>
      </c>
      <c r="F1202" s="119">
        <v>1590.1</v>
      </c>
      <c r="G1202" s="119">
        <v>1595</v>
      </c>
      <c r="H1202" s="119">
        <v>1588.7</v>
      </c>
      <c r="I1202" s="119">
        <v>745</v>
      </c>
      <c r="J1202" s="119">
        <v>1178244.8500000001</v>
      </c>
      <c r="K1202" s="121">
        <v>43168</v>
      </c>
      <c r="L1202" s="119">
        <v>169</v>
      </c>
      <c r="M1202" s="119" t="s">
        <v>2351</v>
      </c>
    </row>
    <row r="1203" spans="1:13">
      <c r="A1203" s="119" t="s">
        <v>1781</v>
      </c>
      <c r="B1203" s="119" t="s">
        <v>395</v>
      </c>
      <c r="C1203" s="119">
        <v>16.600000000000001</v>
      </c>
      <c r="D1203" s="119">
        <v>17.2</v>
      </c>
      <c r="E1203" s="119">
        <v>16.5</v>
      </c>
      <c r="F1203" s="119">
        <v>17.05</v>
      </c>
      <c r="G1203" s="119">
        <v>17.149999999999999</v>
      </c>
      <c r="H1203" s="119">
        <v>17.2</v>
      </c>
      <c r="I1203" s="119">
        <v>39390</v>
      </c>
      <c r="J1203" s="119">
        <v>666602.69999999995</v>
      </c>
      <c r="K1203" s="121">
        <v>43168</v>
      </c>
      <c r="L1203" s="119">
        <v>51</v>
      </c>
      <c r="M1203" s="119" t="s">
        <v>1782</v>
      </c>
    </row>
    <row r="1204" spans="1:13">
      <c r="A1204" s="119" t="s">
        <v>2518</v>
      </c>
      <c r="B1204" s="119" t="s">
        <v>395</v>
      </c>
      <c r="C1204" s="119">
        <v>39.950000000000003</v>
      </c>
      <c r="D1204" s="119">
        <v>39.950000000000003</v>
      </c>
      <c r="E1204" s="119">
        <v>36.15</v>
      </c>
      <c r="F1204" s="119">
        <v>36.15</v>
      </c>
      <c r="G1204" s="119">
        <v>36.15</v>
      </c>
      <c r="H1204" s="119">
        <v>38.049999999999997</v>
      </c>
      <c r="I1204" s="119">
        <v>473705</v>
      </c>
      <c r="J1204" s="119">
        <v>17997420.600000001</v>
      </c>
      <c r="K1204" s="121">
        <v>43168</v>
      </c>
      <c r="L1204" s="119">
        <v>915</v>
      </c>
      <c r="M1204" s="119" t="s">
        <v>2519</v>
      </c>
    </row>
    <row r="1205" spans="1:13">
      <c r="A1205" s="119" t="s">
        <v>1783</v>
      </c>
      <c r="B1205" s="119" t="s">
        <v>395</v>
      </c>
      <c r="C1205" s="119">
        <v>529</v>
      </c>
      <c r="D1205" s="119">
        <v>532.70000000000005</v>
      </c>
      <c r="E1205" s="119">
        <v>522</v>
      </c>
      <c r="F1205" s="119">
        <v>525.45000000000005</v>
      </c>
      <c r="G1205" s="119">
        <v>525</v>
      </c>
      <c r="H1205" s="119">
        <v>524.95000000000005</v>
      </c>
      <c r="I1205" s="119">
        <v>31094</v>
      </c>
      <c r="J1205" s="119">
        <v>16374551.9</v>
      </c>
      <c r="K1205" s="121">
        <v>43168</v>
      </c>
      <c r="L1205" s="119">
        <v>1026</v>
      </c>
      <c r="M1205" s="119" t="s">
        <v>1784</v>
      </c>
    </row>
    <row r="1206" spans="1:13">
      <c r="A1206" s="119" t="s">
        <v>2913</v>
      </c>
      <c r="B1206" s="119" t="s">
        <v>395</v>
      </c>
      <c r="C1206" s="119">
        <v>204.05</v>
      </c>
      <c r="D1206" s="119">
        <v>204.7</v>
      </c>
      <c r="E1206" s="119">
        <v>192.05</v>
      </c>
      <c r="F1206" s="119">
        <v>193.65</v>
      </c>
      <c r="G1206" s="119">
        <v>194.3</v>
      </c>
      <c r="H1206" s="119">
        <v>203.55</v>
      </c>
      <c r="I1206" s="119">
        <v>325274</v>
      </c>
      <c r="J1206" s="119">
        <v>63924819.200000003</v>
      </c>
      <c r="K1206" s="121">
        <v>43168</v>
      </c>
      <c r="L1206" s="119">
        <v>5177</v>
      </c>
      <c r="M1206" s="119" t="s">
        <v>2914</v>
      </c>
    </row>
    <row r="1207" spans="1:13">
      <c r="A1207" s="119" t="s">
        <v>2672</v>
      </c>
      <c r="B1207" s="119" t="s">
        <v>395</v>
      </c>
      <c r="C1207" s="119">
        <v>149.19999999999999</v>
      </c>
      <c r="D1207" s="119">
        <v>152.80000000000001</v>
      </c>
      <c r="E1207" s="119">
        <v>149</v>
      </c>
      <c r="F1207" s="119">
        <v>150.35</v>
      </c>
      <c r="G1207" s="119">
        <v>151</v>
      </c>
      <c r="H1207" s="119">
        <v>147.6</v>
      </c>
      <c r="I1207" s="119">
        <v>13359</v>
      </c>
      <c r="J1207" s="119">
        <v>2013092.25</v>
      </c>
      <c r="K1207" s="121">
        <v>43168</v>
      </c>
      <c r="L1207" s="119">
        <v>329</v>
      </c>
      <c r="M1207" s="119" t="s">
        <v>2673</v>
      </c>
    </row>
    <row r="1208" spans="1:13">
      <c r="A1208" s="119" t="s">
        <v>2453</v>
      </c>
      <c r="B1208" s="119" t="s">
        <v>395</v>
      </c>
      <c r="C1208" s="119">
        <v>1731</v>
      </c>
      <c r="D1208" s="119">
        <v>1769</v>
      </c>
      <c r="E1208" s="119">
        <v>1721.2</v>
      </c>
      <c r="F1208" s="119">
        <v>1737.9</v>
      </c>
      <c r="G1208" s="119">
        <v>1753.5</v>
      </c>
      <c r="H1208" s="119">
        <v>1717.45</v>
      </c>
      <c r="I1208" s="119">
        <v>69431</v>
      </c>
      <c r="J1208" s="119">
        <v>121359064.55</v>
      </c>
      <c r="K1208" s="121">
        <v>43168</v>
      </c>
      <c r="L1208" s="119">
        <v>7142</v>
      </c>
      <c r="M1208" s="119" t="s">
        <v>2454</v>
      </c>
    </row>
    <row r="1209" spans="1:13">
      <c r="A1209" s="119" t="s">
        <v>1785</v>
      </c>
      <c r="B1209" s="119" t="s">
        <v>395</v>
      </c>
      <c r="C1209" s="119">
        <v>136.65</v>
      </c>
      <c r="D1209" s="119">
        <v>136.65</v>
      </c>
      <c r="E1209" s="119">
        <v>130.19999999999999</v>
      </c>
      <c r="F1209" s="119">
        <v>131.94999999999999</v>
      </c>
      <c r="G1209" s="119">
        <v>133</v>
      </c>
      <c r="H1209" s="119">
        <v>135.19999999999999</v>
      </c>
      <c r="I1209" s="119">
        <v>25097</v>
      </c>
      <c r="J1209" s="119">
        <v>3343618.05</v>
      </c>
      <c r="K1209" s="121">
        <v>43168</v>
      </c>
      <c r="L1209" s="119">
        <v>372</v>
      </c>
      <c r="M1209" s="119" t="s">
        <v>1786</v>
      </c>
    </row>
    <row r="1210" spans="1:13">
      <c r="A1210" s="119" t="s">
        <v>1787</v>
      </c>
      <c r="B1210" s="119" t="s">
        <v>395</v>
      </c>
      <c r="C1210" s="119">
        <v>384.8</v>
      </c>
      <c r="D1210" s="119">
        <v>390</v>
      </c>
      <c r="E1210" s="119">
        <v>381</v>
      </c>
      <c r="F1210" s="119">
        <v>385.2</v>
      </c>
      <c r="G1210" s="119">
        <v>390</v>
      </c>
      <c r="H1210" s="119">
        <v>384.25</v>
      </c>
      <c r="I1210" s="119">
        <v>5839</v>
      </c>
      <c r="J1210" s="119">
        <v>2252026.7999999998</v>
      </c>
      <c r="K1210" s="121">
        <v>43168</v>
      </c>
      <c r="L1210" s="119">
        <v>311</v>
      </c>
      <c r="M1210" s="119" t="s">
        <v>1788</v>
      </c>
    </row>
    <row r="1211" spans="1:13">
      <c r="A1211" s="119" t="s">
        <v>1789</v>
      </c>
      <c r="B1211" s="119" t="s">
        <v>395</v>
      </c>
      <c r="C1211" s="119">
        <v>1987.9</v>
      </c>
      <c r="D1211" s="119">
        <v>2015</v>
      </c>
      <c r="E1211" s="119">
        <v>1980.1</v>
      </c>
      <c r="F1211" s="119">
        <v>1992.85</v>
      </c>
      <c r="G1211" s="119">
        <v>1999.5</v>
      </c>
      <c r="H1211" s="119">
        <v>1987.85</v>
      </c>
      <c r="I1211" s="119">
        <v>2762</v>
      </c>
      <c r="J1211" s="119">
        <v>5521217.0499999998</v>
      </c>
      <c r="K1211" s="121">
        <v>43168</v>
      </c>
      <c r="L1211" s="119">
        <v>271</v>
      </c>
      <c r="M1211" s="119" t="s">
        <v>1790</v>
      </c>
    </row>
    <row r="1212" spans="1:13">
      <c r="A1212" s="119" t="s">
        <v>2958</v>
      </c>
      <c r="B1212" s="119" t="s">
        <v>395</v>
      </c>
      <c r="C1212" s="119">
        <v>257</v>
      </c>
      <c r="D1212" s="119">
        <v>257</v>
      </c>
      <c r="E1212" s="119">
        <v>252.49</v>
      </c>
      <c r="F1212" s="119">
        <v>252.49</v>
      </c>
      <c r="G1212" s="119">
        <v>252.49</v>
      </c>
      <c r="H1212" s="119">
        <v>250</v>
      </c>
      <c r="I1212" s="119">
        <v>5</v>
      </c>
      <c r="J1212" s="119">
        <v>1266.96</v>
      </c>
      <c r="K1212" s="121">
        <v>43168</v>
      </c>
      <c r="L1212" s="119">
        <v>3</v>
      </c>
      <c r="M1212" s="119" t="s">
        <v>2959</v>
      </c>
    </row>
    <row r="1213" spans="1:13">
      <c r="A1213" s="119" t="s">
        <v>1791</v>
      </c>
      <c r="B1213" s="119" t="s">
        <v>395</v>
      </c>
      <c r="C1213" s="119">
        <v>522.95000000000005</v>
      </c>
      <c r="D1213" s="119">
        <v>524.25</v>
      </c>
      <c r="E1213" s="119">
        <v>504</v>
      </c>
      <c r="F1213" s="119">
        <v>505.25</v>
      </c>
      <c r="G1213" s="119">
        <v>504</v>
      </c>
      <c r="H1213" s="119">
        <v>511.25</v>
      </c>
      <c r="I1213" s="119">
        <v>8684</v>
      </c>
      <c r="J1213" s="119">
        <v>4436011.0999999996</v>
      </c>
      <c r="K1213" s="121">
        <v>43168</v>
      </c>
      <c r="L1213" s="119">
        <v>584</v>
      </c>
      <c r="M1213" s="119" t="s">
        <v>1792</v>
      </c>
    </row>
    <row r="1214" spans="1:13">
      <c r="A1214" s="119" t="s">
        <v>1793</v>
      </c>
      <c r="B1214" s="119" t="s">
        <v>395</v>
      </c>
      <c r="C1214" s="119">
        <v>409.5</v>
      </c>
      <c r="D1214" s="119">
        <v>456.4</v>
      </c>
      <c r="E1214" s="119">
        <v>408.3</v>
      </c>
      <c r="F1214" s="119">
        <v>445.85</v>
      </c>
      <c r="G1214" s="119">
        <v>450.25</v>
      </c>
      <c r="H1214" s="119">
        <v>407.05</v>
      </c>
      <c r="I1214" s="119">
        <v>184582</v>
      </c>
      <c r="J1214" s="119">
        <v>81040226.849999994</v>
      </c>
      <c r="K1214" s="121">
        <v>43168</v>
      </c>
      <c r="L1214" s="119">
        <v>7557</v>
      </c>
      <c r="M1214" s="119" t="s">
        <v>1794</v>
      </c>
    </row>
    <row r="1215" spans="1:13">
      <c r="A1215" s="119" t="s">
        <v>3232</v>
      </c>
      <c r="B1215" s="119" t="s">
        <v>395</v>
      </c>
      <c r="C1215" s="119">
        <v>9</v>
      </c>
      <c r="D1215" s="119">
        <v>9.6</v>
      </c>
      <c r="E1215" s="119">
        <v>9</v>
      </c>
      <c r="F1215" s="119">
        <v>9.0500000000000007</v>
      </c>
      <c r="G1215" s="119">
        <v>9</v>
      </c>
      <c r="H1215" s="119">
        <v>9.4499999999999993</v>
      </c>
      <c r="I1215" s="119">
        <v>187230</v>
      </c>
      <c r="J1215" s="119">
        <v>1702385.7</v>
      </c>
      <c r="K1215" s="121">
        <v>43168</v>
      </c>
      <c r="L1215" s="119">
        <v>624</v>
      </c>
      <c r="M1215" s="119" t="s">
        <v>3233</v>
      </c>
    </row>
    <row r="1216" spans="1:13">
      <c r="A1216" s="119" t="s">
        <v>1795</v>
      </c>
      <c r="B1216" s="119" t="s">
        <v>395</v>
      </c>
      <c r="C1216" s="119">
        <v>133.9</v>
      </c>
      <c r="D1216" s="119">
        <v>135.80000000000001</v>
      </c>
      <c r="E1216" s="119">
        <v>130.4</v>
      </c>
      <c r="F1216" s="119">
        <v>130.85</v>
      </c>
      <c r="G1216" s="119">
        <v>130.69999999999999</v>
      </c>
      <c r="H1216" s="119">
        <v>134.9</v>
      </c>
      <c r="I1216" s="119">
        <v>5557</v>
      </c>
      <c r="J1216" s="119">
        <v>739172.65</v>
      </c>
      <c r="K1216" s="121">
        <v>43168</v>
      </c>
      <c r="L1216" s="119">
        <v>228</v>
      </c>
      <c r="M1216" s="119" t="s">
        <v>1796</v>
      </c>
    </row>
    <row r="1217" spans="1:13">
      <c r="A1217" s="119" t="s">
        <v>1797</v>
      </c>
      <c r="B1217" s="119" t="s">
        <v>395</v>
      </c>
      <c r="C1217" s="119">
        <v>73.900000000000006</v>
      </c>
      <c r="D1217" s="119">
        <v>74</v>
      </c>
      <c r="E1217" s="119">
        <v>70.3</v>
      </c>
      <c r="F1217" s="119">
        <v>71.099999999999994</v>
      </c>
      <c r="G1217" s="119">
        <v>71.150000000000006</v>
      </c>
      <c r="H1217" s="119">
        <v>73.3</v>
      </c>
      <c r="I1217" s="119">
        <v>158997</v>
      </c>
      <c r="J1217" s="119">
        <v>11427910.75</v>
      </c>
      <c r="K1217" s="121">
        <v>43168</v>
      </c>
      <c r="L1217" s="119">
        <v>1857</v>
      </c>
      <c r="M1217" s="119" t="s">
        <v>1798</v>
      </c>
    </row>
    <row r="1218" spans="1:13">
      <c r="A1218" s="119" t="s">
        <v>2945</v>
      </c>
      <c r="B1218" s="119" t="s">
        <v>395</v>
      </c>
      <c r="C1218" s="119">
        <v>505</v>
      </c>
      <c r="D1218" s="119">
        <v>516.9</v>
      </c>
      <c r="E1218" s="119">
        <v>504.5</v>
      </c>
      <c r="F1218" s="119">
        <v>513</v>
      </c>
      <c r="G1218" s="119">
        <v>513</v>
      </c>
      <c r="H1218" s="119">
        <v>507.7</v>
      </c>
      <c r="I1218" s="119">
        <v>1313</v>
      </c>
      <c r="J1218" s="119">
        <v>666058.6</v>
      </c>
      <c r="K1218" s="121">
        <v>43168</v>
      </c>
      <c r="L1218" s="119">
        <v>39</v>
      </c>
      <c r="M1218" s="119" t="s">
        <v>2946</v>
      </c>
    </row>
    <row r="1219" spans="1:13">
      <c r="A1219" s="119" t="s">
        <v>1799</v>
      </c>
      <c r="B1219" s="119" t="s">
        <v>395</v>
      </c>
      <c r="C1219" s="119">
        <v>272.45</v>
      </c>
      <c r="D1219" s="119">
        <v>277.35000000000002</v>
      </c>
      <c r="E1219" s="119">
        <v>270.2</v>
      </c>
      <c r="F1219" s="119">
        <v>275.14999999999998</v>
      </c>
      <c r="G1219" s="119">
        <v>275</v>
      </c>
      <c r="H1219" s="119">
        <v>272.10000000000002</v>
      </c>
      <c r="I1219" s="119">
        <v>43224</v>
      </c>
      <c r="J1219" s="119">
        <v>11904949.5</v>
      </c>
      <c r="K1219" s="121">
        <v>43168</v>
      </c>
      <c r="L1219" s="119">
        <v>5273</v>
      </c>
      <c r="M1219" s="119" t="s">
        <v>1800</v>
      </c>
    </row>
    <row r="1220" spans="1:13">
      <c r="A1220" s="119" t="s">
        <v>1801</v>
      </c>
      <c r="B1220" s="119" t="s">
        <v>395</v>
      </c>
      <c r="C1220" s="119">
        <v>531.5</v>
      </c>
      <c r="D1220" s="119">
        <v>555.5</v>
      </c>
      <c r="E1220" s="119">
        <v>521.20000000000005</v>
      </c>
      <c r="F1220" s="119">
        <v>533.15</v>
      </c>
      <c r="G1220" s="119">
        <v>537.95000000000005</v>
      </c>
      <c r="H1220" s="119">
        <v>534.25</v>
      </c>
      <c r="I1220" s="119">
        <v>92642</v>
      </c>
      <c r="J1220" s="119">
        <v>50380720.149999999</v>
      </c>
      <c r="K1220" s="121">
        <v>43168</v>
      </c>
      <c r="L1220" s="119">
        <v>3267</v>
      </c>
      <c r="M1220" s="119" t="s">
        <v>1802</v>
      </c>
    </row>
    <row r="1221" spans="1:13">
      <c r="A1221" s="119" t="s">
        <v>212</v>
      </c>
      <c r="B1221" s="119" t="s">
        <v>395</v>
      </c>
      <c r="C1221" s="119">
        <v>16272.3</v>
      </c>
      <c r="D1221" s="119">
        <v>16272.3</v>
      </c>
      <c r="E1221" s="119">
        <v>15920</v>
      </c>
      <c r="F1221" s="119">
        <v>16000.75</v>
      </c>
      <c r="G1221" s="119">
        <v>16000</v>
      </c>
      <c r="H1221" s="119">
        <v>16098.7</v>
      </c>
      <c r="I1221" s="119">
        <v>25369</v>
      </c>
      <c r="J1221" s="119">
        <v>406233999.19999999</v>
      </c>
      <c r="K1221" s="121">
        <v>43168</v>
      </c>
      <c r="L1221" s="119">
        <v>4769</v>
      </c>
      <c r="M1221" s="119" t="s">
        <v>1803</v>
      </c>
    </row>
    <row r="1222" spans="1:13">
      <c r="A1222" s="119" t="s">
        <v>1804</v>
      </c>
      <c r="B1222" s="119" t="s">
        <v>395</v>
      </c>
      <c r="C1222" s="119">
        <v>228.5</v>
      </c>
      <c r="D1222" s="119">
        <v>233.35</v>
      </c>
      <c r="E1222" s="119">
        <v>224.05</v>
      </c>
      <c r="F1222" s="119">
        <v>224.85</v>
      </c>
      <c r="G1222" s="119">
        <v>224.85</v>
      </c>
      <c r="H1222" s="119">
        <v>226.25</v>
      </c>
      <c r="I1222" s="119">
        <v>81609</v>
      </c>
      <c r="J1222" s="119">
        <v>18631004.199999999</v>
      </c>
      <c r="K1222" s="121">
        <v>43168</v>
      </c>
      <c r="L1222" s="119">
        <v>2760</v>
      </c>
      <c r="M1222" s="119" t="s">
        <v>1805</v>
      </c>
    </row>
    <row r="1223" spans="1:13">
      <c r="A1223" s="119" t="s">
        <v>3234</v>
      </c>
      <c r="B1223" s="119" t="s">
        <v>395</v>
      </c>
      <c r="C1223" s="119">
        <v>12.1</v>
      </c>
      <c r="D1223" s="119">
        <v>13</v>
      </c>
      <c r="E1223" s="119">
        <v>12</v>
      </c>
      <c r="F1223" s="119">
        <v>12.05</v>
      </c>
      <c r="G1223" s="119">
        <v>12.05</v>
      </c>
      <c r="H1223" s="119">
        <v>12.5</v>
      </c>
      <c r="I1223" s="119">
        <v>48134</v>
      </c>
      <c r="J1223" s="119">
        <v>586975.19999999995</v>
      </c>
      <c r="K1223" s="121">
        <v>43168</v>
      </c>
      <c r="L1223" s="119">
        <v>64</v>
      </c>
      <c r="M1223" s="119" t="s">
        <v>3235</v>
      </c>
    </row>
    <row r="1224" spans="1:13">
      <c r="A1224" s="119" t="s">
        <v>1806</v>
      </c>
      <c r="B1224" s="119" t="s">
        <v>395</v>
      </c>
      <c r="C1224" s="119">
        <v>142.05000000000001</v>
      </c>
      <c r="D1224" s="119">
        <v>146.80000000000001</v>
      </c>
      <c r="E1224" s="119">
        <v>141.1</v>
      </c>
      <c r="F1224" s="119">
        <v>142.25</v>
      </c>
      <c r="G1224" s="119">
        <v>142.5</v>
      </c>
      <c r="H1224" s="119">
        <v>142.55000000000001</v>
      </c>
      <c r="I1224" s="119">
        <v>14842</v>
      </c>
      <c r="J1224" s="119">
        <v>2129704.4</v>
      </c>
      <c r="K1224" s="121">
        <v>43168</v>
      </c>
      <c r="L1224" s="119">
        <v>388</v>
      </c>
      <c r="M1224" s="119" t="s">
        <v>1807</v>
      </c>
    </row>
    <row r="1225" spans="1:13">
      <c r="A1225" s="119" t="s">
        <v>1808</v>
      </c>
      <c r="B1225" s="119" t="s">
        <v>395</v>
      </c>
      <c r="C1225" s="119">
        <v>536</v>
      </c>
      <c r="D1225" s="119">
        <v>541</v>
      </c>
      <c r="E1225" s="119">
        <v>526.20000000000005</v>
      </c>
      <c r="F1225" s="119">
        <v>536.65</v>
      </c>
      <c r="G1225" s="119">
        <v>535.5</v>
      </c>
      <c r="H1225" s="119">
        <v>535.85</v>
      </c>
      <c r="I1225" s="119">
        <v>3471</v>
      </c>
      <c r="J1225" s="119">
        <v>1859839.5</v>
      </c>
      <c r="K1225" s="121">
        <v>43168</v>
      </c>
      <c r="L1225" s="119">
        <v>198</v>
      </c>
      <c r="M1225" s="119" t="s">
        <v>1809</v>
      </c>
    </row>
    <row r="1226" spans="1:13">
      <c r="A1226" s="119" t="s">
        <v>1810</v>
      </c>
      <c r="B1226" s="119" t="s">
        <v>395</v>
      </c>
      <c r="C1226" s="119">
        <v>1983.95</v>
      </c>
      <c r="D1226" s="119">
        <v>1985.1</v>
      </c>
      <c r="E1226" s="119">
        <v>1940.8</v>
      </c>
      <c r="F1226" s="119">
        <v>1973.55</v>
      </c>
      <c r="G1226" s="119">
        <v>1980</v>
      </c>
      <c r="H1226" s="119">
        <v>1965.45</v>
      </c>
      <c r="I1226" s="119">
        <v>6828</v>
      </c>
      <c r="J1226" s="119">
        <v>13472015.1</v>
      </c>
      <c r="K1226" s="121">
        <v>43168</v>
      </c>
      <c r="L1226" s="119">
        <v>821</v>
      </c>
      <c r="M1226" s="119" t="s">
        <v>1811</v>
      </c>
    </row>
    <row r="1227" spans="1:13">
      <c r="A1227" s="119" t="s">
        <v>1812</v>
      </c>
      <c r="B1227" s="119" t="s">
        <v>395</v>
      </c>
      <c r="C1227" s="119">
        <v>29.1</v>
      </c>
      <c r="D1227" s="119">
        <v>29.75</v>
      </c>
      <c r="E1227" s="119">
        <v>27.8</v>
      </c>
      <c r="F1227" s="119">
        <v>27.95</v>
      </c>
      <c r="G1227" s="119">
        <v>27.8</v>
      </c>
      <c r="H1227" s="119">
        <v>28.8</v>
      </c>
      <c r="I1227" s="119">
        <v>235575</v>
      </c>
      <c r="J1227" s="119">
        <v>6699954.5</v>
      </c>
      <c r="K1227" s="121">
        <v>43168</v>
      </c>
      <c r="L1227" s="119">
        <v>1176</v>
      </c>
      <c r="M1227" s="119" t="s">
        <v>1813</v>
      </c>
    </row>
    <row r="1228" spans="1:13">
      <c r="A1228" s="119" t="s">
        <v>3236</v>
      </c>
      <c r="B1228" s="119" t="s">
        <v>395</v>
      </c>
      <c r="C1228" s="119">
        <v>10.050000000000001</v>
      </c>
      <c r="D1228" s="119">
        <v>10.050000000000001</v>
      </c>
      <c r="E1228" s="119">
        <v>9.5</v>
      </c>
      <c r="F1228" s="119">
        <v>9.6999999999999993</v>
      </c>
      <c r="G1228" s="119">
        <v>9.9499999999999993</v>
      </c>
      <c r="H1228" s="119">
        <v>9.6</v>
      </c>
      <c r="I1228" s="119">
        <v>36013</v>
      </c>
      <c r="J1228" s="119">
        <v>357588.55</v>
      </c>
      <c r="K1228" s="121">
        <v>43168</v>
      </c>
      <c r="L1228" s="119">
        <v>86</v>
      </c>
      <c r="M1228" s="119" t="s">
        <v>3237</v>
      </c>
    </row>
    <row r="1229" spans="1:13">
      <c r="A1229" s="119" t="s">
        <v>1814</v>
      </c>
      <c r="B1229" s="119" t="s">
        <v>395</v>
      </c>
      <c r="C1229" s="119">
        <v>39.9</v>
      </c>
      <c r="D1229" s="119">
        <v>39.9</v>
      </c>
      <c r="E1229" s="119">
        <v>37.5</v>
      </c>
      <c r="F1229" s="119">
        <v>37.65</v>
      </c>
      <c r="G1229" s="119">
        <v>37.75</v>
      </c>
      <c r="H1229" s="119">
        <v>38.450000000000003</v>
      </c>
      <c r="I1229" s="119">
        <v>34249</v>
      </c>
      <c r="J1229" s="119">
        <v>1322907.55</v>
      </c>
      <c r="K1229" s="121">
        <v>43168</v>
      </c>
      <c r="L1229" s="119">
        <v>386</v>
      </c>
      <c r="M1229" s="119" t="s">
        <v>1815</v>
      </c>
    </row>
    <row r="1230" spans="1:13">
      <c r="A1230" s="119" t="s">
        <v>1816</v>
      </c>
      <c r="B1230" s="119" t="s">
        <v>395</v>
      </c>
      <c r="C1230" s="119">
        <v>212.05</v>
      </c>
      <c r="D1230" s="119">
        <v>219.35</v>
      </c>
      <c r="E1230" s="119">
        <v>210.55</v>
      </c>
      <c r="F1230" s="119">
        <v>217.1</v>
      </c>
      <c r="G1230" s="119">
        <v>217</v>
      </c>
      <c r="H1230" s="119">
        <v>213.35</v>
      </c>
      <c r="I1230" s="119">
        <v>22386</v>
      </c>
      <c r="J1230" s="119">
        <v>4830595.6500000004</v>
      </c>
      <c r="K1230" s="121">
        <v>43168</v>
      </c>
      <c r="L1230" s="119">
        <v>358</v>
      </c>
      <c r="M1230" s="119" t="s">
        <v>1817</v>
      </c>
    </row>
    <row r="1231" spans="1:13">
      <c r="A1231" s="119" t="s">
        <v>139</v>
      </c>
      <c r="B1231" s="119" t="s">
        <v>395</v>
      </c>
      <c r="C1231" s="119">
        <v>1104</v>
      </c>
      <c r="D1231" s="119">
        <v>1136.8</v>
      </c>
      <c r="E1231" s="119">
        <v>1083.7</v>
      </c>
      <c r="F1231" s="119">
        <v>1085.8</v>
      </c>
      <c r="G1231" s="119">
        <v>1084.9000000000001</v>
      </c>
      <c r="H1231" s="119">
        <v>1102.0999999999999</v>
      </c>
      <c r="I1231" s="119">
        <v>286031</v>
      </c>
      <c r="J1231" s="119">
        <v>314943120.30000001</v>
      </c>
      <c r="K1231" s="121">
        <v>43168</v>
      </c>
      <c r="L1231" s="119">
        <v>28009</v>
      </c>
      <c r="M1231" s="119" t="s">
        <v>1818</v>
      </c>
    </row>
    <row r="1232" spans="1:13">
      <c r="A1232" s="119" t="s">
        <v>3238</v>
      </c>
      <c r="B1232" s="119" t="s">
        <v>395</v>
      </c>
      <c r="C1232" s="119">
        <v>7.25</v>
      </c>
      <c r="D1232" s="119">
        <v>7.4</v>
      </c>
      <c r="E1232" s="119">
        <v>7</v>
      </c>
      <c r="F1232" s="119">
        <v>7.25</v>
      </c>
      <c r="G1232" s="119">
        <v>7.2</v>
      </c>
      <c r="H1232" s="119">
        <v>7.35</v>
      </c>
      <c r="I1232" s="119">
        <v>664002</v>
      </c>
      <c r="J1232" s="119">
        <v>4774889.45</v>
      </c>
      <c r="K1232" s="121">
        <v>43168</v>
      </c>
      <c r="L1232" s="119">
        <v>343</v>
      </c>
      <c r="M1232" s="119" t="s">
        <v>3239</v>
      </c>
    </row>
    <row r="1233" spans="1:13">
      <c r="A1233" s="119" t="s">
        <v>3240</v>
      </c>
      <c r="B1233" s="119" t="s">
        <v>395</v>
      </c>
      <c r="C1233" s="119">
        <v>409</v>
      </c>
      <c r="D1233" s="119">
        <v>409</v>
      </c>
      <c r="E1233" s="119">
        <v>383</v>
      </c>
      <c r="F1233" s="119">
        <v>387.15</v>
      </c>
      <c r="G1233" s="119">
        <v>383.2</v>
      </c>
      <c r="H1233" s="119">
        <v>401.15</v>
      </c>
      <c r="I1233" s="119">
        <v>11367</v>
      </c>
      <c r="J1233" s="119">
        <v>4468685.3499999996</v>
      </c>
      <c r="K1233" s="121">
        <v>43168</v>
      </c>
      <c r="L1233" s="119">
        <v>488</v>
      </c>
      <c r="M1233" s="119" t="s">
        <v>3241</v>
      </c>
    </row>
    <row r="1234" spans="1:13">
      <c r="A1234" s="119" t="s">
        <v>2433</v>
      </c>
      <c r="B1234" s="119" t="s">
        <v>395</v>
      </c>
      <c r="C1234" s="119">
        <v>13.55</v>
      </c>
      <c r="D1234" s="119">
        <v>13.55</v>
      </c>
      <c r="E1234" s="119">
        <v>12.75</v>
      </c>
      <c r="F1234" s="119">
        <v>13</v>
      </c>
      <c r="G1234" s="119">
        <v>13</v>
      </c>
      <c r="H1234" s="119">
        <v>13.05</v>
      </c>
      <c r="I1234" s="119">
        <v>22757</v>
      </c>
      <c r="J1234" s="119">
        <v>297935.75</v>
      </c>
      <c r="K1234" s="121">
        <v>43168</v>
      </c>
      <c r="L1234" s="119">
        <v>243</v>
      </c>
      <c r="M1234" s="119" t="s">
        <v>2434</v>
      </c>
    </row>
    <row r="1235" spans="1:13">
      <c r="A1235" s="119" t="s">
        <v>3242</v>
      </c>
      <c r="B1235" s="119" t="s">
        <v>395</v>
      </c>
      <c r="C1235" s="119">
        <v>25</v>
      </c>
      <c r="D1235" s="119">
        <v>25</v>
      </c>
      <c r="E1235" s="119">
        <v>24.2</v>
      </c>
      <c r="F1235" s="119">
        <v>24.2</v>
      </c>
      <c r="G1235" s="119">
        <v>24.2</v>
      </c>
      <c r="H1235" s="119">
        <v>25.45</v>
      </c>
      <c r="I1235" s="119">
        <v>13900</v>
      </c>
      <c r="J1235" s="119">
        <v>337438.05</v>
      </c>
      <c r="K1235" s="121">
        <v>43168</v>
      </c>
      <c r="L1235" s="119">
        <v>75</v>
      </c>
      <c r="M1235" s="119" t="s">
        <v>3243</v>
      </c>
    </row>
    <row r="1236" spans="1:13">
      <c r="A1236" s="119" t="s">
        <v>1819</v>
      </c>
      <c r="B1236" s="119" t="s">
        <v>395</v>
      </c>
      <c r="C1236" s="119">
        <v>562</v>
      </c>
      <c r="D1236" s="119">
        <v>567.9</v>
      </c>
      <c r="E1236" s="119">
        <v>560</v>
      </c>
      <c r="F1236" s="119">
        <v>564.79999999999995</v>
      </c>
      <c r="G1236" s="119">
        <v>567.79999999999995</v>
      </c>
      <c r="H1236" s="119">
        <v>561.65</v>
      </c>
      <c r="I1236" s="119">
        <v>4549</v>
      </c>
      <c r="J1236" s="119">
        <v>2574041.7000000002</v>
      </c>
      <c r="K1236" s="121">
        <v>43168</v>
      </c>
      <c r="L1236" s="119">
        <v>297</v>
      </c>
      <c r="M1236" s="119" t="s">
        <v>1820</v>
      </c>
    </row>
    <row r="1237" spans="1:13">
      <c r="A1237" s="119" t="s">
        <v>1821</v>
      </c>
      <c r="B1237" s="119" t="s">
        <v>395</v>
      </c>
      <c r="C1237" s="119">
        <v>18.649999999999999</v>
      </c>
      <c r="D1237" s="119">
        <v>18.8</v>
      </c>
      <c r="E1237" s="119">
        <v>18.05</v>
      </c>
      <c r="F1237" s="119">
        <v>18.399999999999999</v>
      </c>
      <c r="G1237" s="119">
        <v>18.45</v>
      </c>
      <c r="H1237" s="119">
        <v>18.350000000000001</v>
      </c>
      <c r="I1237" s="119">
        <v>2866525</v>
      </c>
      <c r="J1237" s="119">
        <v>52780939.200000003</v>
      </c>
      <c r="K1237" s="121">
        <v>43168</v>
      </c>
      <c r="L1237" s="119">
        <v>6669</v>
      </c>
      <c r="M1237" s="119" t="s">
        <v>1822</v>
      </c>
    </row>
    <row r="1238" spans="1:13">
      <c r="A1238" s="119" t="s">
        <v>2589</v>
      </c>
      <c r="B1238" s="119" t="s">
        <v>395</v>
      </c>
      <c r="C1238" s="119">
        <v>1097.75</v>
      </c>
      <c r="D1238" s="119">
        <v>1104.55</v>
      </c>
      <c r="E1238" s="119">
        <v>1079.8499999999999</v>
      </c>
      <c r="F1238" s="119">
        <v>1083.3499999999999</v>
      </c>
      <c r="G1238" s="119">
        <v>1104</v>
      </c>
      <c r="H1238" s="119">
        <v>1095.9000000000001</v>
      </c>
      <c r="I1238" s="119">
        <v>19595</v>
      </c>
      <c r="J1238" s="119">
        <v>21317209.100000001</v>
      </c>
      <c r="K1238" s="121">
        <v>43168</v>
      </c>
      <c r="L1238" s="119">
        <v>1633</v>
      </c>
      <c r="M1238" s="119" t="s">
        <v>2590</v>
      </c>
    </row>
    <row r="1239" spans="1:13">
      <c r="A1239" s="119" t="s">
        <v>3244</v>
      </c>
      <c r="B1239" s="119" t="s">
        <v>395</v>
      </c>
      <c r="C1239" s="119">
        <v>3.55</v>
      </c>
      <c r="D1239" s="119">
        <v>3.8</v>
      </c>
      <c r="E1239" s="119">
        <v>3.55</v>
      </c>
      <c r="F1239" s="119">
        <v>3.65</v>
      </c>
      <c r="G1239" s="119">
        <v>3.55</v>
      </c>
      <c r="H1239" s="119">
        <v>3.65</v>
      </c>
      <c r="I1239" s="119">
        <v>13610</v>
      </c>
      <c r="J1239" s="119">
        <v>49389.95</v>
      </c>
      <c r="K1239" s="121">
        <v>43168</v>
      </c>
      <c r="L1239" s="119">
        <v>26</v>
      </c>
      <c r="M1239" s="119" t="s">
        <v>3245</v>
      </c>
    </row>
    <row r="1240" spans="1:13">
      <c r="A1240" s="119" t="s">
        <v>2230</v>
      </c>
      <c r="B1240" s="119" t="s">
        <v>395</v>
      </c>
      <c r="C1240" s="119">
        <v>16.3</v>
      </c>
      <c r="D1240" s="119">
        <v>17.45</v>
      </c>
      <c r="E1240" s="119">
        <v>15.1</v>
      </c>
      <c r="F1240" s="119">
        <v>15.75</v>
      </c>
      <c r="G1240" s="119">
        <v>15.9</v>
      </c>
      <c r="H1240" s="119">
        <v>16.3</v>
      </c>
      <c r="I1240" s="119">
        <v>769031</v>
      </c>
      <c r="J1240" s="119">
        <v>12406684.85</v>
      </c>
      <c r="K1240" s="121">
        <v>43168</v>
      </c>
      <c r="L1240" s="119">
        <v>1621</v>
      </c>
      <c r="M1240" s="119" t="s">
        <v>1823</v>
      </c>
    </row>
    <row r="1241" spans="1:13">
      <c r="A1241" s="119" t="s">
        <v>1824</v>
      </c>
      <c r="B1241" s="119" t="s">
        <v>395</v>
      </c>
      <c r="C1241" s="119">
        <v>621</v>
      </c>
      <c r="D1241" s="119">
        <v>627</v>
      </c>
      <c r="E1241" s="119">
        <v>605</v>
      </c>
      <c r="F1241" s="119">
        <v>616.15</v>
      </c>
      <c r="G1241" s="119">
        <v>615</v>
      </c>
      <c r="H1241" s="119">
        <v>606.35</v>
      </c>
      <c r="I1241" s="119">
        <v>4966</v>
      </c>
      <c r="J1241" s="119">
        <v>3056689.65</v>
      </c>
      <c r="K1241" s="121">
        <v>43168</v>
      </c>
      <c r="L1241" s="119">
        <v>449</v>
      </c>
      <c r="M1241" s="119" t="s">
        <v>2788</v>
      </c>
    </row>
    <row r="1242" spans="1:13">
      <c r="A1242" s="119" t="s">
        <v>1825</v>
      </c>
      <c r="B1242" s="119" t="s">
        <v>395</v>
      </c>
      <c r="C1242" s="119">
        <v>32.950000000000003</v>
      </c>
      <c r="D1242" s="119">
        <v>35.6</v>
      </c>
      <c r="E1242" s="119">
        <v>32.65</v>
      </c>
      <c r="F1242" s="119">
        <v>34.85</v>
      </c>
      <c r="G1242" s="119">
        <v>34.5</v>
      </c>
      <c r="H1242" s="119">
        <v>32.799999999999997</v>
      </c>
      <c r="I1242" s="119">
        <v>1672573</v>
      </c>
      <c r="J1242" s="119">
        <v>57629216.850000001</v>
      </c>
      <c r="K1242" s="121">
        <v>43168</v>
      </c>
      <c r="L1242" s="119">
        <v>12746</v>
      </c>
      <c r="M1242" s="119" t="s">
        <v>1826</v>
      </c>
    </row>
    <row r="1243" spans="1:13">
      <c r="A1243" s="119" t="s">
        <v>1827</v>
      </c>
      <c r="B1243" s="119" t="s">
        <v>395</v>
      </c>
      <c r="C1243" s="119">
        <v>1719</v>
      </c>
      <c r="D1243" s="119">
        <v>1749.9</v>
      </c>
      <c r="E1243" s="119">
        <v>1708</v>
      </c>
      <c r="F1243" s="119">
        <v>1743.35</v>
      </c>
      <c r="G1243" s="119">
        <v>1749.9</v>
      </c>
      <c r="H1243" s="119">
        <v>1719.25</v>
      </c>
      <c r="I1243" s="119">
        <v>1883</v>
      </c>
      <c r="J1243" s="119">
        <v>3269933.4</v>
      </c>
      <c r="K1243" s="121">
        <v>43168</v>
      </c>
      <c r="L1243" s="119">
        <v>440</v>
      </c>
      <c r="M1243" s="119" t="s">
        <v>1828</v>
      </c>
    </row>
    <row r="1244" spans="1:13">
      <c r="A1244" s="119" t="s">
        <v>1829</v>
      </c>
      <c r="B1244" s="119" t="s">
        <v>395</v>
      </c>
      <c r="C1244" s="119">
        <v>232.8</v>
      </c>
      <c r="D1244" s="119">
        <v>232.8</v>
      </c>
      <c r="E1244" s="119">
        <v>228</v>
      </c>
      <c r="F1244" s="119">
        <v>229.6</v>
      </c>
      <c r="G1244" s="119">
        <v>228</v>
      </c>
      <c r="H1244" s="119">
        <v>229</v>
      </c>
      <c r="I1244" s="119">
        <v>36391</v>
      </c>
      <c r="J1244" s="119">
        <v>8371278.25</v>
      </c>
      <c r="K1244" s="121">
        <v>43168</v>
      </c>
      <c r="L1244" s="119">
        <v>1246</v>
      </c>
      <c r="M1244" s="119" t="s">
        <v>1830</v>
      </c>
    </row>
    <row r="1245" spans="1:13">
      <c r="A1245" s="119" t="s">
        <v>2552</v>
      </c>
      <c r="B1245" s="119" t="s">
        <v>395</v>
      </c>
      <c r="C1245" s="119">
        <v>83.2</v>
      </c>
      <c r="D1245" s="119">
        <v>85</v>
      </c>
      <c r="E1245" s="119">
        <v>82</v>
      </c>
      <c r="F1245" s="119">
        <v>82.5</v>
      </c>
      <c r="G1245" s="119">
        <v>82</v>
      </c>
      <c r="H1245" s="119">
        <v>83.2</v>
      </c>
      <c r="I1245" s="119">
        <v>68433</v>
      </c>
      <c r="J1245" s="119">
        <v>5712295.75</v>
      </c>
      <c r="K1245" s="121">
        <v>43168</v>
      </c>
      <c r="L1245" s="119">
        <v>796</v>
      </c>
      <c r="M1245" s="119" t="s">
        <v>2553</v>
      </c>
    </row>
    <row r="1246" spans="1:13">
      <c r="A1246" s="119" t="s">
        <v>1832</v>
      </c>
      <c r="B1246" s="119" t="s">
        <v>395</v>
      </c>
      <c r="C1246" s="119">
        <v>89.5</v>
      </c>
      <c r="D1246" s="119">
        <v>91.35</v>
      </c>
      <c r="E1246" s="119">
        <v>88.2</v>
      </c>
      <c r="F1246" s="119">
        <v>88.65</v>
      </c>
      <c r="G1246" s="119">
        <v>88.45</v>
      </c>
      <c r="H1246" s="119">
        <v>89.4</v>
      </c>
      <c r="I1246" s="119">
        <v>8414</v>
      </c>
      <c r="J1246" s="119">
        <v>753654.8</v>
      </c>
      <c r="K1246" s="121">
        <v>43168</v>
      </c>
      <c r="L1246" s="119">
        <v>165</v>
      </c>
      <c r="M1246" s="119" t="s">
        <v>1833</v>
      </c>
    </row>
    <row r="1247" spans="1:13">
      <c r="A1247" s="119" t="s">
        <v>1834</v>
      </c>
      <c r="B1247" s="119" t="s">
        <v>395</v>
      </c>
      <c r="C1247" s="119">
        <v>796</v>
      </c>
      <c r="D1247" s="119">
        <v>800</v>
      </c>
      <c r="E1247" s="119">
        <v>777.05</v>
      </c>
      <c r="F1247" s="119">
        <v>782.65</v>
      </c>
      <c r="G1247" s="119">
        <v>782.95</v>
      </c>
      <c r="H1247" s="119">
        <v>793.9</v>
      </c>
      <c r="I1247" s="119">
        <v>8998</v>
      </c>
      <c r="J1247" s="119">
        <v>7128633.3499999996</v>
      </c>
      <c r="K1247" s="121">
        <v>43168</v>
      </c>
      <c r="L1247" s="119">
        <v>720</v>
      </c>
      <c r="M1247" s="119" t="s">
        <v>1835</v>
      </c>
    </row>
    <row r="1248" spans="1:13">
      <c r="A1248" s="119" t="s">
        <v>3246</v>
      </c>
      <c r="B1248" s="119" t="s">
        <v>395</v>
      </c>
      <c r="C1248" s="119">
        <v>1.3</v>
      </c>
      <c r="D1248" s="119">
        <v>1.35</v>
      </c>
      <c r="E1248" s="119">
        <v>1.3</v>
      </c>
      <c r="F1248" s="119">
        <v>1.3</v>
      </c>
      <c r="G1248" s="119">
        <v>1.3</v>
      </c>
      <c r="H1248" s="119">
        <v>1.35</v>
      </c>
      <c r="I1248" s="119">
        <v>43212</v>
      </c>
      <c r="J1248" s="119">
        <v>56200.6</v>
      </c>
      <c r="K1248" s="121">
        <v>43168</v>
      </c>
      <c r="L1248" s="119">
        <v>34</v>
      </c>
      <c r="M1248" s="119" t="s">
        <v>3247</v>
      </c>
    </row>
    <row r="1249" spans="1:13">
      <c r="A1249" s="119" t="s">
        <v>2789</v>
      </c>
      <c r="B1249" s="119" t="s">
        <v>395</v>
      </c>
      <c r="C1249" s="119">
        <v>386.25</v>
      </c>
      <c r="D1249" s="119">
        <v>400</v>
      </c>
      <c r="E1249" s="119">
        <v>386.25</v>
      </c>
      <c r="F1249" s="119">
        <v>400</v>
      </c>
      <c r="G1249" s="119">
        <v>400</v>
      </c>
      <c r="H1249" s="119">
        <v>390</v>
      </c>
      <c r="I1249" s="119">
        <v>1199</v>
      </c>
      <c r="J1249" s="119">
        <v>479419.65</v>
      </c>
      <c r="K1249" s="121">
        <v>43168</v>
      </c>
      <c r="L1249" s="119">
        <v>15</v>
      </c>
      <c r="M1249" s="119" t="s">
        <v>2790</v>
      </c>
    </row>
    <row r="1250" spans="1:13">
      <c r="A1250" s="119" t="s">
        <v>2560</v>
      </c>
      <c r="B1250" s="119" t="s">
        <v>395</v>
      </c>
      <c r="C1250" s="119">
        <v>79.95</v>
      </c>
      <c r="D1250" s="119">
        <v>79.95</v>
      </c>
      <c r="E1250" s="119">
        <v>75.5</v>
      </c>
      <c r="F1250" s="119">
        <v>76.3</v>
      </c>
      <c r="G1250" s="119">
        <v>76</v>
      </c>
      <c r="H1250" s="119">
        <v>77.55</v>
      </c>
      <c r="I1250" s="119">
        <v>27489</v>
      </c>
      <c r="J1250" s="119">
        <v>2120900.2999999998</v>
      </c>
      <c r="K1250" s="121">
        <v>43168</v>
      </c>
      <c r="L1250" s="119">
        <v>429</v>
      </c>
      <c r="M1250" s="119" t="s">
        <v>2561</v>
      </c>
    </row>
    <row r="1251" spans="1:13">
      <c r="A1251" s="119" t="s">
        <v>1836</v>
      </c>
      <c r="B1251" s="119" t="s">
        <v>395</v>
      </c>
      <c r="C1251" s="119">
        <v>49.1</v>
      </c>
      <c r="D1251" s="119">
        <v>49.25</v>
      </c>
      <c r="E1251" s="119">
        <v>47.65</v>
      </c>
      <c r="F1251" s="119">
        <v>47.9</v>
      </c>
      <c r="G1251" s="119">
        <v>47.85</v>
      </c>
      <c r="H1251" s="119">
        <v>49</v>
      </c>
      <c r="I1251" s="119">
        <v>316886</v>
      </c>
      <c r="J1251" s="119">
        <v>15432203.15</v>
      </c>
      <c r="K1251" s="121">
        <v>43168</v>
      </c>
      <c r="L1251" s="119">
        <v>1721</v>
      </c>
      <c r="M1251" s="119" t="s">
        <v>1837</v>
      </c>
    </row>
    <row r="1252" spans="1:13">
      <c r="A1252" s="119" t="s">
        <v>1838</v>
      </c>
      <c r="B1252" s="119" t="s">
        <v>395</v>
      </c>
      <c r="C1252" s="119">
        <v>550.1</v>
      </c>
      <c r="D1252" s="119">
        <v>555.20000000000005</v>
      </c>
      <c r="E1252" s="119">
        <v>541.20000000000005</v>
      </c>
      <c r="F1252" s="119">
        <v>552.25</v>
      </c>
      <c r="G1252" s="119">
        <v>553.20000000000005</v>
      </c>
      <c r="H1252" s="119">
        <v>548.79999999999995</v>
      </c>
      <c r="I1252" s="119">
        <v>140037</v>
      </c>
      <c r="J1252" s="119">
        <v>77128062.049999997</v>
      </c>
      <c r="K1252" s="121">
        <v>43168</v>
      </c>
      <c r="L1252" s="119">
        <v>13976</v>
      </c>
      <c r="M1252" s="119" t="s">
        <v>1839</v>
      </c>
    </row>
    <row r="1253" spans="1:13">
      <c r="A1253" s="119" t="s">
        <v>1840</v>
      </c>
      <c r="B1253" s="119" t="s">
        <v>395</v>
      </c>
      <c r="C1253" s="119">
        <v>975.1</v>
      </c>
      <c r="D1253" s="119">
        <v>1005</v>
      </c>
      <c r="E1253" s="119">
        <v>975.1</v>
      </c>
      <c r="F1253" s="119">
        <v>997.8</v>
      </c>
      <c r="G1253" s="119">
        <v>985</v>
      </c>
      <c r="H1253" s="119">
        <v>981.2</v>
      </c>
      <c r="I1253" s="119">
        <v>44509</v>
      </c>
      <c r="J1253" s="119">
        <v>44359373.049999997</v>
      </c>
      <c r="K1253" s="121">
        <v>43168</v>
      </c>
      <c r="L1253" s="119">
        <v>3261</v>
      </c>
      <c r="M1253" s="119" t="s">
        <v>2199</v>
      </c>
    </row>
    <row r="1254" spans="1:13">
      <c r="A1254" s="119" t="s">
        <v>1841</v>
      </c>
      <c r="B1254" s="119" t="s">
        <v>395</v>
      </c>
      <c r="C1254" s="119">
        <v>675</v>
      </c>
      <c r="D1254" s="119">
        <v>675</v>
      </c>
      <c r="E1254" s="119">
        <v>649.45000000000005</v>
      </c>
      <c r="F1254" s="119">
        <v>651.6</v>
      </c>
      <c r="G1254" s="119">
        <v>653</v>
      </c>
      <c r="H1254" s="119">
        <v>660</v>
      </c>
      <c r="I1254" s="119">
        <v>9231</v>
      </c>
      <c r="J1254" s="119">
        <v>6054157</v>
      </c>
      <c r="K1254" s="121">
        <v>43168</v>
      </c>
      <c r="L1254" s="119">
        <v>1129</v>
      </c>
      <c r="M1254" s="119" t="s">
        <v>1842</v>
      </c>
    </row>
    <row r="1255" spans="1:13">
      <c r="A1255" s="119" t="s">
        <v>3248</v>
      </c>
      <c r="B1255" s="119" t="s">
        <v>395</v>
      </c>
      <c r="C1255" s="119">
        <v>12.25</v>
      </c>
      <c r="D1255" s="119">
        <v>12.65</v>
      </c>
      <c r="E1255" s="119">
        <v>12.05</v>
      </c>
      <c r="F1255" s="119">
        <v>12.25</v>
      </c>
      <c r="G1255" s="119">
        <v>12.35</v>
      </c>
      <c r="H1255" s="119">
        <v>12.65</v>
      </c>
      <c r="I1255" s="119">
        <v>12946</v>
      </c>
      <c r="J1255" s="119">
        <v>158893.04999999999</v>
      </c>
      <c r="K1255" s="121">
        <v>43168</v>
      </c>
      <c r="L1255" s="119">
        <v>35</v>
      </c>
      <c r="M1255" s="119" t="s">
        <v>3249</v>
      </c>
    </row>
    <row r="1256" spans="1:13">
      <c r="A1256" s="119" t="s">
        <v>2308</v>
      </c>
      <c r="B1256" s="119" t="s">
        <v>395</v>
      </c>
      <c r="C1256" s="119">
        <v>55.95</v>
      </c>
      <c r="D1256" s="119">
        <v>56.8</v>
      </c>
      <c r="E1256" s="119">
        <v>51.2</v>
      </c>
      <c r="F1256" s="119">
        <v>52.85</v>
      </c>
      <c r="G1256" s="119">
        <v>52.5</v>
      </c>
      <c r="H1256" s="119">
        <v>54.5</v>
      </c>
      <c r="I1256" s="119">
        <v>7093</v>
      </c>
      <c r="J1256" s="119">
        <v>384280.95</v>
      </c>
      <c r="K1256" s="121">
        <v>43168</v>
      </c>
      <c r="L1256" s="119">
        <v>115</v>
      </c>
      <c r="M1256" s="119" t="s">
        <v>2309</v>
      </c>
    </row>
    <row r="1257" spans="1:13">
      <c r="A1257" s="119" t="s">
        <v>1843</v>
      </c>
      <c r="B1257" s="119" t="s">
        <v>395</v>
      </c>
      <c r="C1257" s="119">
        <v>106.9</v>
      </c>
      <c r="D1257" s="119">
        <v>108.95</v>
      </c>
      <c r="E1257" s="119">
        <v>106</v>
      </c>
      <c r="F1257" s="119">
        <v>107.75</v>
      </c>
      <c r="G1257" s="119">
        <v>107.85</v>
      </c>
      <c r="H1257" s="119">
        <v>107.3</v>
      </c>
      <c r="I1257" s="119">
        <v>119183</v>
      </c>
      <c r="J1257" s="119">
        <v>12789692.800000001</v>
      </c>
      <c r="K1257" s="121">
        <v>43168</v>
      </c>
      <c r="L1257" s="119">
        <v>1305</v>
      </c>
      <c r="M1257" s="119" t="s">
        <v>1844</v>
      </c>
    </row>
    <row r="1258" spans="1:13">
      <c r="A1258" s="119" t="s">
        <v>1845</v>
      </c>
      <c r="B1258" s="119" t="s">
        <v>395</v>
      </c>
      <c r="C1258" s="119">
        <v>320.45</v>
      </c>
      <c r="D1258" s="119">
        <v>326.5</v>
      </c>
      <c r="E1258" s="119">
        <v>317</v>
      </c>
      <c r="F1258" s="119">
        <v>319.55</v>
      </c>
      <c r="G1258" s="119">
        <v>319.25</v>
      </c>
      <c r="H1258" s="119">
        <v>317.25</v>
      </c>
      <c r="I1258" s="119">
        <v>426273</v>
      </c>
      <c r="J1258" s="119">
        <v>137494781.55000001</v>
      </c>
      <c r="K1258" s="121">
        <v>43168</v>
      </c>
      <c r="L1258" s="119">
        <v>11995</v>
      </c>
      <c r="M1258" s="119" t="s">
        <v>1846</v>
      </c>
    </row>
    <row r="1259" spans="1:13">
      <c r="A1259" s="119" t="s">
        <v>3250</v>
      </c>
      <c r="B1259" s="119" t="s">
        <v>395</v>
      </c>
      <c r="C1259" s="119">
        <v>210.1</v>
      </c>
      <c r="D1259" s="119">
        <v>217</v>
      </c>
      <c r="E1259" s="119">
        <v>201</v>
      </c>
      <c r="F1259" s="119">
        <v>207.2</v>
      </c>
      <c r="G1259" s="119">
        <v>211</v>
      </c>
      <c r="H1259" s="119">
        <v>209.3</v>
      </c>
      <c r="I1259" s="119">
        <v>87294</v>
      </c>
      <c r="J1259" s="119">
        <v>18126488.649999999</v>
      </c>
      <c r="K1259" s="121">
        <v>43168</v>
      </c>
      <c r="L1259" s="119">
        <v>1225</v>
      </c>
      <c r="M1259" s="119" t="s">
        <v>3251</v>
      </c>
    </row>
    <row r="1260" spans="1:13">
      <c r="A1260" s="119" t="s">
        <v>2378</v>
      </c>
      <c r="B1260" s="119" t="s">
        <v>395</v>
      </c>
      <c r="C1260" s="119">
        <v>206.1</v>
      </c>
      <c r="D1260" s="119">
        <v>211.85</v>
      </c>
      <c r="E1260" s="119">
        <v>202.1</v>
      </c>
      <c r="F1260" s="119">
        <v>203.75</v>
      </c>
      <c r="G1260" s="119">
        <v>205</v>
      </c>
      <c r="H1260" s="119">
        <v>207.9</v>
      </c>
      <c r="I1260" s="119">
        <v>120603</v>
      </c>
      <c r="J1260" s="119">
        <v>24954217.25</v>
      </c>
      <c r="K1260" s="121">
        <v>43168</v>
      </c>
      <c r="L1260" s="119">
        <v>3847</v>
      </c>
      <c r="M1260" s="119" t="s">
        <v>1872</v>
      </c>
    </row>
    <row r="1261" spans="1:13">
      <c r="A1261" s="119" t="s">
        <v>1847</v>
      </c>
      <c r="B1261" s="119" t="s">
        <v>395</v>
      </c>
      <c r="C1261" s="119">
        <v>1420.05</v>
      </c>
      <c r="D1261" s="119">
        <v>1457.95</v>
      </c>
      <c r="E1261" s="119">
        <v>1400</v>
      </c>
      <c r="F1261" s="119">
        <v>1407.1</v>
      </c>
      <c r="G1261" s="119">
        <v>1415</v>
      </c>
      <c r="H1261" s="119">
        <v>1436.1</v>
      </c>
      <c r="I1261" s="119">
        <v>2035</v>
      </c>
      <c r="J1261" s="119">
        <v>2894220.5</v>
      </c>
      <c r="K1261" s="121">
        <v>43168</v>
      </c>
      <c r="L1261" s="119">
        <v>867</v>
      </c>
      <c r="M1261" s="119" t="s">
        <v>1848</v>
      </c>
    </row>
    <row r="1262" spans="1:13">
      <c r="A1262" s="119" t="s">
        <v>213</v>
      </c>
      <c r="B1262" s="119" t="s">
        <v>395</v>
      </c>
      <c r="C1262" s="119">
        <v>25.3</v>
      </c>
      <c r="D1262" s="119">
        <v>25.3</v>
      </c>
      <c r="E1262" s="119">
        <v>24.5</v>
      </c>
      <c r="F1262" s="119">
        <v>24.95</v>
      </c>
      <c r="G1262" s="119">
        <v>24.8</v>
      </c>
      <c r="H1262" s="119">
        <v>25.15</v>
      </c>
      <c r="I1262" s="119">
        <v>13891602</v>
      </c>
      <c r="J1262" s="119">
        <v>344863593.85000002</v>
      </c>
      <c r="K1262" s="121">
        <v>43168</v>
      </c>
      <c r="L1262" s="119">
        <v>9984</v>
      </c>
      <c r="M1262" s="119" t="s">
        <v>1849</v>
      </c>
    </row>
    <row r="1263" spans="1:13">
      <c r="A1263" s="119" t="s">
        <v>2238</v>
      </c>
      <c r="B1263" s="119" t="s">
        <v>395</v>
      </c>
      <c r="C1263" s="119">
        <v>348.95</v>
      </c>
      <c r="D1263" s="119">
        <v>374.2</v>
      </c>
      <c r="E1263" s="119">
        <v>345.55</v>
      </c>
      <c r="F1263" s="119">
        <v>367.05</v>
      </c>
      <c r="G1263" s="119">
        <v>367</v>
      </c>
      <c r="H1263" s="119">
        <v>340.75</v>
      </c>
      <c r="I1263" s="119">
        <v>161197</v>
      </c>
      <c r="J1263" s="119">
        <v>58681491.450000003</v>
      </c>
      <c r="K1263" s="121">
        <v>43168</v>
      </c>
      <c r="L1263" s="119">
        <v>4778</v>
      </c>
      <c r="M1263" s="119" t="s">
        <v>2239</v>
      </c>
    </row>
    <row r="1264" spans="1:13">
      <c r="A1264" s="119" t="s">
        <v>1850</v>
      </c>
      <c r="B1264" s="119" t="s">
        <v>395</v>
      </c>
      <c r="C1264" s="119">
        <v>410.1</v>
      </c>
      <c r="D1264" s="119">
        <v>416.2</v>
      </c>
      <c r="E1264" s="119">
        <v>401.95</v>
      </c>
      <c r="F1264" s="119">
        <v>405</v>
      </c>
      <c r="G1264" s="119">
        <v>405</v>
      </c>
      <c r="H1264" s="119">
        <v>409.75</v>
      </c>
      <c r="I1264" s="119">
        <v>229591</v>
      </c>
      <c r="J1264" s="119">
        <v>93927792.950000003</v>
      </c>
      <c r="K1264" s="121">
        <v>43168</v>
      </c>
      <c r="L1264" s="119">
        <v>15387</v>
      </c>
      <c r="M1264" s="119" t="s">
        <v>1851</v>
      </c>
    </row>
    <row r="1265" spans="1:13">
      <c r="A1265" s="119" t="s">
        <v>2520</v>
      </c>
      <c r="B1265" s="119" t="s">
        <v>395</v>
      </c>
      <c r="C1265" s="119">
        <v>131.44999999999999</v>
      </c>
      <c r="D1265" s="119">
        <v>131.55000000000001</v>
      </c>
      <c r="E1265" s="119">
        <v>125</v>
      </c>
      <c r="F1265" s="119">
        <v>127.4</v>
      </c>
      <c r="G1265" s="119">
        <v>128.4</v>
      </c>
      <c r="H1265" s="119">
        <v>130.15</v>
      </c>
      <c r="I1265" s="119">
        <v>64916</v>
      </c>
      <c r="J1265" s="119">
        <v>8323518.4500000002</v>
      </c>
      <c r="K1265" s="121">
        <v>43168</v>
      </c>
      <c r="L1265" s="119">
        <v>931</v>
      </c>
      <c r="M1265" s="119" t="s">
        <v>2521</v>
      </c>
    </row>
    <row r="1266" spans="1:13">
      <c r="A1266" s="119" t="s">
        <v>1852</v>
      </c>
      <c r="B1266" s="119" t="s">
        <v>395</v>
      </c>
      <c r="C1266" s="119">
        <v>36.6</v>
      </c>
      <c r="D1266" s="119">
        <v>37.299999999999997</v>
      </c>
      <c r="E1266" s="119">
        <v>34.299999999999997</v>
      </c>
      <c r="F1266" s="119">
        <v>36</v>
      </c>
      <c r="G1266" s="119">
        <v>36.799999999999997</v>
      </c>
      <c r="H1266" s="119">
        <v>36.549999999999997</v>
      </c>
      <c r="I1266" s="119">
        <v>43311</v>
      </c>
      <c r="J1266" s="119">
        <v>1572243.5</v>
      </c>
      <c r="K1266" s="121">
        <v>43168</v>
      </c>
      <c r="L1266" s="119">
        <v>181</v>
      </c>
      <c r="M1266" s="119" t="s">
        <v>1853</v>
      </c>
    </row>
    <row r="1267" spans="1:13">
      <c r="A1267" s="119" t="s">
        <v>1854</v>
      </c>
      <c r="B1267" s="119" t="s">
        <v>395</v>
      </c>
      <c r="C1267" s="119">
        <v>36.85</v>
      </c>
      <c r="D1267" s="119">
        <v>37.5</v>
      </c>
      <c r="E1267" s="119">
        <v>36.15</v>
      </c>
      <c r="F1267" s="119">
        <v>36.4</v>
      </c>
      <c r="G1267" s="119">
        <v>36.15</v>
      </c>
      <c r="H1267" s="119">
        <v>36.75</v>
      </c>
      <c r="I1267" s="119">
        <v>628309</v>
      </c>
      <c r="J1267" s="119">
        <v>23067053.149999999</v>
      </c>
      <c r="K1267" s="121">
        <v>43168</v>
      </c>
      <c r="L1267" s="119">
        <v>2487</v>
      </c>
      <c r="M1267" s="119" t="s">
        <v>1855</v>
      </c>
    </row>
    <row r="1268" spans="1:13">
      <c r="A1268" s="119" t="s">
        <v>1856</v>
      </c>
      <c r="B1268" s="119" t="s">
        <v>395</v>
      </c>
      <c r="C1268" s="119">
        <v>17.7</v>
      </c>
      <c r="D1268" s="119">
        <v>17.95</v>
      </c>
      <c r="E1268" s="119">
        <v>16.5</v>
      </c>
      <c r="F1268" s="119">
        <v>16.600000000000001</v>
      </c>
      <c r="G1268" s="119">
        <v>16.649999999999999</v>
      </c>
      <c r="H1268" s="119">
        <v>17.5</v>
      </c>
      <c r="I1268" s="119">
        <v>45668</v>
      </c>
      <c r="J1268" s="119">
        <v>769167.85</v>
      </c>
      <c r="K1268" s="121">
        <v>43168</v>
      </c>
      <c r="L1268" s="119">
        <v>227</v>
      </c>
      <c r="M1268" s="119" t="s">
        <v>1857</v>
      </c>
    </row>
    <row r="1269" spans="1:13">
      <c r="A1269" s="119" t="s">
        <v>1858</v>
      </c>
      <c r="B1269" s="119" t="s">
        <v>395</v>
      </c>
      <c r="C1269" s="119">
        <v>24.3</v>
      </c>
      <c r="D1269" s="119">
        <v>26.5</v>
      </c>
      <c r="E1269" s="119">
        <v>23.25</v>
      </c>
      <c r="F1269" s="119">
        <v>23.55</v>
      </c>
      <c r="G1269" s="119">
        <v>23.5</v>
      </c>
      <c r="H1269" s="119">
        <v>23</v>
      </c>
      <c r="I1269" s="119">
        <v>3882</v>
      </c>
      <c r="J1269" s="119">
        <v>93616.6</v>
      </c>
      <c r="K1269" s="121">
        <v>43168</v>
      </c>
      <c r="L1269" s="119">
        <v>67</v>
      </c>
      <c r="M1269" s="119" t="s">
        <v>1859</v>
      </c>
    </row>
    <row r="1270" spans="1:13">
      <c r="A1270" s="119" t="s">
        <v>2522</v>
      </c>
      <c r="B1270" s="119" t="s">
        <v>395</v>
      </c>
      <c r="C1270" s="119">
        <v>109</v>
      </c>
      <c r="D1270" s="119">
        <v>109</v>
      </c>
      <c r="E1270" s="119">
        <v>101</v>
      </c>
      <c r="F1270" s="119">
        <v>102.4</v>
      </c>
      <c r="G1270" s="119">
        <v>101.8</v>
      </c>
      <c r="H1270" s="119">
        <v>105.65</v>
      </c>
      <c r="I1270" s="119">
        <v>67826</v>
      </c>
      <c r="J1270" s="119">
        <v>6965561.5999999996</v>
      </c>
      <c r="K1270" s="121">
        <v>43168</v>
      </c>
      <c r="L1270" s="119">
        <v>345</v>
      </c>
      <c r="M1270" s="119" t="s">
        <v>2523</v>
      </c>
    </row>
    <row r="1271" spans="1:13">
      <c r="A1271" s="119" t="s">
        <v>2674</v>
      </c>
      <c r="B1271" s="119" t="s">
        <v>395</v>
      </c>
      <c r="C1271" s="119">
        <v>62.5</v>
      </c>
      <c r="D1271" s="119">
        <v>62.55</v>
      </c>
      <c r="E1271" s="119">
        <v>59.15</v>
      </c>
      <c r="F1271" s="119">
        <v>60.05</v>
      </c>
      <c r="G1271" s="119">
        <v>60</v>
      </c>
      <c r="H1271" s="119">
        <v>61.85</v>
      </c>
      <c r="I1271" s="119">
        <v>4230618</v>
      </c>
      <c r="J1271" s="119">
        <v>255258031.59999999</v>
      </c>
      <c r="K1271" s="121">
        <v>43168</v>
      </c>
      <c r="L1271" s="119">
        <v>27777</v>
      </c>
      <c r="M1271" s="119" t="s">
        <v>2675</v>
      </c>
    </row>
    <row r="1272" spans="1:13">
      <c r="A1272" s="119" t="s">
        <v>3252</v>
      </c>
      <c r="B1272" s="119" t="s">
        <v>395</v>
      </c>
      <c r="C1272" s="119">
        <v>0.5</v>
      </c>
      <c r="D1272" s="119">
        <v>0.55000000000000004</v>
      </c>
      <c r="E1272" s="119">
        <v>0.5</v>
      </c>
      <c r="F1272" s="119">
        <v>0.5</v>
      </c>
      <c r="G1272" s="119">
        <v>0.5</v>
      </c>
      <c r="H1272" s="119">
        <v>0.5</v>
      </c>
      <c r="I1272" s="119">
        <v>249705</v>
      </c>
      <c r="J1272" s="119">
        <v>126395.8</v>
      </c>
      <c r="K1272" s="121">
        <v>43168</v>
      </c>
      <c r="L1272" s="119">
        <v>112</v>
      </c>
      <c r="M1272" s="119" t="s">
        <v>3253</v>
      </c>
    </row>
    <row r="1273" spans="1:13">
      <c r="A1273" s="119" t="s">
        <v>2600</v>
      </c>
      <c r="B1273" s="119" t="s">
        <v>395</v>
      </c>
      <c r="C1273" s="119">
        <v>501.55</v>
      </c>
      <c r="D1273" s="119">
        <v>504.9</v>
      </c>
      <c r="E1273" s="119">
        <v>490</v>
      </c>
      <c r="F1273" s="119">
        <v>494</v>
      </c>
      <c r="G1273" s="119">
        <v>493</v>
      </c>
      <c r="H1273" s="119">
        <v>500.45</v>
      </c>
      <c r="I1273" s="119">
        <v>5071</v>
      </c>
      <c r="J1273" s="119">
        <v>2501938.7999999998</v>
      </c>
      <c r="K1273" s="121">
        <v>43168</v>
      </c>
      <c r="L1273" s="119">
        <v>297</v>
      </c>
      <c r="M1273" s="119" t="s">
        <v>2601</v>
      </c>
    </row>
    <row r="1274" spans="1:13">
      <c r="A1274" s="119" t="s">
        <v>2676</v>
      </c>
      <c r="B1274" s="119" t="s">
        <v>395</v>
      </c>
      <c r="C1274" s="119">
        <v>236.95</v>
      </c>
      <c r="D1274" s="119">
        <v>236.95</v>
      </c>
      <c r="E1274" s="119">
        <v>231</v>
      </c>
      <c r="F1274" s="119">
        <v>232.7</v>
      </c>
      <c r="G1274" s="119">
        <v>233</v>
      </c>
      <c r="H1274" s="119">
        <v>229.7</v>
      </c>
      <c r="I1274" s="119">
        <v>20565</v>
      </c>
      <c r="J1274" s="119">
        <v>4792347.45</v>
      </c>
      <c r="K1274" s="121">
        <v>43168</v>
      </c>
      <c r="L1274" s="119">
        <v>374</v>
      </c>
      <c r="M1274" s="119" t="s">
        <v>2677</v>
      </c>
    </row>
    <row r="1275" spans="1:13">
      <c r="A1275" s="119" t="s">
        <v>1860</v>
      </c>
      <c r="B1275" s="119" t="s">
        <v>395</v>
      </c>
      <c r="C1275" s="119">
        <v>79</v>
      </c>
      <c r="D1275" s="119">
        <v>79.849999999999994</v>
      </c>
      <c r="E1275" s="119">
        <v>77.25</v>
      </c>
      <c r="F1275" s="119">
        <v>77.849999999999994</v>
      </c>
      <c r="G1275" s="119">
        <v>77.599999999999994</v>
      </c>
      <c r="H1275" s="119">
        <v>78.8</v>
      </c>
      <c r="I1275" s="119">
        <v>1060683</v>
      </c>
      <c r="J1275" s="119">
        <v>83071339.450000003</v>
      </c>
      <c r="K1275" s="121">
        <v>43168</v>
      </c>
      <c r="L1275" s="119">
        <v>7738</v>
      </c>
      <c r="M1275" s="119" t="s">
        <v>1861</v>
      </c>
    </row>
    <row r="1276" spans="1:13">
      <c r="A1276" s="119" t="s">
        <v>230</v>
      </c>
      <c r="B1276" s="119" t="s">
        <v>395</v>
      </c>
      <c r="C1276" s="119">
        <v>1850.2</v>
      </c>
      <c r="D1276" s="119">
        <v>1865.8</v>
      </c>
      <c r="E1276" s="119">
        <v>1825</v>
      </c>
      <c r="F1276" s="119">
        <v>1853.35</v>
      </c>
      <c r="G1276" s="119">
        <v>1860</v>
      </c>
      <c r="H1276" s="119">
        <v>1849.3</v>
      </c>
      <c r="I1276" s="119">
        <v>172275</v>
      </c>
      <c r="J1276" s="119">
        <v>318000315.89999998</v>
      </c>
      <c r="K1276" s="121">
        <v>43168</v>
      </c>
      <c r="L1276" s="119">
        <v>9902</v>
      </c>
      <c r="M1276" s="119" t="s">
        <v>1862</v>
      </c>
    </row>
    <row r="1277" spans="1:13">
      <c r="A1277" s="119" t="s">
        <v>1863</v>
      </c>
      <c r="B1277" s="119" t="s">
        <v>395</v>
      </c>
      <c r="C1277" s="119">
        <v>157.44999999999999</v>
      </c>
      <c r="D1277" s="119">
        <v>159</v>
      </c>
      <c r="E1277" s="119">
        <v>150</v>
      </c>
      <c r="F1277" s="119">
        <v>151.15</v>
      </c>
      <c r="G1277" s="119">
        <v>151.1</v>
      </c>
      <c r="H1277" s="119">
        <v>155.85</v>
      </c>
      <c r="I1277" s="119">
        <v>9823</v>
      </c>
      <c r="J1277" s="119">
        <v>1493181</v>
      </c>
      <c r="K1277" s="121">
        <v>43168</v>
      </c>
      <c r="L1277" s="119">
        <v>327</v>
      </c>
      <c r="M1277" s="119" t="s">
        <v>1864</v>
      </c>
    </row>
    <row r="1278" spans="1:13">
      <c r="A1278" s="119" t="s">
        <v>1865</v>
      </c>
      <c r="B1278" s="119" t="s">
        <v>395</v>
      </c>
      <c r="C1278" s="119">
        <v>324.10000000000002</v>
      </c>
      <c r="D1278" s="119">
        <v>324.95</v>
      </c>
      <c r="E1278" s="119">
        <v>316</v>
      </c>
      <c r="F1278" s="119">
        <v>318.2</v>
      </c>
      <c r="G1278" s="119">
        <v>316.7</v>
      </c>
      <c r="H1278" s="119">
        <v>322.85000000000002</v>
      </c>
      <c r="I1278" s="119">
        <v>117677</v>
      </c>
      <c r="J1278" s="119">
        <v>37764817.600000001</v>
      </c>
      <c r="K1278" s="121">
        <v>43168</v>
      </c>
      <c r="L1278" s="119">
        <v>2342</v>
      </c>
      <c r="M1278" s="119" t="s">
        <v>1866</v>
      </c>
    </row>
    <row r="1279" spans="1:13">
      <c r="A1279" s="119" t="s">
        <v>2678</v>
      </c>
      <c r="B1279" s="119" t="s">
        <v>395</v>
      </c>
      <c r="C1279" s="119">
        <v>1.05</v>
      </c>
      <c r="D1279" s="119">
        <v>1.05</v>
      </c>
      <c r="E1279" s="119">
        <v>1</v>
      </c>
      <c r="F1279" s="119">
        <v>1</v>
      </c>
      <c r="G1279" s="119">
        <v>1.05</v>
      </c>
      <c r="H1279" s="119">
        <v>1.05</v>
      </c>
      <c r="I1279" s="119">
        <v>2310687</v>
      </c>
      <c r="J1279" s="119">
        <v>2322627.2000000002</v>
      </c>
      <c r="K1279" s="121">
        <v>43168</v>
      </c>
      <c r="L1279" s="119">
        <v>700</v>
      </c>
      <c r="M1279" s="119" t="s">
        <v>2679</v>
      </c>
    </row>
    <row r="1280" spans="1:13">
      <c r="A1280" s="119" t="s">
        <v>140</v>
      </c>
      <c r="B1280" s="119" t="s">
        <v>395</v>
      </c>
      <c r="C1280" s="119">
        <v>1332</v>
      </c>
      <c r="D1280" s="119">
        <v>1359.55</v>
      </c>
      <c r="E1280" s="119">
        <v>1332</v>
      </c>
      <c r="F1280" s="119">
        <v>1338.7</v>
      </c>
      <c r="G1280" s="119">
        <v>1337.5</v>
      </c>
      <c r="H1280" s="119">
        <v>1326.25</v>
      </c>
      <c r="I1280" s="119">
        <v>593989</v>
      </c>
      <c r="J1280" s="119">
        <v>800327558</v>
      </c>
      <c r="K1280" s="121">
        <v>43168</v>
      </c>
      <c r="L1280" s="119">
        <v>47982</v>
      </c>
      <c r="M1280" s="119" t="s">
        <v>1867</v>
      </c>
    </row>
    <row r="1281" spans="1:13">
      <c r="A1281" s="119" t="s">
        <v>351</v>
      </c>
      <c r="B1281" s="119" t="s">
        <v>395</v>
      </c>
      <c r="C1281" s="119">
        <v>1010</v>
      </c>
      <c r="D1281" s="119">
        <v>1018.3</v>
      </c>
      <c r="E1281" s="119">
        <v>1005.95</v>
      </c>
      <c r="F1281" s="119">
        <v>1007.6</v>
      </c>
      <c r="G1281" s="119">
        <v>1010.95</v>
      </c>
      <c r="H1281" s="119">
        <v>1018.35</v>
      </c>
      <c r="I1281" s="119">
        <v>4430</v>
      </c>
      <c r="J1281" s="119">
        <v>4482038.45</v>
      </c>
      <c r="K1281" s="121">
        <v>43168</v>
      </c>
      <c r="L1281" s="119">
        <v>337</v>
      </c>
      <c r="M1281" s="119" t="s">
        <v>1868</v>
      </c>
    </row>
    <row r="1282" spans="1:13">
      <c r="A1282" s="119" t="s">
        <v>141</v>
      </c>
      <c r="B1282" s="119" t="s">
        <v>395</v>
      </c>
      <c r="C1282" s="119">
        <v>660</v>
      </c>
      <c r="D1282" s="119">
        <v>673.9</v>
      </c>
      <c r="E1282" s="119">
        <v>655.6</v>
      </c>
      <c r="F1282" s="119">
        <v>661.15</v>
      </c>
      <c r="G1282" s="119">
        <v>660.5</v>
      </c>
      <c r="H1282" s="119">
        <v>659.45</v>
      </c>
      <c r="I1282" s="119">
        <v>224277</v>
      </c>
      <c r="J1282" s="119">
        <v>149530905.65000001</v>
      </c>
      <c r="K1282" s="121">
        <v>43168</v>
      </c>
      <c r="L1282" s="119">
        <v>6167</v>
      </c>
      <c r="M1282" s="119" t="s">
        <v>1869</v>
      </c>
    </row>
    <row r="1283" spans="1:13">
      <c r="A1283" s="119" t="s">
        <v>2554</v>
      </c>
      <c r="B1283" s="119" t="s">
        <v>395</v>
      </c>
      <c r="C1283" s="119">
        <v>124.55</v>
      </c>
      <c r="D1283" s="119">
        <v>124.9</v>
      </c>
      <c r="E1283" s="119">
        <v>116.3</v>
      </c>
      <c r="F1283" s="119">
        <v>117.95</v>
      </c>
      <c r="G1283" s="119">
        <v>118.05</v>
      </c>
      <c r="H1283" s="119">
        <v>123.7</v>
      </c>
      <c r="I1283" s="119">
        <v>68500</v>
      </c>
      <c r="J1283" s="119">
        <v>8177670.4500000002</v>
      </c>
      <c r="K1283" s="121">
        <v>43168</v>
      </c>
      <c r="L1283" s="119">
        <v>961</v>
      </c>
      <c r="M1283" s="119" t="s">
        <v>2555</v>
      </c>
    </row>
    <row r="1284" spans="1:13">
      <c r="A1284" s="119" t="s">
        <v>1870</v>
      </c>
      <c r="B1284" s="119" t="s">
        <v>395</v>
      </c>
      <c r="C1284" s="119">
        <v>204.4</v>
      </c>
      <c r="D1284" s="119">
        <v>206.4</v>
      </c>
      <c r="E1284" s="119">
        <v>200.1</v>
      </c>
      <c r="F1284" s="119">
        <v>201.2</v>
      </c>
      <c r="G1284" s="119">
        <v>200.6</v>
      </c>
      <c r="H1284" s="119">
        <v>201</v>
      </c>
      <c r="I1284" s="119">
        <v>52981</v>
      </c>
      <c r="J1284" s="119">
        <v>10743197.699999999</v>
      </c>
      <c r="K1284" s="121">
        <v>43168</v>
      </c>
      <c r="L1284" s="119">
        <v>984</v>
      </c>
      <c r="M1284" s="119" t="s">
        <v>1871</v>
      </c>
    </row>
    <row r="1285" spans="1:13">
      <c r="A1285" s="119" t="s">
        <v>3254</v>
      </c>
      <c r="B1285" s="119" t="s">
        <v>395</v>
      </c>
      <c r="C1285" s="119">
        <v>145.44999999999999</v>
      </c>
      <c r="D1285" s="119">
        <v>145.44999999999999</v>
      </c>
      <c r="E1285" s="119">
        <v>139.80000000000001</v>
      </c>
      <c r="F1285" s="119">
        <v>140.19999999999999</v>
      </c>
      <c r="G1285" s="119">
        <v>139.94999999999999</v>
      </c>
      <c r="H1285" s="119">
        <v>142.94999999999999</v>
      </c>
      <c r="I1285" s="119">
        <v>39992</v>
      </c>
      <c r="J1285" s="119">
        <v>5653394.4000000004</v>
      </c>
      <c r="K1285" s="121">
        <v>43168</v>
      </c>
      <c r="L1285" s="119">
        <v>785</v>
      </c>
      <c r="M1285" s="119" t="s">
        <v>3255</v>
      </c>
    </row>
    <row r="1286" spans="1:13">
      <c r="A1286" s="119" t="s">
        <v>2571</v>
      </c>
      <c r="B1286" s="119" t="s">
        <v>395</v>
      </c>
      <c r="C1286" s="119">
        <v>25.35</v>
      </c>
      <c r="D1286" s="119">
        <v>25.35</v>
      </c>
      <c r="E1286" s="119">
        <v>24.2</v>
      </c>
      <c r="F1286" s="119">
        <v>24.3</v>
      </c>
      <c r="G1286" s="119">
        <v>24.3</v>
      </c>
      <c r="H1286" s="119">
        <v>25.45</v>
      </c>
      <c r="I1286" s="119">
        <v>152135</v>
      </c>
      <c r="J1286" s="119">
        <v>3738743.65</v>
      </c>
      <c r="K1286" s="121">
        <v>43168</v>
      </c>
      <c r="L1286" s="119">
        <v>655</v>
      </c>
      <c r="M1286" s="119" t="s">
        <v>2572</v>
      </c>
    </row>
    <row r="1287" spans="1:13">
      <c r="A1287" s="119" t="s">
        <v>2791</v>
      </c>
      <c r="B1287" s="119" t="s">
        <v>395</v>
      </c>
      <c r="C1287" s="119">
        <v>98.5</v>
      </c>
      <c r="D1287" s="119">
        <v>101.1</v>
      </c>
      <c r="E1287" s="119">
        <v>98.5</v>
      </c>
      <c r="F1287" s="119">
        <v>98.6</v>
      </c>
      <c r="G1287" s="119">
        <v>98.5</v>
      </c>
      <c r="H1287" s="119">
        <v>96.9</v>
      </c>
      <c r="I1287" s="119">
        <v>9906</v>
      </c>
      <c r="J1287" s="119">
        <v>988785.05</v>
      </c>
      <c r="K1287" s="121">
        <v>43168</v>
      </c>
      <c r="L1287" s="119">
        <v>107</v>
      </c>
      <c r="M1287" s="119" t="s">
        <v>2792</v>
      </c>
    </row>
    <row r="1288" spans="1:13">
      <c r="A1288" s="119" t="s">
        <v>2173</v>
      </c>
      <c r="B1288" s="119" t="s">
        <v>395</v>
      </c>
      <c r="C1288" s="119">
        <v>386</v>
      </c>
      <c r="D1288" s="119">
        <v>398.9</v>
      </c>
      <c r="E1288" s="119">
        <v>382</v>
      </c>
      <c r="F1288" s="119">
        <v>386.1</v>
      </c>
      <c r="G1288" s="119">
        <v>384</v>
      </c>
      <c r="H1288" s="119">
        <v>380.7</v>
      </c>
      <c r="I1288" s="119">
        <v>13888</v>
      </c>
      <c r="J1288" s="119">
        <v>5425304.6500000004</v>
      </c>
      <c r="K1288" s="121">
        <v>43168</v>
      </c>
      <c r="L1288" s="119">
        <v>803</v>
      </c>
      <c r="M1288" s="119" t="s">
        <v>2379</v>
      </c>
    </row>
    <row r="1289" spans="1:13">
      <c r="A1289" s="119" t="s">
        <v>3311</v>
      </c>
      <c r="B1289" s="119" t="s">
        <v>395</v>
      </c>
      <c r="C1289" s="119">
        <v>16.75</v>
      </c>
      <c r="D1289" s="119">
        <v>16.75</v>
      </c>
      <c r="E1289" s="119">
        <v>15.2</v>
      </c>
      <c r="F1289" s="119">
        <v>15.45</v>
      </c>
      <c r="G1289" s="119">
        <v>15.5</v>
      </c>
      <c r="H1289" s="119">
        <v>16</v>
      </c>
      <c r="I1289" s="119">
        <v>29</v>
      </c>
      <c r="J1289" s="119">
        <v>461.2</v>
      </c>
      <c r="K1289" s="121">
        <v>43168</v>
      </c>
      <c r="L1289" s="119">
        <v>8</v>
      </c>
      <c r="M1289" s="119" t="s">
        <v>3312</v>
      </c>
    </row>
    <row r="1290" spans="1:13">
      <c r="A1290" s="119" t="s">
        <v>378</v>
      </c>
      <c r="B1290" s="119" t="s">
        <v>395</v>
      </c>
      <c r="C1290" s="119">
        <v>339</v>
      </c>
      <c r="D1290" s="119">
        <v>344.9</v>
      </c>
      <c r="E1290" s="119">
        <v>333.7</v>
      </c>
      <c r="F1290" s="119">
        <v>337.95</v>
      </c>
      <c r="G1290" s="119">
        <v>341</v>
      </c>
      <c r="H1290" s="119">
        <v>335.85</v>
      </c>
      <c r="I1290" s="119">
        <v>801623</v>
      </c>
      <c r="J1290" s="119">
        <v>272134205.64999998</v>
      </c>
      <c r="K1290" s="121">
        <v>43168</v>
      </c>
      <c r="L1290" s="119">
        <v>24291</v>
      </c>
      <c r="M1290" s="119" t="s">
        <v>2178</v>
      </c>
    </row>
    <row r="1291" spans="1:13">
      <c r="A1291" s="119" t="s">
        <v>1873</v>
      </c>
      <c r="B1291" s="119" t="s">
        <v>395</v>
      </c>
      <c r="C1291" s="119">
        <v>8.3000000000000007</v>
      </c>
      <c r="D1291" s="119">
        <v>8.5500000000000007</v>
      </c>
      <c r="E1291" s="119">
        <v>8.15</v>
      </c>
      <c r="F1291" s="119">
        <v>8.1999999999999993</v>
      </c>
      <c r="G1291" s="119">
        <v>8.25</v>
      </c>
      <c r="H1291" s="119">
        <v>8.25</v>
      </c>
      <c r="I1291" s="119">
        <v>2815107</v>
      </c>
      <c r="J1291" s="119">
        <v>23504009.850000001</v>
      </c>
      <c r="K1291" s="121">
        <v>43168</v>
      </c>
      <c r="L1291" s="119">
        <v>1898</v>
      </c>
      <c r="M1291" s="119" t="s">
        <v>1874</v>
      </c>
    </row>
    <row r="1292" spans="1:13">
      <c r="A1292" s="119" t="s">
        <v>1875</v>
      </c>
      <c r="B1292" s="119" t="s">
        <v>395</v>
      </c>
      <c r="C1292" s="119">
        <v>315.60000000000002</v>
      </c>
      <c r="D1292" s="119">
        <v>319</v>
      </c>
      <c r="E1292" s="119">
        <v>310.95</v>
      </c>
      <c r="F1292" s="119">
        <v>312</v>
      </c>
      <c r="G1292" s="119">
        <v>311.55</v>
      </c>
      <c r="H1292" s="119">
        <v>313.5</v>
      </c>
      <c r="I1292" s="119">
        <v>34200</v>
      </c>
      <c r="J1292" s="119">
        <v>10739650.4</v>
      </c>
      <c r="K1292" s="121">
        <v>43168</v>
      </c>
      <c r="L1292" s="119">
        <v>1057</v>
      </c>
      <c r="M1292" s="119" t="s">
        <v>1876</v>
      </c>
    </row>
    <row r="1293" spans="1:13">
      <c r="A1293" s="119" t="s">
        <v>1877</v>
      </c>
      <c r="B1293" s="119" t="s">
        <v>395</v>
      </c>
      <c r="C1293" s="119">
        <v>431.45</v>
      </c>
      <c r="D1293" s="119">
        <v>431.45</v>
      </c>
      <c r="E1293" s="119">
        <v>415.3</v>
      </c>
      <c r="F1293" s="119">
        <v>417.25</v>
      </c>
      <c r="G1293" s="119">
        <v>420.8</v>
      </c>
      <c r="H1293" s="119">
        <v>422.85</v>
      </c>
      <c r="I1293" s="119">
        <v>19475</v>
      </c>
      <c r="J1293" s="119">
        <v>8214244.4000000004</v>
      </c>
      <c r="K1293" s="121">
        <v>43168</v>
      </c>
      <c r="L1293" s="119">
        <v>618</v>
      </c>
      <c r="M1293" s="119" t="s">
        <v>1878</v>
      </c>
    </row>
    <row r="1294" spans="1:13">
      <c r="A1294" s="119" t="s">
        <v>1879</v>
      </c>
      <c r="B1294" s="119" t="s">
        <v>395</v>
      </c>
      <c r="C1294" s="119">
        <v>24.4</v>
      </c>
      <c r="D1294" s="119">
        <v>24.4</v>
      </c>
      <c r="E1294" s="119">
        <v>23.7</v>
      </c>
      <c r="F1294" s="119">
        <v>23.75</v>
      </c>
      <c r="G1294" s="119">
        <v>23.8</v>
      </c>
      <c r="H1294" s="119">
        <v>23.95</v>
      </c>
      <c r="I1294" s="119">
        <v>214450</v>
      </c>
      <c r="J1294" s="119">
        <v>5127530.75</v>
      </c>
      <c r="K1294" s="121">
        <v>43168</v>
      </c>
      <c r="L1294" s="119">
        <v>998</v>
      </c>
      <c r="M1294" s="119" t="s">
        <v>1880</v>
      </c>
    </row>
    <row r="1295" spans="1:13">
      <c r="A1295" s="119" t="s">
        <v>1881</v>
      </c>
      <c r="B1295" s="119" t="s">
        <v>395</v>
      </c>
      <c r="C1295" s="119">
        <v>773</v>
      </c>
      <c r="D1295" s="119">
        <v>799</v>
      </c>
      <c r="E1295" s="119">
        <v>765</v>
      </c>
      <c r="F1295" s="119">
        <v>772.2</v>
      </c>
      <c r="G1295" s="119">
        <v>774.95</v>
      </c>
      <c r="H1295" s="119">
        <v>780</v>
      </c>
      <c r="I1295" s="119">
        <v>3678</v>
      </c>
      <c r="J1295" s="119">
        <v>2834873.25</v>
      </c>
      <c r="K1295" s="121">
        <v>43168</v>
      </c>
      <c r="L1295" s="119">
        <v>124</v>
      </c>
      <c r="M1295" s="119" t="s">
        <v>1882</v>
      </c>
    </row>
    <row r="1296" spans="1:13">
      <c r="A1296" s="119" t="s">
        <v>1883</v>
      </c>
      <c r="B1296" s="119" t="s">
        <v>395</v>
      </c>
      <c r="C1296" s="119">
        <v>4750</v>
      </c>
      <c r="D1296" s="119">
        <v>4795</v>
      </c>
      <c r="E1296" s="119">
        <v>4695</v>
      </c>
      <c r="F1296" s="119">
        <v>4759.95</v>
      </c>
      <c r="G1296" s="119">
        <v>4695</v>
      </c>
      <c r="H1296" s="119">
        <v>4782.2</v>
      </c>
      <c r="I1296" s="119">
        <v>918</v>
      </c>
      <c r="J1296" s="119">
        <v>4358954.5</v>
      </c>
      <c r="K1296" s="121">
        <v>43168</v>
      </c>
      <c r="L1296" s="119">
        <v>408</v>
      </c>
      <c r="M1296" s="119" t="s">
        <v>1884</v>
      </c>
    </row>
    <row r="1297" spans="1:13">
      <c r="A1297" s="119" t="s">
        <v>1885</v>
      </c>
      <c r="B1297" s="119" t="s">
        <v>395</v>
      </c>
      <c r="C1297" s="119">
        <v>3.2</v>
      </c>
      <c r="D1297" s="119">
        <v>3.45</v>
      </c>
      <c r="E1297" s="119">
        <v>3.15</v>
      </c>
      <c r="F1297" s="119">
        <v>3.4</v>
      </c>
      <c r="G1297" s="119">
        <v>3.35</v>
      </c>
      <c r="H1297" s="119">
        <v>3.15</v>
      </c>
      <c r="I1297" s="119">
        <v>1436204</v>
      </c>
      <c r="J1297" s="119">
        <v>4786563.45</v>
      </c>
      <c r="K1297" s="121">
        <v>43168</v>
      </c>
      <c r="L1297" s="119">
        <v>982</v>
      </c>
      <c r="M1297" s="119" t="s">
        <v>1886</v>
      </c>
    </row>
    <row r="1298" spans="1:13">
      <c r="A1298" s="119" t="s">
        <v>3321</v>
      </c>
      <c r="B1298" s="119" t="s">
        <v>395</v>
      </c>
      <c r="C1298" s="119">
        <v>1678</v>
      </c>
      <c r="D1298" s="119">
        <v>1685.95</v>
      </c>
      <c r="E1298" s="119">
        <v>1650.2</v>
      </c>
      <c r="F1298" s="119">
        <v>1663.2</v>
      </c>
      <c r="G1298" s="119">
        <v>1657</v>
      </c>
      <c r="H1298" s="119">
        <v>1668.15</v>
      </c>
      <c r="I1298" s="119">
        <v>9769</v>
      </c>
      <c r="J1298" s="119">
        <v>16285145.75</v>
      </c>
      <c r="K1298" s="121">
        <v>43168</v>
      </c>
      <c r="L1298" s="119">
        <v>904</v>
      </c>
      <c r="M1298" s="119" t="s">
        <v>3322</v>
      </c>
    </row>
    <row r="1299" spans="1:13">
      <c r="A1299" s="119" t="s">
        <v>2793</v>
      </c>
      <c r="B1299" s="119" t="s">
        <v>395</v>
      </c>
      <c r="C1299" s="119">
        <v>530</v>
      </c>
      <c r="D1299" s="119">
        <v>546.9</v>
      </c>
      <c r="E1299" s="119">
        <v>530</v>
      </c>
      <c r="F1299" s="119">
        <v>534.45000000000005</v>
      </c>
      <c r="G1299" s="119">
        <v>538</v>
      </c>
      <c r="H1299" s="119">
        <v>528</v>
      </c>
      <c r="I1299" s="119">
        <v>2459</v>
      </c>
      <c r="J1299" s="119">
        <v>1321672.6499999999</v>
      </c>
      <c r="K1299" s="121">
        <v>43168</v>
      </c>
      <c r="L1299" s="119">
        <v>173</v>
      </c>
      <c r="M1299" s="119" t="s">
        <v>2794</v>
      </c>
    </row>
    <row r="1300" spans="1:13">
      <c r="A1300" s="119" t="s">
        <v>1887</v>
      </c>
      <c r="B1300" s="119" t="s">
        <v>395</v>
      </c>
      <c r="C1300" s="119">
        <v>572</v>
      </c>
      <c r="D1300" s="119">
        <v>584.79999999999995</v>
      </c>
      <c r="E1300" s="119">
        <v>565.54999999999995</v>
      </c>
      <c r="F1300" s="119">
        <v>574.04999999999995</v>
      </c>
      <c r="G1300" s="119">
        <v>572.29999999999995</v>
      </c>
      <c r="H1300" s="119">
        <v>568.1</v>
      </c>
      <c r="I1300" s="119">
        <v>277902</v>
      </c>
      <c r="J1300" s="119">
        <v>160572760.59999999</v>
      </c>
      <c r="K1300" s="121">
        <v>43168</v>
      </c>
      <c r="L1300" s="119">
        <v>15619</v>
      </c>
      <c r="M1300" s="119" t="s">
        <v>1888</v>
      </c>
    </row>
    <row r="1301" spans="1:13">
      <c r="A1301" s="119" t="s">
        <v>1889</v>
      </c>
      <c r="B1301" s="119" t="s">
        <v>395</v>
      </c>
      <c r="C1301" s="119">
        <v>83.6</v>
      </c>
      <c r="D1301" s="119">
        <v>84.4</v>
      </c>
      <c r="E1301" s="119">
        <v>78</v>
      </c>
      <c r="F1301" s="119">
        <v>79</v>
      </c>
      <c r="G1301" s="119">
        <v>80.05</v>
      </c>
      <c r="H1301" s="119">
        <v>83.1</v>
      </c>
      <c r="I1301" s="119">
        <v>1032509</v>
      </c>
      <c r="J1301" s="119">
        <v>83130545.900000006</v>
      </c>
      <c r="K1301" s="121">
        <v>43168</v>
      </c>
      <c r="L1301" s="119">
        <v>7389</v>
      </c>
      <c r="M1301" s="119" t="s">
        <v>1890</v>
      </c>
    </row>
    <row r="1302" spans="1:13">
      <c r="A1302" s="119" t="s">
        <v>1891</v>
      </c>
      <c r="B1302" s="119" t="s">
        <v>395</v>
      </c>
      <c r="C1302" s="119">
        <v>11.5</v>
      </c>
      <c r="D1302" s="119">
        <v>11.7</v>
      </c>
      <c r="E1302" s="119">
        <v>11.15</v>
      </c>
      <c r="F1302" s="119">
        <v>11.25</v>
      </c>
      <c r="G1302" s="119">
        <v>11.3</v>
      </c>
      <c r="H1302" s="119">
        <v>11.45</v>
      </c>
      <c r="I1302" s="119">
        <v>1352260</v>
      </c>
      <c r="J1302" s="119">
        <v>15492773.699999999</v>
      </c>
      <c r="K1302" s="121">
        <v>43168</v>
      </c>
      <c r="L1302" s="119">
        <v>1442</v>
      </c>
      <c r="M1302" s="119" t="s">
        <v>2339</v>
      </c>
    </row>
    <row r="1303" spans="1:13">
      <c r="A1303" s="119" t="s">
        <v>142</v>
      </c>
      <c r="B1303" s="119" t="s">
        <v>395</v>
      </c>
      <c r="C1303" s="119">
        <v>514</v>
      </c>
      <c r="D1303" s="119">
        <v>519.9</v>
      </c>
      <c r="E1303" s="119">
        <v>505</v>
      </c>
      <c r="F1303" s="119">
        <v>506.8</v>
      </c>
      <c r="G1303" s="119">
        <v>506.4</v>
      </c>
      <c r="H1303" s="119">
        <v>514.6</v>
      </c>
      <c r="I1303" s="119">
        <v>4996423</v>
      </c>
      <c r="J1303" s="119">
        <v>2563550722.3499999</v>
      </c>
      <c r="K1303" s="121">
        <v>43168</v>
      </c>
      <c r="L1303" s="119">
        <v>67453</v>
      </c>
      <c r="M1303" s="119" t="s">
        <v>1892</v>
      </c>
    </row>
    <row r="1304" spans="1:13">
      <c r="A1304" s="119" t="s">
        <v>1893</v>
      </c>
      <c r="B1304" s="119" t="s">
        <v>395</v>
      </c>
      <c r="C1304" s="119">
        <v>407.3</v>
      </c>
      <c r="D1304" s="119">
        <v>408.2</v>
      </c>
      <c r="E1304" s="119">
        <v>400</v>
      </c>
      <c r="F1304" s="119">
        <v>401.3</v>
      </c>
      <c r="G1304" s="119">
        <v>401</v>
      </c>
      <c r="H1304" s="119">
        <v>405.35</v>
      </c>
      <c r="I1304" s="119">
        <v>90594</v>
      </c>
      <c r="J1304" s="119">
        <v>36618572.25</v>
      </c>
      <c r="K1304" s="121">
        <v>43168</v>
      </c>
      <c r="L1304" s="119">
        <v>3117</v>
      </c>
      <c r="M1304" s="119" t="s">
        <v>2575</v>
      </c>
    </row>
    <row r="1305" spans="1:13">
      <c r="A1305" s="119" t="s">
        <v>143</v>
      </c>
      <c r="B1305" s="119" t="s">
        <v>395</v>
      </c>
      <c r="C1305" s="119">
        <v>907</v>
      </c>
      <c r="D1305" s="119">
        <v>907.05</v>
      </c>
      <c r="E1305" s="119">
        <v>872.55</v>
      </c>
      <c r="F1305" s="119">
        <v>879.3</v>
      </c>
      <c r="G1305" s="119">
        <v>880</v>
      </c>
      <c r="H1305" s="119">
        <v>898.4</v>
      </c>
      <c r="I1305" s="119">
        <v>1641001</v>
      </c>
      <c r="J1305" s="119">
        <v>1457162024.05</v>
      </c>
      <c r="K1305" s="121">
        <v>43168</v>
      </c>
      <c r="L1305" s="119">
        <v>32148</v>
      </c>
      <c r="M1305" s="119" t="s">
        <v>1894</v>
      </c>
    </row>
    <row r="1306" spans="1:13">
      <c r="A1306" s="119" t="s">
        <v>1895</v>
      </c>
      <c r="B1306" s="119" t="s">
        <v>395</v>
      </c>
      <c r="C1306" s="119">
        <v>150</v>
      </c>
      <c r="D1306" s="119">
        <v>150</v>
      </c>
      <c r="E1306" s="119">
        <v>143.94999999999999</v>
      </c>
      <c r="F1306" s="119">
        <v>144.25</v>
      </c>
      <c r="G1306" s="119">
        <v>145</v>
      </c>
      <c r="H1306" s="119">
        <v>147.1</v>
      </c>
      <c r="I1306" s="119">
        <v>8533</v>
      </c>
      <c r="J1306" s="119">
        <v>1241638.8999999999</v>
      </c>
      <c r="K1306" s="121">
        <v>43168</v>
      </c>
      <c r="L1306" s="119">
        <v>211</v>
      </c>
      <c r="M1306" s="119" t="s">
        <v>1896</v>
      </c>
    </row>
    <row r="1307" spans="1:13">
      <c r="A1307" s="119" t="s">
        <v>3256</v>
      </c>
      <c r="B1307" s="119" t="s">
        <v>395</v>
      </c>
      <c r="C1307" s="119">
        <v>11.75</v>
      </c>
      <c r="D1307" s="119">
        <v>12.5</v>
      </c>
      <c r="E1307" s="119">
        <v>11.5</v>
      </c>
      <c r="F1307" s="119">
        <v>11.85</v>
      </c>
      <c r="G1307" s="119">
        <v>12.2</v>
      </c>
      <c r="H1307" s="119">
        <v>12.1</v>
      </c>
      <c r="I1307" s="119">
        <v>38758</v>
      </c>
      <c r="J1307" s="119">
        <v>465784.8</v>
      </c>
      <c r="K1307" s="121">
        <v>43168</v>
      </c>
      <c r="L1307" s="119">
        <v>159</v>
      </c>
      <c r="M1307" s="119" t="s">
        <v>3257</v>
      </c>
    </row>
    <row r="1308" spans="1:13">
      <c r="A1308" s="119" t="s">
        <v>1897</v>
      </c>
      <c r="B1308" s="119" t="s">
        <v>395</v>
      </c>
      <c r="C1308" s="119">
        <v>351.6</v>
      </c>
      <c r="D1308" s="119">
        <v>358.85</v>
      </c>
      <c r="E1308" s="119">
        <v>339</v>
      </c>
      <c r="F1308" s="119">
        <v>340</v>
      </c>
      <c r="G1308" s="119">
        <v>340.35</v>
      </c>
      <c r="H1308" s="119">
        <v>355.15</v>
      </c>
      <c r="I1308" s="119">
        <v>24057</v>
      </c>
      <c r="J1308" s="119">
        <v>8342027.5</v>
      </c>
      <c r="K1308" s="121">
        <v>43168</v>
      </c>
      <c r="L1308" s="119">
        <v>783</v>
      </c>
      <c r="M1308" s="119" t="s">
        <v>1898</v>
      </c>
    </row>
    <row r="1309" spans="1:13">
      <c r="A1309" s="119" t="s">
        <v>1899</v>
      </c>
      <c r="B1309" s="119" t="s">
        <v>395</v>
      </c>
      <c r="C1309" s="119">
        <v>278.35000000000002</v>
      </c>
      <c r="D1309" s="119">
        <v>295.8</v>
      </c>
      <c r="E1309" s="119">
        <v>278</v>
      </c>
      <c r="F1309" s="119">
        <v>288.45</v>
      </c>
      <c r="G1309" s="119">
        <v>291</v>
      </c>
      <c r="H1309" s="119">
        <v>279.14999999999998</v>
      </c>
      <c r="I1309" s="119">
        <v>113893</v>
      </c>
      <c r="J1309" s="119">
        <v>32891135.75</v>
      </c>
      <c r="K1309" s="121">
        <v>43168</v>
      </c>
      <c r="L1309" s="119">
        <v>4590</v>
      </c>
      <c r="M1309" s="119" t="s">
        <v>1900</v>
      </c>
    </row>
    <row r="1310" spans="1:13">
      <c r="A1310" s="119" t="s">
        <v>1901</v>
      </c>
      <c r="B1310" s="119" t="s">
        <v>395</v>
      </c>
      <c r="C1310" s="119">
        <v>1197</v>
      </c>
      <c r="D1310" s="119">
        <v>1202.7</v>
      </c>
      <c r="E1310" s="119">
        <v>1176.05</v>
      </c>
      <c r="F1310" s="119">
        <v>1196.7</v>
      </c>
      <c r="G1310" s="119">
        <v>1200</v>
      </c>
      <c r="H1310" s="119">
        <v>1195</v>
      </c>
      <c r="I1310" s="119">
        <v>14699</v>
      </c>
      <c r="J1310" s="119">
        <v>17537190.5</v>
      </c>
      <c r="K1310" s="121">
        <v>43168</v>
      </c>
      <c r="L1310" s="119">
        <v>1654</v>
      </c>
      <c r="M1310" s="119" t="s">
        <v>1902</v>
      </c>
    </row>
    <row r="1311" spans="1:13">
      <c r="A1311" s="119" t="s">
        <v>2795</v>
      </c>
      <c r="B1311" s="119" t="s">
        <v>395</v>
      </c>
      <c r="C1311" s="119">
        <v>57</v>
      </c>
      <c r="D1311" s="119">
        <v>59.95</v>
      </c>
      <c r="E1311" s="119">
        <v>56.25</v>
      </c>
      <c r="F1311" s="119">
        <v>57.9</v>
      </c>
      <c r="G1311" s="119">
        <v>58.9</v>
      </c>
      <c r="H1311" s="119">
        <v>56.7</v>
      </c>
      <c r="I1311" s="119">
        <v>96919</v>
      </c>
      <c r="J1311" s="119">
        <v>5626549.2999999998</v>
      </c>
      <c r="K1311" s="121">
        <v>43168</v>
      </c>
      <c r="L1311" s="119">
        <v>765</v>
      </c>
      <c r="M1311" s="119" t="s">
        <v>2796</v>
      </c>
    </row>
    <row r="1312" spans="1:13">
      <c r="A1312" s="119" t="s">
        <v>2409</v>
      </c>
      <c r="B1312" s="119" t="s">
        <v>395</v>
      </c>
      <c r="C1312" s="119">
        <v>1.8</v>
      </c>
      <c r="D1312" s="119">
        <v>1.85</v>
      </c>
      <c r="E1312" s="119">
        <v>1.75</v>
      </c>
      <c r="F1312" s="119">
        <v>1.75</v>
      </c>
      <c r="G1312" s="119">
        <v>1.75</v>
      </c>
      <c r="H1312" s="119">
        <v>1.75</v>
      </c>
      <c r="I1312" s="119">
        <v>113763</v>
      </c>
      <c r="J1312" s="119">
        <v>202724.45</v>
      </c>
      <c r="K1312" s="121">
        <v>43168</v>
      </c>
      <c r="L1312" s="119">
        <v>103</v>
      </c>
      <c r="M1312" s="119" t="s">
        <v>2410</v>
      </c>
    </row>
    <row r="1313" spans="1:13">
      <c r="A1313" s="119" t="s">
        <v>2524</v>
      </c>
      <c r="B1313" s="119" t="s">
        <v>395</v>
      </c>
      <c r="C1313" s="119">
        <v>3.1</v>
      </c>
      <c r="D1313" s="119">
        <v>3.1</v>
      </c>
      <c r="E1313" s="119">
        <v>2.8</v>
      </c>
      <c r="F1313" s="119">
        <v>2.95</v>
      </c>
      <c r="G1313" s="119">
        <v>2.95</v>
      </c>
      <c r="H1313" s="119">
        <v>2.85</v>
      </c>
      <c r="I1313" s="119">
        <v>9953</v>
      </c>
      <c r="J1313" s="119">
        <v>29450.2</v>
      </c>
      <c r="K1313" s="121">
        <v>43168</v>
      </c>
      <c r="L1313" s="119">
        <v>33</v>
      </c>
      <c r="M1313" s="119" t="s">
        <v>2525</v>
      </c>
    </row>
    <row r="1314" spans="1:13">
      <c r="A1314" s="119" t="s">
        <v>3258</v>
      </c>
      <c r="B1314" s="119" t="s">
        <v>395</v>
      </c>
      <c r="C1314" s="119">
        <v>14.35</v>
      </c>
      <c r="D1314" s="119">
        <v>14.35</v>
      </c>
      <c r="E1314" s="119">
        <v>13.75</v>
      </c>
      <c r="F1314" s="119">
        <v>13.85</v>
      </c>
      <c r="G1314" s="119">
        <v>13.85</v>
      </c>
      <c r="H1314" s="119">
        <v>14</v>
      </c>
      <c r="I1314" s="119">
        <v>19679</v>
      </c>
      <c r="J1314" s="119">
        <v>273594.25</v>
      </c>
      <c r="K1314" s="121">
        <v>43168</v>
      </c>
      <c r="L1314" s="119">
        <v>82</v>
      </c>
      <c r="M1314" s="119" t="s">
        <v>3259</v>
      </c>
    </row>
    <row r="1315" spans="1:13">
      <c r="A1315" s="119" t="s">
        <v>3260</v>
      </c>
      <c r="B1315" s="119" t="s">
        <v>395</v>
      </c>
      <c r="C1315" s="119">
        <v>5.15</v>
      </c>
      <c r="D1315" s="119">
        <v>5.15</v>
      </c>
      <c r="E1315" s="119">
        <v>4.95</v>
      </c>
      <c r="F1315" s="119">
        <v>4.95</v>
      </c>
      <c r="G1315" s="119">
        <v>4.95</v>
      </c>
      <c r="H1315" s="119">
        <v>4.95</v>
      </c>
      <c r="I1315" s="119">
        <v>16047</v>
      </c>
      <c r="J1315" s="119">
        <v>80665.899999999994</v>
      </c>
      <c r="K1315" s="121">
        <v>43168</v>
      </c>
      <c r="L1315" s="119">
        <v>28</v>
      </c>
      <c r="M1315" s="119" t="s">
        <v>3261</v>
      </c>
    </row>
    <row r="1316" spans="1:13">
      <c r="A1316" s="119" t="s">
        <v>1903</v>
      </c>
      <c r="B1316" s="119" t="s">
        <v>395</v>
      </c>
      <c r="C1316" s="119">
        <v>75.349999999999994</v>
      </c>
      <c r="D1316" s="119">
        <v>75.5</v>
      </c>
      <c r="E1316" s="119">
        <v>73</v>
      </c>
      <c r="F1316" s="119">
        <v>73.2</v>
      </c>
      <c r="G1316" s="119">
        <v>73</v>
      </c>
      <c r="H1316" s="119">
        <v>73.8</v>
      </c>
      <c r="I1316" s="119">
        <v>6533</v>
      </c>
      <c r="J1316" s="119">
        <v>480593.8</v>
      </c>
      <c r="K1316" s="121">
        <v>43168</v>
      </c>
      <c r="L1316" s="119">
        <v>101</v>
      </c>
      <c r="M1316" s="119" t="s">
        <v>1904</v>
      </c>
    </row>
    <row r="1317" spans="1:13">
      <c r="A1317" s="119" t="s">
        <v>1905</v>
      </c>
      <c r="B1317" s="119" t="s">
        <v>395</v>
      </c>
      <c r="C1317" s="119">
        <v>406</v>
      </c>
      <c r="D1317" s="119">
        <v>409.25</v>
      </c>
      <c r="E1317" s="119">
        <v>391.2</v>
      </c>
      <c r="F1317" s="119">
        <v>395.55</v>
      </c>
      <c r="G1317" s="119">
        <v>394</v>
      </c>
      <c r="H1317" s="119">
        <v>402.9</v>
      </c>
      <c r="I1317" s="119">
        <v>128681</v>
      </c>
      <c r="J1317" s="119">
        <v>51427613.899999999</v>
      </c>
      <c r="K1317" s="121">
        <v>43168</v>
      </c>
      <c r="L1317" s="119">
        <v>4194</v>
      </c>
      <c r="M1317" s="119" t="s">
        <v>1906</v>
      </c>
    </row>
    <row r="1318" spans="1:13">
      <c r="A1318" s="119" t="s">
        <v>1907</v>
      </c>
      <c r="B1318" s="119" t="s">
        <v>395</v>
      </c>
      <c r="C1318" s="119">
        <v>75.2</v>
      </c>
      <c r="D1318" s="119">
        <v>76.05</v>
      </c>
      <c r="E1318" s="119">
        <v>74</v>
      </c>
      <c r="F1318" s="119">
        <v>74.2</v>
      </c>
      <c r="G1318" s="119">
        <v>74.05</v>
      </c>
      <c r="H1318" s="119">
        <v>74.2</v>
      </c>
      <c r="I1318" s="119">
        <v>28114</v>
      </c>
      <c r="J1318" s="119">
        <v>2103106.65</v>
      </c>
      <c r="K1318" s="121">
        <v>43168</v>
      </c>
      <c r="L1318" s="119">
        <v>345</v>
      </c>
      <c r="M1318" s="119" t="s">
        <v>2722</v>
      </c>
    </row>
    <row r="1319" spans="1:13">
      <c r="A1319" s="119" t="s">
        <v>382</v>
      </c>
      <c r="B1319" s="119" t="s">
        <v>395</v>
      </c>
      <c r="C1319" s="119">
        <v>174.95</v>
      </c>
      <c r="D1319" s="119">
        <v>181</v>
      </c>
      <c r="E1319" s="119">
        <v>174.6</v>
      </c>
      <c r="F1319" s="119">
        <v>176.45</v>
      </c>
      <c r="G1319" s="119">
        <v>176</v>
      </c>
      <c r="H1319" s="119">
        <v>174.4</v>
      </c>
      <c r="I1319" s="119">
        <v>228572</v>
      </c>
      <c r="J1319" s="119">
        <v>40607839.350000001</v>
      </c>
      <c r="K1319" s="121">
        <v>43168</v>
      </c>
      <c r="L1319" s="119">
        <v>9613</v>
      </c>
      <c r="M1319" s="119" t="s">
        <v>1908</v>
      </c>
    </row>
    <row r="1320" spans="1:13">
      <c r="A1320" s="119" t="s">
        <v>1909</v>
      </c>
      <c r="B1320" s="119" t="s">
        <v>395</v>
      </c>
      <c r="C1320" s="119">
        <v>11.5</v>
      </c>
      <c r="D1320" s="119">
        <v>11.5</v>
      </c>
      <c r="E1320" s="119">
        <v>10.95</v>
      </c>
      <c r="F1320" s="119">
        <v>11</v>
      </c>
      <c r="G1320" s="119">
        <v>11.05</v>
      </c>
      <c r="H1320" s="119">
        <v>11.5</v>
      </c>
      <c r="I1320" s="119">
        <v>25719036</v>
      </c>
      <c r="J1320" s="119">
        <v>288170703.39999998</v>
      </c>
      <c r="K1320" s="121">
        <v>43168</v>
      </c>
      <c r="L1320" s="119">
        <v>16849</v>
      </c>
      <c r="M1320" s="119" t="s">
        <v>1910</v>
      </c>
    </row>
    <row r="1321" spans="1:13">
      <c r="A1321" s="119" t="s">
        <v>1911</v>
      </c>
      <c r="B1321" s="119" t="s">
        <v>395</v>
      </c>
      <c r="C1321" s="119">
        <v>193.6</v>
      </c>
      <c r="D1321" s="119">
        <v>193.6</v>
      </c>
      <c r="E1321" s="119">
        <v>185.15</v>
      </c>
      <c r="F1321" s="119">
        <v>187.9</v>
      </c>
      <c r="G1321" s="119">
        <v>186.05</v>
      </c>
      <c r="H1321" s="119">
        <v>192.95</v>
      </c>
      <c r="I1321" s="119">
        <v>249006</v>
      </c>
      <c r="J1321" s="119">
        <v>46874760.049999997</v>
      </c>
      <c r="K1321" s="121">
        <v>43168</v>
      </c>
      <c r="L1321" s="119">
        <v>1241</v>
      </c>
      <c r="M1321" s="119" t="s">
        <v>1912</v>
      </c>
    </row>
    <row r="1322" spans="1:13">
      <c r="A1322" s="119" t="s">
        <v>1913</v>
      </c>
      <c r="B1322" s="119" t="s">
        <v>395</v>
      </c>
      <c r="C1322" s="119">
        <v>1929</v>
      </c>
      <c r="D1322" s="119">
        <v>1929</v>
      </c>
      <c r="E1322" s="119">
        <v>1881</v>
      </c>
      <c r="F1322" s="119">
        <v>1889.85</v>
      </c>
      <c r="G1322" s="119">
        <v>1881</v>
      </c>
      <c r="H1322" s="119">
        <v>1913.7</v>
      </c>
      <c r="I1322" s="119">
        <v>2484</v>
      </c>
      <c r="J1322" s="119">
        <v>4724859.5</v>
      </c>
      <c r="K1322" s="121">
        <v>43168</v>
      </c>
      <c r="L1322" s="119">
        <v>361</v>
      </c>
      <c r="M1322" s="119" t="s">
        <v>1914</v>
      </c>
    </row>
    <row r="1323" spans="1:13">
      <c r="A1323" s="119" t="s">
        <v>1915</v>
      </c>
      <c r="B1323" s="119" t="s">
        <v>395</v>
      </c>
      <c r="C1323" s="119">
        <v>390</v>
      </c>
      <c r="D1323" s="119">
        <v>401.9</v>
      </c>
      <c r="E1323" s="119">
        <v>380</v>
      </c>
      <c r="F1323" s="119">
        <v>391.1</v>
      </c>
      <c r="G1323" s="119">
        <v>392.9</v>
      </c>
      <c r="H1323" s="119">
        <v>384.65</v>
      </c>
      <c r="I1323" s="119">
        <v>5516</v>
      </c>
      <c r="J1323" s="119">
        <v>2157980.9</v>
      </c>
      <c r="K1323" s="121">
        <v>43168</v>
      </c>
      <c r="L1323" s="119">
        <v>243</v>
      </c>
      <c r="M1323" s="119" t="s">
        <v>1916</v>
      </c>
    </row>
    <row r="1324" spans="1:13">
      <c r="A1324" s="119" t="s">
        <v>1917</v>
      </c>
      <c r="B1324" s="119" t="s">
        <v>395</v>
      </c>
      <c r="C1324" s="119">
        <v>1801</v>
      </c>
      <c r="D1324" s="119">
        <v>1820.6</v>
      </c>
      <c r="E1324" s="119">
        <v>1790</v>
      </c>
      <c r="F1324" s="119">
        <v>1794.55</v>
      </c>
      <c r="G1324" s="119">
        <v>1795.1</v>
      </c>
      <c r="H1324" s="119">
        <v>1798.75</v>
      </c>
      <c r="I1324" s="119">
        <v>12834</v>
      </c>
      <c r="J1324" s="119">
        <v>23072985</v>
      </c>
      <c r="K1324" s="121">
        <v>43168</v>
      </c>
      <c r="L1324" s="119">
        <v>1263</v>
      </c>
      <c r="M1324" s="119" t="s">
        <v>1918</v>
      </c>
    </row>
    <row r="1325" spans="1:13">
      <c r="A1325" s="119" t="s">
        <v>1919</v>
      </c>
      <c r="B1325" s="119" t="s">
        <v>395</v>
      </c>
      <c r="C1325" s="119">
        <v>4.9000000000000004</v>
      </c>
      <c r="D1325" s="119">
        <v>5</v>
      </c>
      <c r="E1325" s="119">
        <v>4.75</v>
      </c>
      <c r="F1325" s="119">
        <v>4.8</v>
      </c>
      <c r="G1325" s="119">
        <v>4.9000000000000004</v>
      </c>
      <c r="H1325" s="119">
        <v>4.9000000000000004</v>
      </c>
      <c r="I1325" s="119">
        <v>76081</v>
      </c>
      <c r="J1325" s="119">
        <v>370372.3</v>
      </c>
      <c r="K1325" s="121">
        <v>43168</v>
      </c>
      <c r="L1325" s="119">
        <v>180</v>
      </c>
      <c r="M1325" s="119" t="s">
        <v>1920</v>
      </c>
    </row>
    <row r="1326" spans="1:13">
      <c r="A1326" s="119" t="s">
        <v>144</v>
      </c>
      <c r="B1326" s="119" t="s">
        <v>395</v>
      </c>
      <c r="C1326" s="119">
        <v>56.35</v>
      </c>
      <c r="D1326" s="119">
        <v>56.35</v>
      </c>
      <c r="E1326" s="119">
        <v>54.05</v>
      </c>
      <c r="F1326" s="119">
        <v>54.35</v>
      </c>
      <c r="G1326" s="119">
        <v>54.45</v>
      </c>
      <c r="H1326" s="119">
        <v>55.75</v>
      </c>
      <c r="I1326" s="119">
        <v>3436237</v>
      </c>
      <c r="J1326" s="119">
        <v>187897158.25</v>
      </c>
      <c r="K1326" s="121">
        <v>43168</v>
      </c>
      <c r="L1326" s="119">
        <v>11679</v>
      </c>
      <c r="M1326" s="119" t="s">
        <v>1921</v>
      </c>
    </row>
    <row r="1327" spans="1:13">
      <c r="A1327" s="119" t="s">
        <v>1922</v>
      </c>
      <c r="B1327" s="119" t="s">
        <v>395</v>
      </c>
      <c r="C1327" s="119">
        <v>577</v>
      </c>
      <c r="D1327" s="119">
        <v>583.95000000000005</v>
      </c>
      <c r="E1327" s="119">
        <v>575.1</v>
      </c>
      <c r="F1327" s="119">
        <v>578.4</v>
      </c>
      <c r="G1327" s="119">
        <v>577</v>
      </c>
      <c r="H1327" s="119">
        <v>577.04999999999995</v>
      </c>
      <c r="I1327" s="119">
        <v>56742</v>
      </c>
      <c r="J1327" s="119">
        <v>32850370.600000001</v>
      </c>
      <c r="K1327" s="121">
        <v>43168</v>
      </c>
      <c r="L1327" s="119">
        <v>6943</v>
      </c>
      <c r="M1327" s="119" t="s">
        <v>1923</v>
      </c>
    </row>
    <row r="1328" spans="1:13">
      <c r="A1328" s="119" t="s">
        <v>2399</v>
      </c>
      <c r="B1328" s="119" t="s">
        <v>395</v>
      </c>
      <c r="C1328" s="119">
        <v>96.35</v>
      </c>
      <c r="D1328" s="119">
        <v>99.65</v>
      </c>
      <c r="E1328" s="119">
        <v>96.35</v>
      </c>
      <c r="F1328" s="119">
        <v>99.2</v>
      </c>
      <c r="G1328" s="119">
        <v>99.65</v>
      </c>
      <c r="H1328" s="119">
        <v>97.85</v>
      </c>
      <c r="I1328" s="119">
        <v>1227</v>
      </c>
      <c r="J1328" s="119">
        <v>120626.2</v>
      </c>
      <c r="K1328" s="121">
        <v>43168</v>
      </c>
      <c r="L1328" s="119">
        <v>36</v>
      </c>
      <c r="M1328" s="119" t="s">
        <v>2400</v>
      </c>
    </row>
    <row r="1329" spans="1:13">
      <c r="A1329" s="119" t="s">
        <v>1924</v>
      </c>
      <c r="B1329" s="119" t="s">
        <v>395</v>
      </c>
      <c r="C1329" s="119">
        <v>154.55000000000001</v>
      </c>
      <c r="D1329" s="119">
        <v>155.75</v>
      </c>
      <c r="E1329" s="119">
        <v>150</v>
      </c>
      <c r="F1329" s="119">
        <v>151.69999999999999</v>
      </c>
      <c r="G1329" s="119">
        <v>152.94999999999999</v>
      </c>
      <c r="H1329" s="119">
        <v>153.94999999999999</v>
      </c>
      <c r="I1329" s="119">
        <v>30512</v>
      </c>
      <c r="J1329" s="119">
        <v>4656119.3499999996</v>
      </c>
      <c r="K1329" s="121">
        <v>43168</v>
      </c>
      <c r="L1329" s="119">
        <v>1394</v>
      </c>
      <c r="M1329" s="119" t="s">
        <v>1925</v>
      </c>
    </row>
    <row r="1330" spans="1:13">
      <c r="A1330" s="119" t="s">
        <v>1926</v>
      </c>
      <c r="B1330" s="119" t="s">
        <v>395</v>
      </c>
      <c r="C1330" s="119">
        <v>162</v>
      </c>
      <c r="D1330" s="119">
        <v>166.6</v>
      </c>
      <c r="E1330" s="119">
        <v>161.44999999999999</v>
      </c>
      <c r="F1330" s="119">
        <v>164.8</v>
      </c>
      <c r="G1330" s="119">
        <v>163.9</v>
      </c>
      <c r="H1330" s="119">
        <v>161.65</v>
      </c>
      <c r="I1330" s="119">
        <v>105102</v>
      </c>
      <c r="J1330" s="119">
        <v>17269056.399999999</v>
      </c>
      <c r="K1330" s="121">
        <v>43168</v>
      </c>
      <c r="L1330" s="119">
        <v>3439</v>
      </c>
      <c r="M1330" s="119" t="s">
        <v>1927</v>
      </c>
    </row>
    <row r="1331" spans="1:13">
      <c r="A1331" s="119" t="s">
        <v>1928</v>
      </c>
      <c r="B1331" s="119" t="s">
        <v>395</v>
      </c>
      <c r="C1331" s="119">
        <v>274.35000000000002</v>
      </c>
      <c r="D1331" s="119">
        <v>274.35000000000002</v>
      </c>
      <c r="E1331" s="119">
        <v>266.05</v>
      </c>
      <c r="F1331" s="119">
        <v>267.5</v>
      </c>
      <c r="G1331" s="119">
        <v>267.10000000000002</v>
      </c>
      <c r="H1331" s="119">
        <v>270.10000000000002</v>
      </c>
      <c r="I1331" s="119">
        <v>14349</v>
      </c>
      <c r="J1331" s="119">
        <v>3884979.65</v>
      </c>
      <c r="K1331" s="121">
        <v>43168</v>
      </c>
      <c r="L1331" s="119">
        <v>489</v>
      </c>
      <c r="M1331" s="119" t="s">
        <v>1929</v>
      </c>
    </row>
    <row r="1332" spans="1:13">
      <c r="A1332" s="119" t="s">
        <v>1930</v>
      </c>
      <c r="B1332" s="119" t="s">
        <v>395</v>
      </c>
      <c r="C1332" s="119">
        <v>280</v>
      </c>
      <c r="D1332" s="119">
        <v>285</v>
      </c>
      <c r="E1332" s="119">
        <v>267.55</v>
      </c>
      <c r="F1332" s="119">
        <v>269.14999999999998</v>
      </c>
      <c r="G1332" s="119">
        <v>269.2</v>
      </c>
      <c r="H1332" s="119">
        <v>273.7</v>
      </c>
      <c r="I1332" s="119">
        <v>177605</v>
      </c>
      <c r="J1332" s="119">
        <v>48588834.75</v>
      </c>
      <c r="K1332" s="121">
        <v>43168</v>
      </c>
      <c r="L1332" s="119">
        <v>3796</v>
      </c>
      <c r="M1332" s="119" t="s">
        <v>1931</v>
      </c>
    </row>
    <row r="1333" spans="1:13">
      <c r="A1333" s="119" t="s">
        <v>1932</v>
      </c>
      <c r="B1333" s="119" t="s">
        <v>395</v>
      </c>
      <c r="C1333" s="119">
        <v>34.15</v>
      </c>
      <c r="D1333" s="119">
        <v>34.4</v>
      </c>
      <c r="E1333" s="119">
        <v>33.15</v>
      </c>
      <c r="F1333" s="119">
        <v>33.35</v>
      </c>
      <c r="G1333" s="119">
        <v>33.450000000000003</v>
      </c>
      <c r="H1333" s="119">
        <v>34.1</v>
      </c>
      <c r="I1333" s="119">
        <v>279011</v>
      </c>
      <c r="J1333" s="119">
        <v>9403685.3499999996</v>
      </c>
      <c r="K1333" s="121">
        <v>43168</v>
      </c>
      <c r="L1333" s="119">
        <v>1029</v>
      </c>
      <c r="M1333" s="119" t="s">
        <v>1933</v>
      </c>
    </row>
    <row r="1334" spans="1:13">
      <c r="A1334" s="119" t="s">
        <v>1934</v>
      </c>
      <c r="B1334" s="119" t="s">
        <v>395</v>
      </c>
      <c r="C1334" s="119">
        <v>14</v>
      </c>
      <c r="D1334" s="119">
        <v>14</v>
      </c>
      <c r="E1334" s="119">
        <v>12.5</v>
      </c>
      <c r="F1334" s="119">
        <v>12.9</v>
      </c>
      <c r="G1334" s="119">
        <v>12.85</v>
      </c>
      <c r="H1334" s="119">
        <v>13.55</v>
      </c>
      <c r="I1334" s="119">
        <v>129168</v>
      </c>
      <c r="J1334" s="119">
        <v>1683225.25</v>
      </c>
      <c r="K1334" s="121">
        <v>43168</v>
      </c>
      <c r="L1334" s="119">
        <v>543</v>
      </c>
      <c r="M1334" s="119" t="s">
        <v>1935</v>
      </c>
    </row>
    <row r="1335" spans="1:13">
      <c r="A1335" s="119" t="s">
        <v>2797</v>
      </c>
      <c r="B1335" s="119" t="s">
        <v>395</v>
      </c>
      <c r="C1335" s="119">
        <v>6.05</v>
      </c>
      <c r="D1335" s="119">
        <v>6.05</v>
      </c>
      <c r="E1335" s="119">
        <v>5.7</v>
      </c>
      <c r="F1335" s="119">
        <v>5.95</v>
      </c>
      <c r="G1335" s="119">
        <v>5.95</v>
      </c>
      <c r="H1335" s="119">
        <v>5.85</v>
      </c>
      <c r="I1335" s="119">
        <v>620</v>
      </c>
      <c r="J1335" s="119">
        <v>3714.65</v>
      </c>
      <c r="K1335" s="121">
        <v>43168</v>
      </c>
      <c r="L1335" s="119">
        <v>6</v>
      </c>
      <c r="M1335" s="119" t="s">
        <v>2798</v>
      </c>
    </row>
    <row r="1336" spans="1:13">
      <c r="A1336" s="119" t="s">
        <v>2526</v>
      </c>
      <c r="B1336" s="119" t="s">
        <v>395</v>
      </c>
      <c r="C1336" s="119">
        <v>53.7</v>
      </c>
      <c r="D1336" s="119">
        <v>54.2</v>
      </c>
      <c r="E1336" s="119">
        <v>51.15</v>
      </c>
      <c r="F1336" s="119">
        <v>52</v>
      </c>
      <c r="G1336" s="119">
        <v>51.15</v>
      </c>
      <c r="H1336" s="119">
        <v>53.15</v>
      </c>
      <c r="I1336" s="119">
        <v>21798</v>
      </c>
      <c r="J1336" s="119">
        <v>1152259.1499999999</v>
      </c>
      <c r="K1336" s="121">
        <v>43168</v>
      </c>
      <c r="L1336" s="119">
        <v>438</v>
      </c>
      <c r="M1336" s="119" t="s">
        <v>2527</v>
      </c>
    </row>
    <row r="1337" spans="1:13">
      <c r="A1337" s="119" t="s">
        <v>2440</v>
      </c>
      <c r="B1337" s="119" t="s">
        <v>395</v>
      </c>
      <c r="C1337" s="119">
        <v>7608</v>
      </c>
      <c r="D1337" s="119">
        <v>7721</v>
      </c>
      <c r="E1337" s="119">
        <v>7582.85</v>
      </c>
      <c r="F1337" s="119">
        <v>7650.45</v>
      </c>
      <c r="G1337" s="119">
        <v>7650</v>
      </c>
      <c r="H1337" s="119">
        <v>7685.2</v>
      </c>
      <c r="I1337" s="119">
        <v>3384</v>
      </c>
      <c r="J1337" s="119">
        <v>26056466.100000001</v>
      </c>
      <c r="K1337" s="121">
        <v>43168</v>
      </c>
      <c r="L1337" s="119">
        <v>116</v>
      </c>
      <c r="M1337" s="119" t="s">
        <v>2441</v>
      </c>
    </row>
    <row r="1338" spans="1:13">
      <c r="A1338" s="119" t="s">
        <v>145</v>
      </c>
      <c r="B1338" s="119" t="s">
        <v>395</v>
      </c>
      <c r="C1338" s="119">
        <v>699.8</v>
      </c>
      <c r="D1338" s="119">
        <v>699.95</v>
      </c>
      <c r="E1338" s="119">
        <v>680.75</v>
      </c>
      <c r="F1338" s="119">
        <v>686.9</v>
      </c>
      <c r="G1338" s="119">
        <v>687</v>
      </c>
      <c r="H1338" s="119">
        <v>695.05</v>
      </c>
      <c r="I1338" s="119">
        <v>558095</v>
      </c>
      <c r="J1338" s="119">
        <v>384401686.44999999</v>
      </c>
      <c r="K1338" s="121">
        <v>43168</v>
      </c>
      <c r="L1338" s="119">
        <v>10580</v>
      </c>
      <c r="M1338" s="119" t="s">
        <v>1936</v>
      </c>
    </row>
    <row r="1339" spans="1:13">
      <c r="A1339" s="119" t="s">
        <v>1937</v>
      </c>
      <c r="B1339" s="119" t="s">
        <v>395</v>
      </c>
      <c r="C1339" s="119">
        <v>124.1</v>
      </c>
      <c r="D1339" s="119">
        <v>127</v>
      </c>
      <c r="E1339" s="119">
        <v>122</v>
      </c>
      <c r="F1339" s="119">
        <v>122.4</v>
      </c>
      <c r="G1339" s="119">
        <v>122.6</v>
      </c>
      <c r="H1339" s="119">
        <v>123.85</v>
      </c>
      <c r="I1339" s="119">
        <v>383982</v>
      </c>
      <c r="J1339" s="119">
        <v>47626188.149999999</v>
      </c>
      <c r="K1339" s="121">
        <v>43168</v>
      </c>
      <c r="L1339" s="119">
        <v>3778</v>
      </c>
      <c r="M1339" s="119" t="s">
        <v>1938</v>
      </c>
    </row>
    <row r="1340" spans="1:13">
      <c r="A1340" s="119" t="s">
        <v>146</v>
      </c>
      <c r="B1340" s="119" t="s">
        <v>395</v>
      </c>
      <c r="C1340" s="119">
        <v>617.20000000000005</v>
      </c>
      <c r="D1340" s="119">
        <v>628.25</v>
      </c>
      <c r="E1340" s="119">
        <v>615.15</v>
      </c>
      <c r="F1340" s="119">
        <v>620</v>
      </c>
      <c r="G1340" s="119">
        <v>618.65</v>
      </c>
      <c r="H1340" s="119">
        <v>616.70000000000005</v>
      </c>
      <c r="I1340" s="119">
        <v>518290</v>
      </c>
      <c r="J1340" s="119">
        <v>322251430.35000002</v>
      </c>
      <c r="K1340" s="121">
        <v>43168</v>
      </c>
      <c r="L1340" s="119">
        <v>12640</v>
      </c>
      <c r="M1340" s="119" t="s">
        <v>1939</v>
      </c>
    </row>
    <row r="1341" spans="1:13">
      <c r="A1341" s="119" t="s">
        <v>359</v>
      </c>
      <c r="B1341" s="119" t="s">
        <v>395</v>
      </c>
      <c r="C1341" s="119">
        <v>1009.7</v>
      </c>
      <c r="D1341" s="119">
        <v>1012.6</v>
      </c>
      <c r="E1341" s="119">
        <v>994</v>
      </c>
      <c r="F1341" s="119">
        <v>1002.35</v>
      </c>
      <c r="G1341" s="119">
        <v>1003</v>
      </c>
      <c r="H1341" s="119">
        <v>1001.95</v>
      </c>
      <c r="I1341" s="119">
        <v>246935</v>
      </c>
      <c r="J1341" s="119">
        <v>247704800.19999999</v>
      </c>
      <c r="K1341" s="121">
        <v>43168</v>
      </c>
      <c r="L1341" s="119">
        <v>6148</v>
      </c>
      <c r="M1341" s="119" t="s">
        <v>1940</v>
      </c>
    </row>
    <row r="1342" spans="1:13">
      <c r="A1342" s="119" t="s">
        <v>147</v>
      </c>
      <c r="B1342" s="119" t="s">
        <v>395</v>
      </c>
      <c r="C1342" s="119">
        <v>275.89999999999998</v>
      </c>
      <c r="D1342" s="119">
        <v>275.89999999999998</v>
      </c>
      <c r="E1342" s="119">
        <v>266.60000000000002</v>
      </c>
      <c r="F1342" s="119">
        <v>268.35000000000002</v>
      </c>
      <c r="G1342" s="119">
        <v>268.5</v>
      </c>
      <c r="H1342" s="119">
        <v>273.39999999999998</v>
      </c>
      <c r="I1342" s="119">
        <v>1614381</v>
      </c>
      <c r="J1342" s="119">
        <v>437616458.75</v>
      </c>
      <c r="K1342" s="121">
        <v>43168</v>
      </c>
      <c r="L1342" s="119">
        <v>22574</v>
      </c>
      <c r="M1342" s="119" t="s">
        <v>1941</v>
      </c>
    </row>
    <row r="1343" spans="1:13">
      <c r="A1343" s="119" t="s">
        <v>1942</v>
      </c>
      <c r="B1343" s="119" t="s">
        <v>395</v>
      </c>
      <c r="C1343" s="119">
        <v>774.95</v>
      </c>
      <c r="D1343" s="119">
        <v>780</v>
      </c>
      <c r="E1343" s="119">
        <v>765.2</v>
      </c>
      <c r="F1343" s="119">
        <v>769.95</v>
      </c>
      <c r="G1343" s="119">
        <v>770</v>
      </c>
      <c r="H1343" s="119">
        <v>767.5</v>
      </c>
      <c r="I1343" s="119">
        <v>10513</v>
      </c>
      <c r="J1343" s="119">
        <v>8122480.9000000004</v>
      </c>
      <c r="K1343" s="121">
        <v>43168</v>
      </c>
      <c r="L1343" s="119">
        <v>835</v>
      </c>
      <c r="M1343" s="119" t="s">
        <v>1943</v>
      </c>
    </row>
    <row r="1344" spans="1:13">
      <c r="A1344" s="119" t="s">
        <v>1944</v>
      </c>
      <c r="B1344" s="119" t="s">
        <v>395</v>
      </c>
      <c r="C1344" s="119">
        <v>745</v>
      </c>
      <c r="D1344" s="119">
        <v>745</v>
      </c>
      <c r="E1344" s="119">
        <v>723.1</v>
      </c>
      <c r="F1344" s="119">
        <v>732.55</v>
      </c>
      <c r="G1344" s="119">
        <v>730</v>
      </c>
      <c r="H1344" s="119">
        <v>736.5</v>
      </c>
      <c r="I1344" s="119">
        <v>77468</v>
      </c>
      <c r="J1344" s="119">
        <v>56694666.649999999</v>
      </c>
      <c r="K1344" s="121">
        <v>43168</v>
      </c>
      <c r="L1344" s="119">
        <v>3109</v>
      </c>
      <c r="M1344" s="119" t="s">
        <v>1945</v>
      </c>
    </row>
    <row r="1345" spans="1:13">
      <c r="A1345" s="119" t="s">
        <v>148</v>
      </c>
      <c r="B1345" s="119" t="s">
        <v>395</v>
      </c>
      <c r="C1345" s="119">
        <v>345.55</v>
      </c>
      <c r="D1345" s="119">
        <v>348.7</v>
      </c>
      <c r="E1345" s="119">
        <v>340.15</v>
      </c>
      <c r="F1345" s="119">
        <v>341.5</v>
      </c>
      <c r="G1345" s="119">
        <v>342</v>
      </c>
      <c r="H1345" s="119">
        <v>345.15</v>
      </c>
      <c r="I1345" s="119">
        <v>5519224</v>
      </c>
      <c r="J1345" s="119">
        <v>1900303318.0999999</v>
      </c>
      <c r="K1345" s="121">
        <v>43168</v>
      </c>
      <c r="L1345" s="119">
        <v>79391</v>
      </c>
      <c r="M1345" s="119" t="s">
        <v>1946</v>
      </c>
    </row>
    <row r="1346" spans="1:13">
      <c r="A1346" s="119" t="s">
        <v>149</v>
      </c>
      <c r="B1346" s="119" t="s">
        <v>395</v>
      </c>
      <c r="C1346" s="119">
        <v>194.9</v>
      </c>
      <c r="D1346" s="119">
        <v>195.8</v>
      </c>
      <c r="E1346" s="119">
        <v>192</v>
      </c>
      <c r="F1346" s="119">
        <v>192.75</v>
      </c>
      <c r="G1346" s="119">
        <v>192.4</v>
      </c>
      <c r="H1346" s="119">
        <v>194.9</v>
      </c>
      <c r="I1346" s="119">
        <v>1058447</v>
      </c>
      <c r="J1346" s="119">
        <v>205056842.94999999</v>
      </c>
      <c r="K1346" s="121">
        <v>43168</v>
      </c>
      <c r="L1346" s="119">
        <v>14615</v>
      </c>
      <c r="M1346" s="119" t="s">
        <v>1947</v>
      </c>
    </row>
    <row r="1347" spans="1:13">
      <c r="A1347" s="119" t="s">
        <v>150</v>
      </c>
      <c r="B1347" s="119" t="s">
        <v>395</v>
      </c>
      <c r="C1347" s="119">
        <v>80</v>
      </c>
      <c r="D1347" s="119">
        <v>81.599999999999994</v>
      </c>
      <c r="E1347" s="119">
        <v>79.8</v>
      </c>
      <c r="F1347" s="119">
        <v>80</v>
      </c>
      <c r="G1347" s="119">
        <v>80</v>
      </c>
      <c r="H1347" s="119">
        <v>79.900000000000006</v>
      </c>
      <c r="I1347" s="119">
        <v>5486959</v>
      </c>
      <c r="J1347" s="119">
        <v>440667305.30000001</v>
      </c>
      <c r="K1347" s="121">
        <v>43168</v>
      </c>
      <c r="L1347" s="119">
        <v>16718</v>
      </c>
      <c r="M1347" s="119" t="s">
        <v>1948</v>
      </c>
    </row>
    <row r="1348" spans="1:13">
      <c r="A1348" s="119" t="s">
        <v>1949</v>
      </c>
      <c r="B1348" s="119" t="s">
        <v>395</v>
      </c>
      <c r="C1348" s="119">
        <v>1020</v>
      </c>
      <c r="D1348" s="119">
        <v>1024</v>
      </c>
      <c r="E1348" s="119">
        <v>985</v>
      </c>
      <c r="F1348" s="119">
        <v>988.8</v>
      </c>
      <c r="G1348" s="119">
        <v>987</v>
      </c>
      <c r="H1348" s="119">
        <v>1011.15</v>
      </c>
      <c r="I1348" s="119">
        <v>97046</v>
      </c>
      <c r="J1348" s="119">
        <v>97447871.200000003</v>
      </c>
      <c r="K1348" s="121">
        <v>43168</v>
      </c>
      <c r="L1348" s="119">
        <v>5977</v>
      </c>
      <c r="M1348" s="119" t="s">
        <v>1950</v>
      </c>
    </row>
    <row r="1349" spans="1:13">
      <c r="A1349" s="119" t="s">
        <v>151</v>
      </c>
      <c r="B1349" s="119" t="s">
        <v>395</v>
      </c>
      <c r="C1349" s="119">
        <v>640.04999999999995</v>
      </c>
      <c r="D1349" s="119">
        <v>646.75</v>
      </c>
      <c r="E1349" s="119">
        <v>601.5</v>
      </c>
      <c r="F1349" s="119">
        <v>606.75</v>
      </c>
      <c r="G1349" s="119">
        <v>612.70000000000005</v>
      </c>
      <c r="H1349" s="119">
        <v>635.9</v>
      </c>
      <c r="I1349" s="119">
        <v>18096367</v>
      </c>
      <c r="J1349" s="119">
        <v>11197460060.65</v>
      </c>
      <c r="K1349" s="121">
        <v>43168</v>
      </c>
      <c r="L1349" s="119">
        <v>188722</v>
      </c>
      <c r="M1349" s="119" t="s">
        <v>1951</v>
      </c>
    </row>
    <row r="1350" spans="1:13">
      <c r="A1350" s="119" t="s">
        <v>1952</v>
      </c>
      <c r="B1350" s="119" t="s">
        <v>395</v>
      </c>
      <c r="C1350" s="119">
        <v>97.55</v>
      </c>
      <c r="D1350" s="119">
        <v>98</v>
      </c>
      <c r="E1350" s="119">
        <v>95.5</v>
      </c>
      <c r="F1350" s="119">
        <v>96.5</v>
      </c>
      <c r="G1350" s="119">
        <v>96.95</v>
      </c>
      <c r="H1350" s="119">
        <v>96.85</v>
      </c>
      <c r="I1350" s="119">
        <v>175074</v>
      </c>
      <c r="J1350" s="119">
        <v>16940990.649999999</v>
      </c>
      <c r="K1350" s="121">
        <v>43168</v>
      </c>
      <c r="L1350" s="119">
        <v>1348</v>
      </c>
      <c r="M1350" s="119" t="s">
        <v>1953</v>
      </c>
    </row>
    <row r="1351" spans="1:13">
      <c r="A1351" s="119" t="s">
        <v>332</v>
      </c>
      <c r="B1351" s="119" t="s">
        <v>395</v>
      </c>
      <c r="C1351" s="119">
        <v>271.75</v>
      </c>
      <c r="D1351" s="119">
        <v>274.2</v>
      </c>
      <c r="E1351" s="119">
        <v>258.3</v>
      </c>
      <c r="F1351" s="119">
        <v>260.25</v>
      </c>
      <c r="G1351" s="119">
        <v>259.7</v>
      </c>
      <c r="H1351" s="119">
        <v>271.3</v>
      </c>
      <c r="I1351" s="119">
        <v>79590</v>
      </c>
      <c r="J1351" s="119">
        <v>21163472.600000001</v>
      </c>
      <c r="K1351" s="121">
        <v>43168</v>
      </c>
      <c r="L1351" s="119">
        <v>1078</v>
      </c>
      <c r="M1351" s="119" t="s">
        <v>2252</v>
      </c>
    </row>
    <row r="1352" spans="1:13">
      <c r="A1352" s="119" t="s">
        <v>2371</v>
      </c>
      <c r="B1352" s="119" t="s">
        <v>395</v>
      </c>
      <c r="C1352" s="119">
        <v>492.9</v>
      </c>
      <c r="D1352" s="119">
        <v>492.9</v>
      </c>
      <c r="E1352" s="119">
        <v>459</v>
      </c>
      <c r="F1352" s="119">
        <v>462.95</v>
      </c>
      <c r="G1352" s="119">
        <v>462</v>
      </c>
      <c r="H1352" s="119">
        <v>481.3</v>
      </c>
      <c r="I1352" s="119">
        <v>39615</v>
      </c>
      <c r="J1352" s="119">
        <v>18452242.699999999</v>
      </c>
      <c r="K1352" s="121">
        <v>43168</v>
      </c>
      <c r="L1352" s="119">
        <v>695</v>
      </c>
      <c r="M1352" s="119" t="s">
        <v>2372</v>
      </c>
    </row>
    <row r="1353" spans="1:13">
      <c r="A1353" s="119" t="s">
        <v>1954</v>
      </c>
      <c r="B1353" s="119" t="s">
        <v>395</v>
      </c>
      <c r="C1353" s="119">
        <v>27.4</v>
      </c>
      <c r="D1353" s="119">
        <v>27.6</v>
      </c>
      <c r="E1353" s="119">
        <v>26.1</v>
      </c>
      <c r="F1353" s="119">
        <v>26.2</v>
      </c>
      <c r="G1353" s="119">
        <v>26.15</v>
      </c>
      <c r="H1353" s="119">
        <v>26.9</v>
      </c>
      <c r="I1353" s="119">
        <v>55752</v>
      </c>
      <c r="J1353" s="119">
        <v>1481157.75</v>
      </c>
      <c r="K1353" s="121">
        <v>43168</v>
      </c>
      <c r="L1353" s="119">
        <v>576</v>
      </c>
      <c r="M1353" s="119" t="s">
        <v>1955</v>
      </c>
    </row>
    <row r="1354" spans="1:13">
      <c r="A1354" s="119" t="s">
        <v>2759</v>
      </c>
      <c r="B1354" s="119" t="s">
        <v>395</v>
      </c>
      <c r="C1354" s="119">
        <v>627.1</v>
      </c>
      <c r="D1354" s="119">
        <v>632.79999999999995</v>
      </c>
      <c r="E1354" s="119">
        <v>600.1</v>
      </c>
      <c r="F1354" s="119">
        <v>601.95000000000005</v>
      </c>
      <c r="G1354" s="119">
        <v>601.04999999999995</v>
      </c>
      <c r="H1354" s="119">
        <v>608.79999999999995</v>
      </c>
      <c r="I1354" s="119">
        <v>2166</v>
      </c>
      <c r="J1354" s="119">
        <v>1311087.1499999999</v>
      </c>
      <c r="K1354" s="121">
        <v>43168</v>
      </c>
      <c r="L1354" s="119">
        <v>120</v>
      </c>
      <c r="M1354" s="119" t="s">
        <v>2760</v>
      </c>
    </row>
    <row r="1355" spans="1:13">
      <c r="A1355" s="119" t="s">
        <v>152</v>
      </c>
      <c r="B1355" s="119" t="s">
        <v>395</v>
      </c>
      <c r="C1355" s="119">
        <v>3005</v>
      </c>
      <c r="D1355" s="119">
        <v>3063.2</v>
      </c>
      <c r="E1355" s="119">
        <v>2977.2</v>
      </c>
      <c r="F1355" s="119">
        <v>3034.1</v>
      </c>
      <c r="G1355" s="119">
        <v>3035</v>
      </c>
      <c r="H1355" s="119">
        <v>3003.95</v>
      </c>
      <c r="I1355" s="119">
        <v>936218</v>
      </c>
      <c r="J1355" s="119">
        <v>2837381323.25</v>
      </c>
      <c r="K1355" s="121">
        <v>43168</v>
      </c>
      <c r="L1355" s="119">
        <v>53978</v>
      </c>
      <c r="M1355" s="119" t="s">
        <v>1956</v>
      </c>
    </row>
    <row r="1356" spans="1:13">
      <c r="A1356" s="119" t="s">
        <v>1957</v>
      </c>
      <c r="B1356" s="119" t="s">
        <v>395</v>
      </c>
      <c r="C1356" s="119">
        <v>207.05</v>
      </c>
      <c r="D1356" s="119">
        <v>212.7</v>
      </c>
      <c r="E1356" s="119">
        <v>207.05</v>
      </c>
      <c r="F1356" s="119">
        <v>210.1</v>
      </c>
      <c r="G1356" s="119">
        <v>212</v>
      </c>
      <c r="H1356" s="119">
        <v>209.85</v>
      </c>
      <c r="I1356" s="119">
        <v>66552</v>
      </c>
      <c r="J1356" s="119">
        <v>13974192.25</v>
      </c>
      <c r="K1356" s="121">
        <v>43168</v>
      </c>
      <c r="L1356" s="119">
        <v>543</v>
      </c>
      <c r="M1356" s="119" t="s">
        <v>1958</v>
      </c>
    </row>
    <row r="1357" spans="1:13">
      <c r="A1357" s="119" t="s">
        <v>1959</v>
      </c>
      <c r="B1357" s="119" t="s">
        <v>395</v>
      </c>
      <c r="C1357" s="119">
        <v>2234.9</v>
      </c>
      <c r="D1357" s="119">
        <v>2240</v>
      </c>
      <c r="E1357" s="119">
        <v>2166</v>
      </c>
      <c r="F1357" s="119">
        <v>2199.0500000000002</v>
      </c>
      <c r="G1357" s="119">
        <v>2222</v>
      </c>
      <c r="H1357" s="119">
        <v>2191.65</v>
      </c>
      <c r="I1357" s="119">
        <v>64471</v>
      </c>
      <c r="J1357" s="119">
        <v>141705348.40000001</v>
      </c>
      <c r="K1357" s="121">
        <v>43168</v>
      </c>
      <c r="L1357" s="119">
        <v>3023</v>
      </c>
      <c r="M1357" s="119" t="s">
        <v>1960</v>
      </c>
    </row>
    <row r="1358" spans="1:13">
      <c r="A1358" s="119" t="s">
        <v>3262</v>
      </c>
      <c r="B1358" s="119" t="s">
        <v>395</v>
      </c>
      <c r="C1358" s="119">
        <v>9.25</v>
      </c>
      <c r="D1358" s="119">
        <v>9.85</v>
      </c>
      <c r="E1358" s="119">
        <v>9</v>
      </c>
      <c r="F1358" s="119">
        <v>9.85</v>
      </c>
      <c r="G1358" s="119">
        <v>9.85</v>
      </c>
      <c r="H1358" s="119">
        <v>9.4</v>
      </c>
      <c r="I1358" s="119">
        <v>7946</v>
      </c>
      <c r="J1358" s="119">
        <v>77662.25</v>
      </c>
      <c r="K1358" s="121">
        <v>43168</v>
      </c>
      <c r="L1358" s="119">
        <v>30</v>
      </c>
      <c r="M1358" s="119" t="s">
        <v>3263</v>
      </c>
    </row>
    <row r="1359" spans="1:13">
      <c r="A1359" s="119" t="s">
        <v>153</v>
      </c>
      <c r="B1359" s="119" t="s">
        <v>395</v>
      </c>
      <c r="C1359" s="119">
        <v>609.70000000000005</v>
      </c>
      <c r="D1359" s="119">
        <v>623.1</v>
      </c>
      <c r="E1359" s="119">
        <v>606.5</v>
      </c>
      <c r="F1359" s="119">
        <v>619.20000000000005</v>
      </c>
      <c r="G1359" s="119">
        <v>621.15</v>
      </c>
      <c r="H1359" s="119">
        <v>607.20000000000005</v>
      </c>
      <c r="I1359" s="119">
        <v>2095483</v>
      </c>
      <c r="J1359" s="119">
        <v>1291767204.0999999</v>
      </c>
      <c r="K1359" s="121">
        <v>43168</v>
      </c>
      <c r="L1359" s="119">
        <v>62593</v>
      </c>
      <c r="M1359" s="119" t="s">
        <v>1961</v>
      </c>
    </row>
    <row r="1360" spans="1:13">
      <c r="A1360" s="119" t="s">
        <v>1962</v>
      </c>
      <c r="B1360" s="119" t="s">
        <v>395</v>
      </c>
      <c r="C1360" s="119">
        <v>354.1</v>
      </c>
      <c r="D1360" s="119">
        <v>360.45</v>
      </c>
      <c r="E1360" s="119">
        <v>344.35</v>
      </c>
      <c r="F1360" s="119">
        <v>359.8</v>
      </c>
      <c r="G1360" s="119">
        <v>359.9</v>
      </c>
      <c r="H1360" s="119">
        <v>352.3</v>
      </c>
      <c r="I1360" s="119">
        <v>46418</v>
      </c>
      <c r="J1360" s="119">
        <v>16542729.199999999</v>
      </c>
      <c r="K1360" s="121">
        <v>43168</v>
      </c>
      <c r="L1360" s="119">
        <v>1063</v>
      </c>
      <c r="M1360" s="119" t="s">
        <v>1963</v>
      </c>
    </row>
    <row r="1361" spans="1:13">
      <c r="A1361" s="119" t="s">
        <v>3264</v>
      </c>
      <c r="B1361" s="119" t="s">
        <v>395</v>
      </c>
      <c r="C1361" s="119">
        <v>224.9</v>
      </c>
      <c r="D1361" s="119">
        <v>225</v>
      </c>
      <c r="E1361" s="119">
        <v>216.5</v>
      </c>
      <c r="F1361" s="119">
        <v>219.4</v>
      </c>
      <c r="G1361" s="119">
        <v>220</v>
      </c>
      <c r="H1361" s="119">
        <v>222.05</v>
      </c>
      <c r="I1361" s="119">
        <v>2099</v>
      </c>
      <c r="J1361" s="119">
        <v>467195.55</v>
      </c>
      <c r="K1361" s="121">
        <v>43168</v>
      </c>
      <c r="L1361" s="119">
        <v>43</v>
      </c>
      <c r="M1361" s="119" t="s">
        <v>3265</v>
      </c>
    </row>
    <row r="1362" spans="1:13">
      <c r="A1362" s="119" t="s">
        <v>2546</v>
      </c>
      <c r="B1362" s="119" t="s">
        <v>395</v>
      </c>
      <c r="C1362" s="119">
        <v>333.55</v>
      </c>
      <c r="D1362" s="119">
        <v>369.4</v>
      </c>
      <c r="E1362" s="119">
        <v>332.1</v>
      </c>
      <c r="F1362" s="119">
        <v>360.15</v>
      </c>
      <c r="G1362" s="119">
        <v>368</v>
      </c>
      <c r="H1362" s="119">
        <v>332.1</v>
      </c>
      <c r="I1362" s="119">
        <v>681482</v>
      </c>
      <c r="J1362" s="119">
        <v>240070172.25</v>
      </c>
      <c r="K1362" s="121">
        <v>43168</v>
      </c>
      <c r="L1362" s="119">
        <v>22783</v>
      </c>
      <c r="M1362" s="119" t="s">
        <v>2547</v>
      </c>
    </row>
    <row r="1363" spans="1:13">
      <c r="A1363" s="119" t="s">
        <v>2373</v>
      </c>
      <c r="B1363" s="119" t="s">
        <v>395</v>
      </c>
      <c r="C1363" s="119">
        <v>52</v>
      </c>
      <c r="D1363" s="119">
        <v>52</v>
      </c>
      <c r="E1363" s="119">
        <v>48.55</v>
      </c>
      <c r="F1363" s="119">
        <v>48.9</v>
      </c>
      <c r="G1363" s="119">
        <v>49.3</v>
      </c>
      <c r="H1363" s="119">
        <v>50.35</v>
      </c>
      <c r="I1363" s="119">
        <v>10015</v>
      </c>
      <c r="J1363" s="119">
        <v>495707.4</v>
      </c>
      <c r="K1363" s="121">
        <v>43168</v>
      </c>
      <c r="L1363" s="119">
        <v>131</v>
      </c>
      <c r="M1363" s="119" t="s">
        <v>2374</v>
      </c>
    </row>
    <row r="1364" spans="1:13">
      <c r="A1364" s="119" t="s">
        <v>1964</v>
      </c>
      <c r="B1364" s="119" t="s">
        <v>395</v>
      </c>
      <c r="C1364" s="119">
        <v>59</v>
      </c>
      <c r="D1364" s="119">
        <v>59.05</v>
      </c>
      <c r="E1364" s="119">
        <v>56</v>
      </c>
      <c r="F1364" s="119">
        <v>56.5</v>
      </c>
      <c r="G1364" s="119">
        <v>56.15</v>
      </c>
      <c r="H1364" s="119">
        <v>58.75</v>
      </c>
      <c r="I1364" s="119">
        <v>78593</v>
      </c>
      <c r="J1364" s="119">
        <v>4474427.45</v>
      </c>
      <c r="K1364" s="121">
        <v>43168</v>
      </c>
      <c r="L1364" s="119">
        <v>658</v>
      </c>
      <c r="M1364" s="119" t="s">
        <v>1965</v>
      </c>
    </row>
    <row r="1365" spans="1:13">
      <c r="A1365" s="119" t="s">
        <v>3266</v>
      </c>
      <c r="B1365" s="119" t="s">
        <v>395</v>
      </c>
      <c r="C1365" s="119">
        <v>21</v>
      </c>
      <c r="D1365" s="119">
        <v>21.55</v>
      </c>
      <c r="E1365" s="119">
        <v>20.5</v>
      </c>
      <c r="F1365" s="119">
        <v>20.7</v>
      </c>
      <c r="G1365" s="119">
        <v>20.6</v>
      </c>
      <c r="H1365" s="119">
        <v>20.55</v>
      </c>
      <c r="I1365" s="119">
        <v>28109</v>
      </c>
      <c r="J1365" s="119">
        <v>591955.05000000005</v>
      </c>
      <c r="K1365" s="121">
        <v>43168</v>
      </c>
      <c r="L1365" s="119">
        <v>131</v>
      </c>
      <c r="M1365" s="119" t="s">
        <v>3267</v>
      </c>
    </row>
    <row r="1366" spans="1:13">
      <c r="A1366" s="119" t="s">
        <v>1966</v>
      </c>
      <c r="B1366" s="119" t="s">
        <v>395</v>
      </c>
      <c r="C1366" s="119">
        <v>89.8</v>
      </c>
      <c r="D1366" s="119">
        <v>91.75</v>
      </c>
      <c r="E1366" s="119">
        <v>87.25</v>
      </c>
      <c r="F1366" s="119">
        <v>87.8</v>
      </c>
      <c r="G1366" s="119">
        <v>87.3</v>
      </c>
      <c r="H1366" s="119">
        <v>88.8</v>
      </c>
      <c r="I1366" s="119">
        <v>1651546</v>
      </c>
      <c r="J1366" s="119">
        <v>147379764.05000001</v>
      </c>
      <c r="K1366" s="121">
        <v>43168</v>
      </c>
      <c r="L1366" s="119">
        <v>6914</v>
      </c>
      <c r="M1366" s="119" t="s">
        <v>1967</v>
      </c>
    </row>
    <row r="1367" spans="1:13">
      <c r="A1367" s="119" t="s">
        <v>1968</v>
      </c>
      <c r="B1367" s="119" t="s">
        <v>395</v>
      </c>
      <c r="C1367" s="119">
        <v>157</v>
      </c>
      <c r="D1367" s="119">
        <v>158</v>
      </c>
      <c r="E1367" s="119">
        <v>152.69999999999999</v>
      </c>
      <c r="F1367" s="119">
        <v>154.15</v>
      </c>
      <c r="G1367" s="119">
        <v>154.25</v>
      </c>
      <c r="H1367" s="119">
        <v>156.55000000000001</v>
      </c>
      <c r="I1367" s="119">
        <v>196806</v>
      </c>
      <c r="J1367" s="119">
        <v>30632656.649999999</v>
      </c>
      <c r="K1367" s="121">
        <v>43168</v>
      </c>
      <c r="L1367" s="119">
        <v>1313</v>
      </c>
      <c r="M1367" s="119" t="s">
        <v>1969</v>
      </c>
    </row>
    <row r="1368" spans="1:13">
      <c r="A1368" s="119" t="s">
        <v>3268</v>
      </c>
      <c r="B1368" s="119" t="s">
        <v>395</v>
      </c>
      <c r="C1368" s="119">
        <v>10.8</v>
      </c>
      <c r="D1368" s="119">
        <v>10.9</v>
      </c>
      <c r="E1368" s="119">
        <v>10.1</v>
      </c>
      <c r="F1368" s="119">
        <v>10.199999999999999</v>
      </c>
      <c r="G1368" s="119">
        <v>10.1</v>
      </c>
      <c r="H1368" s="119">
        <v>10.6</v>
      </c>
      <c r="I1368" s="119">
        <v>2852</v>
      </c>
      <c r="J1368" s="119">
        <v>29199.05</v>
      </c>
      <c r="K1368" s="121">
        <v>43168</v>
      </c>
      <c r="L1368" s="119">
        <v>24</v>
      </c>
      <c r="M1368" s="119" t="s">
        <v>3269</v>
      </c>
    </row>
    <row r="1369" spans="1:13">
      <c r="A1369" s="119" t="s">
        <v>1970</v>
      </c>
      <c r="B1369" s="119" t="s">
        <v>395</v>
      </c>
      <c r="C1369" s="119">
        <v>38.700000000000003</v>
      </c>
      <c r="D1369" s="119">
        <v>38.700000000000003</v>
      </c>
      <c r="E1369" s="119">
        <v>36.700000000000003</v>
      </c>
      <c r="F1369" s="119">
        <v>37</v>
      </c>
      <c r="G1369" s="119">
        <v>36.85</v>
      </c>
      <c r="H1369" s="119">
        <v>38</v>
      </c>
      <c r="I1369" s="119">
        <v>25003</v>
      </c>
      <c r="J1369" s="119">
        <v>946000.4</v>
      </c>
      <c r="K1369" s="121">
        <v>43168</v>
      </c>
      <c r="L1369" s="119">
        <v>296</v>
      </c>
      <c r="M1369" s="119" t="s">
        <v>1971</v>
      </c>
    </row>
    <row r="1370" spans="1:13">
      <c r="A1370" s="119" t="s">
        <v>2799</v>
      </c>
      <c r="B1370" s="119" t="s">
        <v>395</v>
      </c>
      <c r="C1370" s="119">
        <v>486.55</v>
      </c>
      <c r="D1370" s="119">
        <v>508</v>
      </c>
      <c r="E1370" s="119">
        <v>486.55</v>
      </c>
      <c r="F1370" s="119">
        <v>504.2</v>
      </c>
      <c r="G1370" s="119">
        <v>507</v>
      </c>
      <c r="H1370" s="119">
        <v>484.6</v>
      </c>
      <c r="I1370" s="119">
        <v>7151</v>
      </c>
      <c r="J1370" s="119">
        <v>3563830</v>
      </c>
      <c r="K1370" s="121">
        <v>43168</v>
      </c>
      <c r="L1370" s="119">
        <v>150</v>
      </c>
      <c r="M1370" s="119" t="s">
        <v>2800</v>
      </c>
    </row>
    <row r="1371" spans="1:13">
      <c r="A1371" s="119" t="s">
        <v>2395</v>
      </c>
      <c r="B1371" s="119" t="s">
        <v>395</v>
      </c>
      <c r="C1371" s="119">
        <v>585.04999999999995</v>
      </c>
      <c r="D1371" s="119">
        <v>597</v>
      </c>
      <c r="E1371" s="119">
        <v>585</v>
      </c>
      <c r="F1371" s="119">
        <v>585.70000000000005</v>
      </c>
      <c r="G1371" s="119">
        <v>597</v>
      </c>
      <c r="H1371" s="119">
        <v>585</v>
      </c>
      <c r="I1371" s="119">
        <v>235</v>
      </c>
      <c r="J1371" s="119">
        <v>137583.4</v>
      </c>
      <c r="K1371" s="121">
        <v>43168</v>
      </c>
      <c r="L1371" s="119">
        <v>18</v>
      </c>
      <c r="M1371" s="119" t="s">
        <v>2396</v>
      </c>
    </row>
    <row r="1372" spans="1:13">
      <c r="A1372" s="119" t="s">
        <v>215</v>
      </c>
      <c r="B1372" s="119" t="s">
        <v>395</v>
      </c>
      <c r="C1372" s="119">
        <v>1157.7</v>
      </c>
      <c r="D1372" s="119">
        <v>1166.95</v>
      </c>
      <c r="E1372" s="119">
        <v>1150.05</v>
      </c>
      <c r="F1372" s="119">
        <v>1156.9000000000001</v>
      </c>
      <c r="G1372" s="119">
        <v>1150.0999999999999</v>
      </c>
      <c r="H1372" s="119">
        <v>1165</v>
      </c>
      <c r="I1372" s="119">
        <v>5603</v>
      </c>
      <c r="J1372" s="119">
        <v>6489388.2999999998</v>
      </c>
      <c r="K1372" s="121">
        <v>43168</v>
      </c>
      <c r="L1372" s="119">
        <v>1236</v>
      </c>
      <c r="M1372" s="119" t="s">
        <v>1972</v>
      </c>
    </row>
    <row r="1373" spans="1:13">
      <c r="A1373" s="119" t="s">
        <v>1973</v>
      </c>
      <c r="B1373" s="119" t="s">
        <v>395</v>
      </c>
      <c r="C1373" s="119">
        <v>34.049999999999997</v>
      </c>
      <c r="D1373" s="119">
        <v>35.5</v>
      </c>
      <c r="E1373" s="119">
        <v>32</v>
      </c>
      <c r="F1373" s="119">
        <v>33.049999999999997</v>
      </c>
      <c r="G1373" s="119">
        <v>33.049999999999997</v>
      </c>
      <c r="H1373" s="119">
        <v>33.85</v>
      </c>
      <c r="I1373" s="119">
        <v>22081</v>
      </c>
      <c r="J1373" s="119">
        <v>743393.5</v>
      </c>
      <c r="K1373" s="121">
        <v>43168</v>
      </c>
      <c r="L1373" s="119">
        <v>279</v>
      </c>
      <c r="M1373" s="119" t="s">
        <v>1974</v>
      </c>
    </row>
    <row r="1374" spans="1:13">
      <c r="A1374" s="119" t="s">
        <v>1975</v>
      </c>
      <c r="B1374" s="119" t="s">
        <v>395</v>
      </c>
      <c r="C1374" s="119">
        <v>259.39999999999998</v>
      </c>
      <c r="D1374" s="119">
        <v>263.39999999999998</v>
      </c>
      <c r="E1374" s="119">
        <v>256</v>
      </c>
      <c r="F1374" s="119">
        <v>259.75</v>
      </c>
      <c r="G1374" s="119">
        <v>259.2</v>
      </c>
      <c r="H1374" s="119">
        <v>258.10000000000002</v>
      </c>
      <c r="I1374" s="119">
        <v>353798</v>
      </c>
      <c r="J1374" s="119">
        <v>91928423.900000006</v>
      </c>
      <c r="K1374" s="121">
        <v>43168</v>
      </c>
      <c r="L1374" s="119">
        <v>9191</v>
      </c>
      <c r="M1374" s="119" t="s">
        <v>1976</v>
      </c>
    </row>
    <row r="1375" spans="1:13">
      <c r="A1375" s="119" t="s">
        <v>1977</v>
      </c>
      <c r="B1375" s="119" t="s">
        <v>395</v>
      </c>
      <c r="C1375" s="119">
        <v>581.1</v>
      </c>
      <c r="D1375" s="119">
        <v>587</v>
      </c>
      <c r="E1375" s="119">
        <v>580</v>
      </c>
      <c r="F1375" s="119">
        <v>582.85</v>
      </c>
      <c r="G1375" s="119">
        <v>585</v>
      </c>
      <c r="H1375" s="119">
        <v>579.45000000000005</v>
      </c>
      <c r="I1375" s="119">
        <v>14577</v>
      </c>
      <c r="J1375" s="119">
        <v>8515672.25</v>
      </c>
      <c r="K1375" s="121">
        <v>43168</v>
      </c>
      <c r="L1375" s="119">
        <v>657</v>
      </c>
      <c r="M1375" s="119" t="s">
        <v>1978</v>
      </c>
    </row>
    <row r="1376" spans="1:13">
      <c r="A1376" s="119" t="s">
        <v>3270</v>
      </c>
      <c r="B1376" s="119" t="s">
        <v>395</v>
      </c>
      <c r="C1376" s="119">
        <v>15.6</v>
      </c>
      <c r="D1376" s="119">
        <v>16.399999999999999</v>
      </c>
      <c r="E1376" s="119">
        <v>15.6</v>
      </c>
      <c r="F1376" s="119">
        <v>15.9</v>
      </c>
      <c r="G1376" s="119">
        <v>15.95</v>
      </c>
      <c r="H1376" s="119">
        <v>16</v>
      </c>
      <c r="I1376" s="119">
        <v>94783</v>
      </c>
      <c r="J1376" s="119">
        <v>1513425.25</v>
      </c>
      <c r="K1376" s="121">
        <v>43168</v>
      </c>
      <c r="L1376" s="119">
        <v>112</v>
      </c>
      <c r="M1376" s="119" t="s">
        <v>3271</v>
      </c>
    </row>
    <row r="1377" spans="1:13">
      <c r="A1377" s="119" t="s">
        <v>1979</v>
      </c>
      <c r="B1377" s="119" t="s">
        <v>395</v>
      </c>
      <c r="C1377" s="119">
        <v>6218</v>
      </c>
      <c r="D1377" s="119">
        <v>6324.9</v>
      </c>
      <c r="E1377" s="119">
        <v>6218</v>
      </c>
      <c r="F1377" s="119">
        <v>6251.45</v>
      </c>
      <c r="G1377" s="119">
        <v>6220</v>
      </c>
      <c r="H1377" s="119">
        <v>6249.15</v>
      </c>
      <c r="I1377" s="119">
        <v>843</v>
      </c>
      <c r="J1377" s="119">
        <v>5289001.5999999996</v>
      </c>
      <c r="K1377" s="121">
        <v>43168</v>
      </c>
      <c r="L1377" s="119">
        <v>250</v>
      </c>
      <c r="M1377" s="119" t="s">
        <v>1980</v>
      </c>
    </row>
    <row r="1378" spans="1:13">
      <c r="A1378" s="119" t="s">
        <v>2751</v>
      </c>
      <c r="B1378" s="119" t="s">
        <v>395</v>
      </c>
      <c r="C1378" s="119">
        <v>692.95</v>
      </c>
      <c r="D1378" s="119">
        <v>692.95</v>
      </c>
      <c r="E1378" s="119">
        <v>666.5</v>
      </c>
      <c r="F1378" s="119">
        <v>676.85</v>
      </c>
      <c r="G1378" s="119">
        <v>675</v>
      </c>
      <c r="H1378" s="119">
        <v>679.65</v>
      </c>
      <c r="I1378" s="119">
        <v>8248</v>
      </c>
      <c r="J1378" s="119">
        <v>5572349.5</v>
      </c>
      <c r="K1378" s="121">
        <v>43168</v>
      </c>
      <c r="L1378" s="119">
        <v>386</v>
      </c>
      <c r="M1378" s="119" t="s">
        <v>2752</v>
      </c>
    </row>
    <row r="1379" spans="1:13">
      <c r="A1379" s="119" t="s">
        <v>1981</v>
      </c>
      <c r="B1379" s="119" t="s">
        <v>395</v>
      </c>
      <c r="C1379" s="119">
        <v>522</v>
      </c>
      <c r="D1379" s="119">
        <v>534.20000000000005</v>
      </c>
      <c r="E1379" s="119">
        <v>521</v>
      </c>
      <c r="F1379" s="119">
        <v>526.54999999999995</v>
      </c>
      <c r="G1379" s="119">
        <v>527.29999999999995</v>
      </c>
      <c r="H1379" s="119">
        <v>521.25</v>
      </c>
      <c r="I1379" s="119">
        <v>6172</v>
      </c>
      <c r="J1379" s="119">
        <v>3230965.2</v>
      </c>
      <c r="K1379" s="121">
        <v>43168</v>
      </c>
      <c r="L1379" s="119">
        <v>248</v>
      </c>
      <c r="M1379" s="119" t="s">
        <v>1982</v>
      </c>
    </row>
    <row r="1380" spans="1:13">
      <c r="A1380" s="119" t="s">
        <v>2882</v>
      </c>
      <c r="B1380" s="119" t="s">
        <v>395</v>
      </c>
      <c r="C1380" s="119">
        <v>269</v>
      </c>
      <c r="D1380" s="119">
        <v>269</v>
      </c>
      <c r="E1380" s="119">
        <v>257</v>
      </c>
      <c r="F1380" s="119">
        <v>260.7</v>
      </c>
      <c r="G1380" s="119">
        <v>260</v>
      </c>
      <c r="H1380" s="119">
        <v>264.25</v>
      </c>
      <c r="I1380" s="119">
        <v>56539</v>
      </c>
      <c r="J1380" s="119">
        <v>14711726.550000001</v>
      </c>
      <c r="K1380" s="121">
        <v>43168</v>
      </c>
      <c r="L1380" s="119">
        <v>336</v>
      </c>
      <c r="M1380" s="119" t="s">
        <v>2883</v>
      </c>
    </row>
    <row r="1381" spans="1:13">
      <c r="A1381" s="119" t="s">
        <v>1983</v>
      </c>
      <c r="B1381" s="119" t="s">
        <v>395</v>
      </c>
      <c r="C1381" s="119">
        <v>478</v>
      </c>
      <c r="D1381" s="119">
        <v>481</v>
      </c>
      <c r="E1381" s="119">
        <v>472</v>
      </c>
      <c r="F1381" s="119">
        <v>473</v>
      </c>
      <c r="G1381" s="119">
        <v>472.1</v>
      </c>
      <c r="H1381" s="119">
        <v>477.6</v>
      </c>
      <c r="I1381" s="119">
        <v>7568</v>
      </c>
      <c r="J1381" s="119">
        <v>3605687.25</v>
      </c>
      <c r="K1381" s="121">
        <v>43168</v>
      </c>
      <c r="L1381" s="119">
        <v>266</v>
      </c>
      <c r="M1381" s="119" t="s">
        <v>1984</v>
      </c>
    </row>
    <row r="1382" spans="1:13">
      <c r="A1382" s="119" t="s">
        <v>2528</v>
      </c>
      <c r="B1382" s="119" t="s">
        <v>395</v>
      </c>
      <c r="C1382" s="119">
        <v>47.5</v>
      </c>
      <c r="D1382" s="119">
        <v>47.5</v>
      </c>
      <c r="E1382" s="119">
        <v>44.6</v>
      </c>
      <c r="F1382" s="119">
        <v>44.6</v>
      </c>
      <c r="G1382" s="119">
        <v>44.6</v>
      </c>
      <c r="H1382" s="119">
        <v>46.9</v>
      </c>
      <c r="I1382" s="119">
        <v>2138</v>
      </c>
      <c r="J1382" s="119">
        <v>97345.4</v>
      </c>
      <c r="K1382" s="121">
        <v>43168</v>
      </c>
      <c r="L1382" s="119">
        <v>29</v>
      </c>
      <c r="M1382" s="119" t="s">
        <v>2529</v>
      </c>
    </row>
    <row r="1383" spans="1:13">
      <c r="A1383" s="119" t="s">
        <v>1985</v>
      </c>
      <c r="B1383" s="119" t="s">
        <v>395</v>
      </c>
      <c r="C1383" s="119">
        <v>163.05000000000001</v>
      </c>
      <c r="D1383" s="119">
        <v>166.35</v>
      </c>
      <c r="E1383" s="119">
        <v>162.1</v>
      </c>
      <c r="F1383" s="119">
        <v>165.05</v>
      </c>
      <c r="G1383" s="119">
        <v>164.6</v>
      </c>
      <c r="H1383" s="119">
        <v>161.75</v>
      </c>
      <c r="I1383" s="119">
        <v>90464</v>
      </c>
      <c r="J1383" s="119">
        <v>14914753.35</v>
      </c>
      <c r="K1383" s="121">
        <v>43168</v>
      </c>
      <c r="L1383" s="119">
        <v>1444</v>
      </c>
      <c r="M1383" s="119" t="s">
        <v>1986</v>
      </c>
    </row>
    <row r="1384" spans="1:13">
      <c r="A1384" s="119" t="s">
        <v>1987</v>
      </c>
      <c r="B1384" s="119" t="s">
        <v>395</v>
      </c>
      <c r="C1384" s="119">
        <v>768.45</v>
      </c>
      <c r="D1384" s="119">
        <v>783</v>
      </c>
      <c r="E1384" s="119">
        <v>740.1</v>
      </c>
      <c r="F1384" s="119">
        <v>755.6</v>
      </c>
      <c r="G1384" s="119">
        <v>770</v>
      </c>
      <c r="H1384" s="119">
        <v>760.85</v>
      </c>
      <c r="I1384" s="119">
        <v>12492</v>
      </c>
      <c r="J1384" s="119">
        <v>9435913.6999999993</v>
      </c>
      <c r="K1384" s="121">
        <v>43168</v>
      </c>
      <c r="L1384" s="119">
        <v>914</v>
      </c>
      <c r="M1384" s="119" t="s">
        <v>1988</v>
      </c>
    </row>
    <row r="1385" spans="1:13">
      <c r="A1385" s="119" t="s">
        <v>1989</v>
      </c>
      <c r="B1385" s="119" t="s">
        <v>395</v>
      </c>
      <c r="C1385" s="119">
        <v>203.05</v>
      </c>
      <c r="D1385" s="119">
        <v>215</v>
      </c>
      <c r="E1385" s="119">
        <v>198.8</v>
      </c>
      <c r="F1385" s="119">
        <v>202.65</v>
      </c>
      <c r="G1385" s="119">
        <v>203.6</v>
      </c>
      <c r="H1385" s="119">
        <v>201.55</v>
      </c>
      <c r="I1385" s="119">
        <v>1695325</v>
      </c>
      <c r="J1385" s="119">
        <v>350923796.55000001</v>
      </c>
      <c r="K1385" s="121">
        <v>43168</v>
      </c>
      <c r="L1385" s="119">
        <v>21022</v>
      </c>
      <c r="M1385" s="119" t="s">
        <v>1990</v>
      </c>
    </row>
    <row r="1386" spans="1:13">
      <c r="A1386" s="119" t="s">
        <v>3272</v>
      </c>
      <c r="B1386" s="119" t="s">
        <v>395</v>
      </c>
      <c r="C1386" s="119">
        <v>98.05</v>
      </c>
      <c r="D1386" s="119">
        <v>103.7</v>
      </c>
      <c r="E1386" s="119">
        <v>98.05</v>
      </c>
      <c r="F1386" s="119">
        <v>101.85</v>
      </c>
      <c r="G1386" s="119">
        <v>101.6</v>
      </c>
      <c r="H1386" s="119">
        <v>101</v>
      </c>
      <c r="I1386" s="119">
        <v>2907</v>
      </c>
      <c r="J1386" s="119">
        <v>296643.15000000002</v>
      </c>
      <c r="K1386" s="121">
        <v>43168</v>
      </c>
      <c r="L1386" s="119">
        <v>36</v>
      </c>
      <c r="M1386" s="119" t="s">
        <v>3273</v>
      </c>
    </row>
    <row r="1387" spans="1:13">
      <c r="A1387" s="119" t="s">
        <v>1991</v>
      </c>
      <c r="B1387" s="119" t="s">
        <v>395</v>
      </c>
      <c r="C1387" s="119">
        <v>1840</v>
      </c>
      <c r="D1387" s="119">
        <v>1862</v>
      </c>
      <c r="E1387" s="119">
        <v>1820</v>
      </c>
      <c r="F1387" s="119">
        <v>1849.05</v>
      </c>
      <c r="G1387" s="119">
        <v>1853</v>
      </c>
      <c r="H1387" s="119">
        <v>1830.95</v>
      </c>
      <c r="I1387" s="119">
        <v>47358</v>
      </c>
      <c r="J1387" s="119">
        <v>87459538.599999994</v>
      </c>
      <c r="K1387" s="121">
        <v>43168</v>
      </c>
      <c r="L1387" s="119">
        <v>3165</v>
      </c>
      <c r="M1387" s="119" t="s">
        <v>1992</v>
      </c>
    </row>
    <row r="1388" spans="1:13">
      <c r="A1388" s="119" t="s">
        <v>154</v>
      </c>
      <c r="B1388" s="119" t="s">
        <v>395</v>
      </c>
      <c r="C1388" s="119">
        <v>820</v>
      </c>
      <c r="D1388" s="119">
        <v>827.6</v>
      </c>
      <c r="E1388" s="119">
        <v>815.5</v>
      </c>
      <c r="F1388" s="119">
        <v>819.1</v>
      </c>
      <c r="G1388" s="119">
        <v>818.6</v>
      </c>
      <c r="H1388" s="119">
        <v>817.7</v>
      </c>
      <c r="I1388" s="119">
        <v>1061685</v>
      </c>
      <c r="J1388" s="119">
        <v>872995061.5</v>
      </c>
      <c r="K1388" s="121">
        <v>43168</v>
      </c>
      <c r="L1388" s="119">
        <v>31118</v>
      </c>
      <c r="M1388" s="119" t="s">
        <v>1993</v>
      </c>
    </row>
    <row r="1389" spans="1:13">
      <c r="A1389" s="119" t="s">
        <v>2367</v>
      </c>
      <c r="B1389" s="119" t="s">
        <v>395</v>
      </c>
      <c r="C1389" s="119">
        <v>123.95</v>
      </c>
      <c r="D1389" s="119">
        <v>132.94999999999999</v>
      </c>
      <c r="E1389" s="119">
        <v>121.5</v>
      </c>
      <c r="F1389" s="119">
        <v>124.6</v>
      </c>
      <c r="G1389" s="119">
        <v>123.4</v>
      </c>
      <c r="H1389" s="119">
        <v>120.35</v>
      </c>
      <c r="I1389" s="119">
        <v>143270</v>
      </c>
      <c r="J1389" s="119">
        <v>17711967.449999999</v>
      </c>
      <c r="K1389" s="121">
        <v>43168</v>
      </c>
      <c r="L1389" s="119">
        <v>726</v>
      </c>
      <c r="M1389" s="119" t="s">
        <v>2368</v>
      </c>
    </row>
    <row r="1390" spans="1:13">
      <c r="A1390" s="119" t="s">
        <v>1994</v>
      </c>
      <c r="B1390" s="119" t="s">
        <v>395</v>
      </c>
      <c r="C1390" s="119">
        <v>53.5</v>
      </c>
      <c r="D1390" s="119">
        <v>53.5</v>
      </c>
      <c r="E1390" s="119">
        <v>50.95</v>
      </c>
      <c r="F1390" s="119">
        <v>51.3</v>
      </c>
      <c r="G1390" s="119">
        <v>51.45</v>
      </c>
      <c r="H1390" s="119">
        <v>53.65</v>
      </c>
      <c r="I1390" s="119">
        <v>114811</v>
      </c>
      <c r="J1390" s="119">
        <v>5976939.5</v>
      </c>
      <c r="K1390" s="121">
        <v>43168</v>
      </c>
      <c r="L1390" s="119">
        <v>1344</v>
      </c>
      <c r="M1390" s="119" t="s">
        <v>1995</v>
      </c>
    </row>
    <row r="1391" spans="1:13">
      <c r="A1391" s="119" t="s">
        <v>1996</v>
      </c>
      <c r="B1391" s="119" t="s">
        <v>395</v>
      </c>
      <c r="C1391" s="119">
        <v>355.35</v>
      </c>
      <c r="D1391" s="119">
        <v>357.5</v>
      </c>
      <c r="E1391" s="119">
        <v>350.25</v>
      </c>
      <c r="F1391" s="119">
        <v>353.1</v>
      </c>
      <c r="G1391" s="119">
        <v>353.5</v>
      </c>
      <c r="H1391" s="119">
        <v>350.15</v>
      </c>
      <c r="I1391" s="119">
        <v>54760</v>
      </c>
      <c r="J1391" s="119">
        <v>19320921.300000001</v>
      </c>
      <c r="K1391" s="121">
        <v>43168</v>
      </c>
      <c r="L1391" s="119">
        <v>953</v>
      </c>
      <c r="M1391" s="119" t="s">
        <v>1997</v>
      </c>
    </row>
    <row r="1392" spans="1:13">
      <c r="A1392" s="119" t="s">
        <v>1998</v>
      </c>
      <c r="B1392" s="119" t="s">
        <v>395</v>
      </c>
      <c r="C1392" s="119">
        <v>102.95</v>
      </c>
      <c r="D1392" s="119">
        <v>105.85</v>
      </c>
      <c r="E1392" s="119">
        <v>100</v>
      </c>
      <c r="F1392" s="119">
        <v>100.15</v>
      </c>
      <c r="G1392" s="119">
        <v>100</v>
      </c>
      <c r="H1392" s="119">
        <v>102.95</v>
      </c>
      <c r="I1392" s="119">
        <v>9829</v>
      </c>
      <c r="J1392" s="119">
        <v>991895.55</v>
      </c>
      <c r="K1392" s="121">
        <v>43168</v>
      </c>
      <c r="L1392" s="119">
        <v>257</v>
      </c>
      <c r="M1392" s="119" t="s">
        <v>1999</v>
      </c>
    </row>
    <row r="1393" spans="1:13">
      <c r="A1393" s="119" t="s">
        <v>216</v>
      </c>
      <c r="B1393" s="119" t="s">
        <v>395</v>
      </c>
      <c r="C1393" s="119">
        <v>1324</v>
      </c>
      <c r="D1393" s="119">
        <v>1333</v>
      </c>
      <c r="E1393" s="119">
        <v>1310.05</v>
      </c>
      <c r="F1393" s="119">
        <v>1329.8</v>
      </c>
      <c r="G1393" s="119">
        <v>1331.7</v>
      </c>
      <c r="H1393" s="119">
        <v>1317.8</v>
      </c>
      <c r="I1393" s="119">
        <v>372963</v>
      </c>
      <c r="J1393" s="119">
        <v>493033038.5</v>
      </c>
      <c r="K1393" s="121">
        <v>43168</v>
      </c>
      <c r="L1393" s="119">
        <v>11857</v>
      </c>
      <c r="M1393" s="119" t="s">
        <v>2000</v>
      </c>
    </row>
    <row r="1394" spans="1:13">
      <c r="A1394" s="119" t="s">
        <v>217</v>
      </c>
      <c r="B1394" s="119" t="s">
        <v>395</v>
      </c>
      <c r="C1394" s="119">
        <v>256.3</v>
      </c>
      <c r="D1394" s="119">
        <v>257</v>
      </c>
      <c r="E1394" s="119">
        <v>250.3</v>
      </c>
      <c r="F1394" s="119">
        <v>252.25</v>
      </c>
      <c r="G1394" s="119">
        <v>252.3</v>
      </c>
      <c r="H1394" s="119">
        <v>254.9</v>
      </c>
      <c r="I1394" s="119">
        <v>703784</v>
      </c>
      <c r="J1394" s="119">
        <v>177976455.19999999</v>
      </c>
      <c r="K1394" s="121">
        <v>43168</v>
      </c>
      <c r="L1394" s="119">
        <v>7399</v>
      </c>
      <c r="M1394" s="119" t="s">
        <v>2001</v>
      </c>
    </row>
    <row r="1395" spans="1:13">
      <c r="A1395" s="119" t="s">
        <v>2002</v>
      </c>
      <c r="B1395" s="119" t="s">
        <v>395</v>
      </c>
      <c r="C1395" s="119">
        <v>435.55</v>
      </c>
      <c r="D1395" s="119">
        <v>439</v>
      </c>
      <c r="E1395" s="119">
        <v>425.1</v>
      </c>
      <c r="F1395" s="119">
        <v>436.5</v>
      </c>
      <c r="G1395" s="119">
        <v>434</v>
      </c>
      <c r="H1395" s="119">
        <v>434.55</v>
      </c>
      <c r="I1395" s="119">
        <v>35341</v>
      </c>
      <c r="J1395" s="119">
        <v>15273788.85</v>
      </c>
      <c r="K1395" s="121">
        <v>43168</v>
      </c>
      <c r="L1395" s="119">
        <v>279</v>
      </c>
      <c r="M1395" s="119" t="s">
        <v>2003</v>
      </c>
    </row>
    <row r="1396" spans="1:13">
      <c r="A1396" s="119" t="s">
        <v>3274</v>
      </c>
      <c r="B1396" s="119" t="s">
        <v>395</v>
      </c>
      <c r="C1396" s="119">
        <v>9.4499999999999993</v>
      </c>
      <c r="D1396" s="119">
        <v>10.3</v>
      </c>
      <c r="E1396" s="119">
        <v>9.4</v>
      </c>
      <c r="F1396" s="119">
        <v>10.199999999999999</v>
      </c>
      <c r="G1396" s="119">
        <v>10.3</v>
      </c>
      <c r="H1396" s="119">
        <v>9.85</v>
      </c>
      <c r="I1396" s="119">
        <v>107233</v>
      </c>
      <c r="J1396" s="119">
        <v>1053512.5</v>
      </c>
      <c r="K1396" s="121">
        <v>43168</v>
      </c>
      <c r="L1396" s="119">
        <v>304</v>
      </c>
      <c r="M1396" s="119" t="s">
        <v>3275</v>
      </c>
    </row>
    <row r="1397" spans="1:13">
      <c r="A1397" s="119" t="s">
        <v>2004</v>
      </c>
      <c r="B1397" s="119" t="s">
        <v>395</v>
      </c>
      <c r="C1397" s="119">
        <v>341</v>
      </c>
      <c r="D1397" s="119">
        <v>344.9</v>
      </c>
      <c r="E1397" s="119">
        <v>330.05</v>
      </c>
      <c r="F1397" s="119">
        <v>332.95</v>
      </c>
      <c r="G1397" s="119">
        <v>332.25</v>
      </c>
      <c r="H1397" s="119">
        <v>333.05</v>
      </c>
      <c r="I1397" s="119">
        <v>427035</v>
      </c>
      <c r="J1397" s="119">
        <v>144075692.25</v>
      </c>
      <c r="K1397" s="121">
        <v>43168</v>
      </c>
      <c r="L1397" s="119">
        <v>8387</v>
      </c>
      <c r="M1397" s="119" t="s">
        <v>2256</v>
      </c>
    </row>
    <row r="1398" spans="1:13">
      <c r="A1398" s="119" t="s">
        <v>3276</v>
      </c>
      <c r="B1398" s="119" t="s">
        <v>395</v>
      </c>
      <c r="C1398" s="119">
        <v>202.55</v>
      </c>
      <c r="D1398" s="119">
        <v>211.9</v>
      </c>
      <c r="E1398" s="119">
        <v>202.5</v>
      </c>
      <c r="F1398" s="119">
        <v>205.5</v>
      </c>
      <c r="G1398" s="119">
        <v>205.05</v>
      </c>
      <c r="H1398" s="119">
        <v>201.85</v>
      </c>
      <c r="I1398" s="119">
        <v>13588</v>
      </c>
      <c r="J1398" s="119">
        <v>2823347.3</v>
      </c>
      <c r="K1398" s="121">
        <v>43168</v>
      </c>
      <c r="L1398" s="119">
        <v>489</v>
      </c>
      <c r="M1398" s="119" t="s">
        <v>3277</v>
      </c>
    </row>
    <row r="1399" spans="1:13">
      <c r="A1399" s="119" t="s">
        <v>2005</v>
      </c>
      <c r="B1399" s="119" t="s">
        <v>395</v>
      </c>
      <c r="C1399" s="119">
        <v>66.650000000000006</v>
      </c>
      <c r="D1399" s="119">
        <v>68</v>
      </c>
      <c r="E1399" s="119">
        <v>66.599999999999994</v>
      </c>
      <c r="F1399" s="119">
        <v>67.05</v>
      </c>
      <c r="G1399" s="119">
        <v>67.150000000000006</v>
      </c>
      <c r="H1399" s="119">
        <v>66.75</v>
      </c>
      <c r="I1399" s="119">
        <v>337897</v>
      </c>
      <c r="J1399" s="119">
        <v>22762059.449999999</v>
      </c>
      <c r="K1399" s="121">
        <v>43168</v>
      </c>
      <c r="L1399" s="119">
        <v>2701</v>
      </c>
      <c r="M1399" s="119" t="s">
        <v>2006</v>
      </c>
    </row>
    <row r="1400" spans="1:13">
      <c r="A1400" s="119" t="s">
        <v>2680</v>
      </c>
      <c r="B1400" s="119" t="s">
        <v>395</v>
      </c>
      <c r="C1400" s="119">
        <v>136.30000000000001</v>
      </c>
      <c r="D1400" s="119">
        <v>137.75</v>
      </c>
      <c r="E1400" s="119">
        <v>128</v>
      </c>
      <c r="F1400" s="119">
        <v>130.44999999999999</v>
      </c>
      <c r="G1400" s="119">
        <v>130.5</v>
      </c>
      <c r="H1400" s="119">
        <v>135.75</v>
      </c>
      <c r="I1400" s="119">
        <v>127929</v>
      </c>
      <c r="J1400" s="119">
        <v>16862040.800000001</v>
      </c>
      <c r="K1400" s="121">
        <v>43168</v>
      </c>
      <c r="L1400" s="119">
        <v>1561</v>
      </c>
      <c r="M1400" s="119" t="s">
        <v>2681</v>
      </c>
    </row>
    <row r="1401" spans="1:13">
      <c r="A1401" s="119" t="s">
        <v>2007</v>
      </c>
      <c r="B1401" s="119" t="s">
        <v>395</v>
      </c>
      <c r="C1401" s="119">
        <v>29.3</v>
      </c>
      <c r="D1401" s="119">
        <v>29.9</v>
      </c>
      <c r="E1401" s="119">
        <v>28</v>
      </c>
      <c r="F1401" s="119">
        <v>28.1</v>
      </c>
      <c r="G1401" s="119">
        <v>28.35</v>
      </c>
      <c r="H1401" s="119">
        <v>28.65</v>
      </c>
      <c r="I1401" s="119">
        <v>107687</v>
      </c>
      <c r="J1401" s="119">
        <v>3108057.45</v>
      </c>
      <c r="K1401" s="121">
        <v>43168</v>
      </c>
      <c r="L1401" s="119">
        <v>585</v>
      </c>
      <c r="M1401" s="119" t="s">
        <v>2728</v>
      </c>
    </row>
    <row r="1402" spans="1:13">
      <c r="A1402" s="119" t="s">
        <v>385</v>
      </c>
      <c r="B1402" s="119" t="s">
        <v>395</v>
      </c>
      <c r="C1402" s="119">
        <v>115.8</v>
      </c>
      <c r="D1402" s="119">
        <v>115.8</v>
      </c>
      <c r="E1402" s="119">
        <v>113</v>
      </c>
      <c r="F1402" s="119">
        <v>113.9</v>
      </c>
      <c r="G1402" s="119">
        <v>115.5</v>
      </c>
      <c r="H1402" s="119">
        <v>114.15</v>
      </c>
      <c r="I1402" s="119">
        <v>25501</v>
      </c>
      <c r="J1402" s="119">
        <v>2909862.15</v>
      </c>
      <c r="K1402" s="121">
        <v>43168</v>
      </c>
      <c r="L1402" s="119">
        <v>396</v>
      </c>
      <c r="M1402" s="119" t="s">
        <v>2008</v>
      </c>
    </row>
    <row r="1403" spans="1:13">
      <c r="A1403" s="119" t="s">
        <v>2009</v>
      </c>
      <c r="B1403" s="119" t="s">
        <v>395</v>
      </c>
      <c r="C1403" s="119">
        <v>47.5</v>
      </c>
      <c r="D1403" s="119">
        <v>50</v>
      </c>
      <c r="E1403" s="119">
        <v>47</v>
      </c>
      <c r="F1403" s="119">
        <v>47.5</v>
      </c>
      <c r="G1403" s="119">
        <v>47.15</v>
      </c>
      <c r="H1403" s="119">
        <v>47.75</v>
      </c>
      <c r="I1403" s="119">
        <v>1664547</v>
      </c>
      <c r="J1403" s="119">
        <v>81184097.799999997</v>
      </c>
      <c r="K1403" s="121">
        <v>43168</v>
      </c>
      <c r="L1403" s="119">
        <v>6254</v>
      </c>
      <c r="M1403" s="119" t="s">
        <v>2010</v>
      </c>
    </row>
    <row r="1404" spans="1:13">
      <c r="A1404" s="119" t="s">
        <v>2011</v>
      </c>
      <c r="B1404" s="119" t="s">
        <v>395</v>
      </c>
      <c r="C1404" s="119">
        <v>1190</v>
      </c>
      <c r="D1404" s="119">
        <v>1260.55</v>
      </c>
      <c r="E1404" s="119">
        <v>1162.1500000000001</v>
      </c>
      <c r="F1404" s="119">
        <v>1196.5999999999999</v>
      </c>
      <c r="G1404" s="119">
        <v>1203</v>
      </c>
      <c r="H1404" s="119">
        <v>1183.7</v>
      </c>
      <c r="I1404" s="119">
        <v>14761</v>
      </c>
      <c r="J1404" s="119">
        <v>17961656.300000001</v>
      </c>
      <c r="K1404" s="121">
        <v>43168</v>
      </c>
      <c r="L1404" s="119">
        <v>1739</v>
      </c>
      <c r="M1404" s="119" t="s">
        <v>2012</v>
      </c>
    </row>
    <row r="1405" spans="1:13">
      <c r="A1405" s="119" t="s">
        <v>2013</v>
      </c>
      <c r="B1405" s="119" t="s">
        <v>395</v>
      </c>
      <c r="C1405" s="119">
        <v>6734</v>
      </c>
      <c r="D1405" s="119">
        <v>6735</v>
      </c>
      <c r="E1405" s="119">
        <v>6600</v>
      </c>
      <c r="F1405" s="119">
        <v>6664.35</v>
      </c>
      <c r="G1405" s="119">
        <v>6709</v>
      </c>
      <c r="H1405" s="119">
        <v>6663.05</v>
      </c>
      <c r="I1405" s="119">
        <v>3134</v>
      </c>
      <c r="J1405" s="119">
        <v>20853048.600000001</v>
      </c>
      <c r="K1405" s="121">
        <v>43168</v>
      </c>
      <c r="L1405" s="119">
        <v>1244</v>
      </c>
      <c r="M1405" s="119" t="s">
        <v>2014</v>
      </c>
    </row>
    <row r="1406" spans="1:13">
      <c r="A1406" s="119" t="s">
        <v>2682</v>
      </c>
      <c r="B1406" s="119" t="s">
        <v>395</v>
      </c>
      <c r="C1406" s="119">
        <v>87.15</v>
      </c>
      <c r="D1406" s="119">
        <v>90.9</v>
      </c>
      <c r="E1406" s="119">
        <v>87.15</v>
      </c>
      <c r="F1406" s="119">
        <v>88.05</v>
      </c>
      <c r="G1406" s="119">
        <v>88.15</v>
      </c>
      <c r="H1406" s="119">
        <v>87.5</v>
      </c>
      <c r="I1406" s="119">
        <v>15841</v>
      </c>
      <c r="J1406" s="119">
        <v>1416332.6</v>
      </c>
      <c r="K1406" s="121">
        <v>43168</v>
      </c>
      <c r="L1406" s="119">
        <v>357</v>
      </c>
      <c r="M1406" s="119" t="s">
        <v>2683</v>
      </c>
    </row>
    <row r="1407" spans="1:13">
      <c r="A1407" s="119" t="s">
        <v>3278</v>
      </c>
      <c r="B1407" s="119" t="s">
        <v>395</v>
      </c>
      <c r="C1407" s="119">
        <v>5.85</v>
      </c>
      <c r="D1407" s="119">
        <v>5.9</v>
      </c>
      <c r="E1407" s="119">
        <v>5.75</v>
      </c>
      <c r="F1407" s="119">
        <v>5.75</v>
      </c>
      <c r="G1407" s="119">
        <v>5.8</v>
      </c>
      <c r="H1407" s="119">
        <v>5.75</v>
      </c>
      <c r="I1407" s="119">
        <v>587639</v>
      </c>
      <c r="J1407" s="119">
        <v>3403553.9</v>
      </c>
      <c r="K1407" s="121">
        <v>43168</v>
      </c>
      <c r="L1407" s="119">
        <v>597</v>
      </c>
      <c r="M1407" s="119" t="s">
        <v>3279</v>
      </c>
    </row>
    <row r="1408" spans="1:13">
      <c r="A1408" s="119" t="s">
        <v>2015</v>
      </c>
      <c r="B1408" s="119" t="s">
        <v>395</v>
      </c>
      <c r="C1408" s="119">
        <v>2.25</v>
      </c>
      <c r="D1408" s="119">
        <v>2.4</v>
      </c>
      <c r="E1408" s="119">
        <v>2.15</v>
      </c>
      <c r="F1408" s="119">
        <v>2.2999999999999998</v>
      </c>
      <c r="G1408" s="119">
        <v>2.2999999999999998</v>
      </c>
      <c r="H1408" s="119">
        <v>2.2999999999999998</v>
      </c>
      <c r="I1408" s="119">
        <v>4217</v>
      </c>
      <c r="J1408" s="119">
        <v>9792.25</v>
      </c>
      <c r="K1408" s="121">
        <v>43168</v>
      </c>
      <c r="L1408" s="119">
        <v>14</v>
      </c>
      <c r="M1408" s="119" t="s">
        <v>2016</v>
      </c>
    </row>
    <row r="1409" spans="1:13">
      <c r="A1409" s="119" t="s">
        <v>244</v>
      </c>
      <c r="B1409" s="119" t="s">
        <v>395</v>
      </c>
      <c r="C1409" s="119">
        <v>61.5</v>
      </c>
      <c r="D1409" s="119">
        <v>63.5</v>
      </c>
      <c r="E1409" s="119">
        <v>60.9</v>
      </c>
      <c r="F1409" s="119">
        <v>62.8</v>
      </c>
      <c r="G1409" s="119">
        <v>62.9</v>
      </c>
      <c r="H1409" s="119">
        <v>61.15</v>
      </c>
      <c r="I1409" s="119">
        <v>12438579</v>
      </c>
      <c r="J1409" s="119">
        <v>780123249.95000005</v>
      </c>
      <c r="K1409" s="121">
        <v>43168</v>
      </c>
      <c r="L1409" s="119">
        <v>31902</v>
      </c>
      <c r="M1409" s="119" t="s">
        <v>2017</v>
      </c>
    </row>
    <row r="1410" spans="1:13">
      <c r="A1410" s="119" t="s">
        <v>3280</v>
      </c>
      <c r="B1410" s="119" t="s">
        <v>395</v>
      </c>
      <c r="C1410" s="119">
        <v>372.8</v>
      </c>
      <c r="D1410" s="119">
        <v>377.9</v>
      </c>
      <c r="E1410" s="119">
        <v>361</v>
      </c>
      <c r="F1410" s="119">
        <v>362.6</v>
      </c>
      <c r="G1410" s="119">
        <v>363.85</v>
      </c>
      <c r="H1410" s="119">
        <v>369.35</v>
      </c>
      <c r="I1410" s="119">
        <v>31170</v>
      </c>
      <c r="J1410" s="119">
        <v>11490092.6</v>
      </c>
      <c r="K1410" s="121">
        <v>43168</v>
      </c>
      <c r="L1410" s="119">
        <v>1204</v>
      </c>
      <c r="M1410" s="119" t="s">
        <v>3281</v>
      </c>
    </row>
    <row r="1411" spans="1:13">
      <c r="A1411" s="119" t="s">
        <v>155</v>
      </c>
      <c r="B1411" s="119" t="s">
        <v>395</v>
      </c>
      <c r="C1411" s="119">
        <v>649.29999999999995</v>
      </c>
      <c r="D1411" s="119">
        <v>653</v>
      </c>
      <c r="E1411" s="119">
        <v>635.4</v>
      </c>
      <c r="F1411" s="119">
        <v>646.15</v>
      </c>
      <c r="G1411" s="119">
        <v>652.35</v>
      </c>
      <c r="H1411" s="119">
        <v>646.5</v>
      </c>
      <c r="I1411" s="119">
        <v>731117</v>
      </c>
      <c r="J1411" s="119">
        <v>471454014.89999998</v>
      </c>
      <c r="K1411" s="121">
        <v>43168</v>
      </c>
      <c r="L1411" s="119">
        <v>12226</v>
      </c>
      <c r="M1411" s="119" t="s">
        <v>2018</v>
      </c>
    </row>
    <row r="1412" spans="1:13">
      <c r="A1412" s="119" t="s">
        <v>2019</v>
      </c>
      <c r="B1412" s="119" t="s">
        <v>395</v>
      </c>
      <c r="C1412" s="119">
        <v>3621</v>
      </c>
      <c r="D1412" s="119">
        <v>3621</v>
      </c>
      <c r="E1412" s="119">
        <v>3451.15</v>
      </c>
      <c r="F1412" s="119">
        <v>3495</v>
      </c>
      <c r="G1412" s="119">
        <v>3460</v>
      </c>
      <c r="H1412" s="119">
        <v>3580.1</v>
      </c>
      <c r="I1412" s="119">
        <v>5614</v>
      </c>
      <c r="J1412" s="119">
        <v>19791270</v>
      </c>
      <c r="K1412" s="121">
        <v>43168</v>
      </c>
      <c r="L1412" s="119">
        <v>776</v>
      </c>
      <c r="M1412" s="119" t="s">
        <v>2020</v>
      </c>
    </row>
    <row r="1413" spans="1:13">
      <c r="A1413" s="119" t="s">
        <v>2021</v>
      </c>
      <c r="B1413" s="119" t="s">
        <v>395</v>
      </c>
      <c r="C1413" s="119">
        <v>448.2</v>
      </c>
      <c r="D1413" s="119">
        <v>460</v>
      </c>
      <c r="E1413" s="119">
        <v>448.15</v>
      </c>
      <c r="F1413" s="119">
        <v>450.55</v>
      </c>
      <c r="G1413" s="119">
        <v>450</v>
      </c>
      <c r="H1413" s="119">
        <v>449.8</v>
      </c>
      <c r="I1413" s="119">
        <v>33825</v>
      </c>
      <c r="J1413" s="119">
        <v>15345699.9</v>
      </c>
      <c r="K1413" s="121">
        <v>43168</v>
      </c>
      <c r="L1413" s="119">
        <v>1686</v>
      </c>
      <c r="M1413" s="119" t="s">
        <v>2022</v>
      </c>
    </row>
    <row r="1414" spans="1:13">
      <c r="A1414" s="119" t="s">
        <v>3282</v>
      </c>
      <c r="B1414" s="119" t="s">
        <v>395</v>
      </c>
      <c r="C1414" s="119">
        <v>14.55</v>
      </c>
      <c r="D1414" s="119">
        <v>15.25</v>
      </c>
      <c r="E1414" s="119">
        <v>13.95</v>
      </c>
      <c r="F1414" s="119">
        <v>15.25</v>
      </c>
      <c r="G1414" s="119">
        <v>15.25</v>
      </c>
      <c r="H1414" s="119">
        <v>14.55</v>
      </c>
      <c r="I1414" s="119">
        <v>84242</v>
      </c>
      <c r="J1414" s="119">
        <v>1228627.75</v>
      </c>
      <c r="K1414" s="121">
        <v>43168</v>
      </c>
      <c r="L1414" s="119">
        <v>285</v>
      </c>
      <c r="M1414" s="119" t="s">
        <v>3283</v>
      </c>
    </row>
    <row r="1415" spans="1:13">
      <c r="A1415" s="119" t="s">
        <v>2023</v>
      </c>
      <c r="B1415" s="119" t="s">
        <v>395</v>
      </c>
      <c r="C1415" s="119">
        <v>119.45</v>
      </c>
      <c r="D1415" s="119">
        <v>120.25</v>
      </c>
      <c r="E1415" s="119">
        <v>116.55</v>
      </c>
      <c r="F1415" s="119">
        <v>116.95</v>
      </c>
      <c r="G1415" s="119">
        <v>116.6</v>
      </c>
      <c r="H1415" s="119">
        <v>118.35</v>
      </c>
      <c r="I1415" s="119">
        <v>298246</v>
      </c>
      <c r="J1415" s="119">
        <v>35231915.600000001</v>
      </c>
      <c r="K1415" s="121">
        <v>43168</v>
      </c>
      <c r="L1415" s="119">
        <v>3208</v>
      </c>
      <c r="M1415" s="119" t="s">
        <v>2024</v>
      </c>
    </row>
    <row r="1416" spans="1:13">
      <c r="A1416" s="119" t="s">
        <v>156</v>
      </c>
      <c r="B1416" s="119" t="s">
        <v>395</v>
      </c>
      <c r="C1416" s="119">
        <v>1029.75</v>
      </c>
      <c r="D1416" s="119">
        <v>1040</v>
      </c>
      <c r="E1416" s="119">
        <v>1014</v>
      </c>
      <c r="F1416" s="119">
        <v>1016.8</v>
      </c>
      <c r="G1416" s="119">
        <v>1018</v>
      </c>
      <c r="H1416" s="119">
        <v>1025.3</v>
      </c>
      <c r="I1416" s="119">
        <v>192726</v>
      </c>
      <c r="J1416" s="119">
        <v>197590173.75</v>
      </c>
      <c r="K1416" s="121">
        <v>43168</v>
      </c>
      <c r="L1416" s="119">
        <v>6628</v>
      </c>
      <c r="M1416" s="119" t="s">
        <v>2025</v>
      </c>
    </row>
    <row r="1417" spans="1:13">
      <c r="A1417" s="119" t="s">
        <v>2026</v>
      </c>
      <c r="B1417" s="119" t="s">
        <v>395</v>
      </c>
      <c r="C1417" s="119">
        <v>256.14999999999998</v>
      </c>
      <c r="D1417" s="119">
        <v>258.5</v>
      </c>
      <c r="E1417" s="119">
        <v>249.55</v>
      </c>
      <c r="F1417" s="119">
        <v>252.1</v>
      </c>
      <c r="G1417" s="119">
        <v>253.25</v>
      </c>
      <c r="H1417" s="119">
        <v>249.95</v>
      </c>
      <c r="I1417" s="119">
        <v>60924</v>
      </c>
      <c r="J1417" s="119">
        <v>15455824.5</v>
      </c>
      <c r="K1417" s="121">
        <v>43168</v>
      </c>
      <c r="L1417" s="119">
        <v>2167</v>
      </c>
      <c r="M1417" s="119" t="s">
        <v>2027</v>
      </c>
    </row>
    <row r="1418" spans="1:13">
      <c r="A1418" s="119" t="s">
        <v>157</v>
      </c>
      <c r="B1418" s="119" t="s">
        <v>395</v>
      </c>
      <c r="C1418" s="119">
        <v>24.35</v>
      </c>
      <c r="D1418" s="119">
        <v>24.55</v>
      </c>
      <c r="E1418" s="119">
        <v>23.9</v>
      </c>
      <c r="F1418" s="119">
        <v>23.95</v>
      </c>
      <c r="G1418" s="119">
        <v>24.1</v>
      </c>
      <c r="H1418" s="119">
        <v>24.45</v>
      </c>
      <c r="I1418" s="119">
        <v>392567</v>
      </c>
      <c r="J1418" s="119">
        <v>9454657.3499999996</v>
      </c>
      <c r="K1418" s="121">
        <v>43168</v>
      </c>
      <c r="L1418" s="119">
        <v>2218</v>
      </c>
      <c r="M1418" s="119" t="s">
        <v>2028</v>
      </c>
    </row>
    <row r="1419" spans="1:13">
      <c r="A1419" s="119" t="s">
        <v>2029</v>
      </c>
      <c r="B1419" s="119" t="s">
        <v>395</v>
      </c>
      <c r="C1419" s="119">
        <v>355</v>
      </c>
      <c r="D1419" s="119">
        <v>355.4</v>
      </c>
      <c r="E1419" s="119">
        <v>340</v>
      </c>
      <c r="F1419" s="119">
        <v>342.65</v>
      </c>
      <c r="G1419" s="119">
        <v>344</v>
      </c>
      <c r="H1419" s="119">
        <v>349.75</v>
      </c>
      <c r="I1419" s="119">
        <v>76383</v>
      </c>
      <c r="J1419" s="119">
        <v>26519763.449999999</v>
      </c>
      <c r="K1419" s="121">
        <v>43168</v>
      </c>
      <c r="L1419" s="119">
        <v>2020</v>
      </c>
      <c r="M1419" s="119" t="s">
        <v>2030</v>
      </c>
    </row>
    <row r="1420" spans="1:13">
      <c r="A1420" s="119" t="s">
        <v>2031</v>
      </c>
      <c r="B1420" s="119" t="s">
        <v>395</v>
      </c>
      <c r="C1420" s="119">
        <v>412</v>
      </c>
      <c r="D1420" s="119">
        <v>422.05</v>
      </c>
      <c r="E1420" s="119">
        <v>407.1</v>
      </c>
      <c r="F1420" s="119">
        <v>408.6</v>
      </c>
      <c r="G1420" s="119">
        <v>408</v>
      </c>
      <c r="H1420" s="119">
        <v>416.5</v>
      </c>
      <c r="I1420" s="119">
        <v>14368</v>
      </c>
      <c r="J1420" s="119">
        <v>5925238.0999999996</v>
      </c>
      <c r="K1420" s="121">
        <v>43168</v>
      </c>
      <c r="L1420" s="119">
        <v>505</v>
      </c>
      <c r="M1420" s="119" t="s">
        <v>2032</v>
      </c>
    </row>
    <row r="1421" spans="1:13">
      <c r="A1421" s="119" t="s">
        <v>2033</v>
      </c>
      <c r="B1421" s="119" t="s">
        <v>395</v>
      </c>
      <c r="C1421" s="119">
        <v>16.5</v>
      </c>
      <c r="D1421" s="119">
        <v>19.7</v>
      </c>
      <c r="E1421" s="119">
        <v>16.45</v>
      </c>
      <c r="F1421" s="119">
        <v>17.899999999999999</v>
      </c>
      <c r="G1421" s="119">
        <v>17.75</v>
      </c>
      <c r="H1421" s="119">
        <v>16.45</v>
      </c>
      <c r="I1421" s="119">
        <v>455253</v>
      </c>
      <c r="J1421" s="119">
        <v>8340927.4000000004</v>
      </c>
      <c r="K1421" s="121">
        <v>43168</v>
      </c>
      <c r="L1421" s="119">
        <v>1828</v>
      </c>
      <c r="M1421" s="119" t="s">
        <v>2034</v>
      </c>
    </row>
    <row r="1422" spans="1:13">
      <c r="A1422" s="119" t="s">
        <v>2035</v>
      </c>
      <c r="B1422" s="119" t="s">
        <v>395</v>
      </c>
      <c r="C1422" s="119">
        <v>18</v>
      </c>
      <c r="D1422" s="119">
        <v>18.399999999999999</v>
      </c>
      <c r="E1422" s="119">
        <v>16.8</v>
      </c>
      <c r="F1422" s="119">
        <v>16.95</v>
      </c>
      <c r="G1422" s="119">
        <v>17</v>
      </c>
      <c r="H1422" s="119">
        <v>17.899999999999999</v>
      </c>
      <c r="I1422" s="119">
        <v>547769</v>
      </c>
      <c r="J1422" s="119">
        <v>9500723.0999999996</v>
      </c>
      <c r="K1422" s="121">
        <v>43168</v>
      </c>
      <c r="L1422" s="119">
        <v>1880</v>
      </c>
      <c r="M1422" s="119" t="s">
        <v>2036</v>
      </c>
    </row>
    <row r="1423" spans="1:13">
      <c r="A1423" s="119" t="s">
        <v>2037</v>
      </c>
      <c r="B1423" s="119" t="s">
        <v>395</v>
      </c>
      <c r="C1423" s="119">
        <v>346.5</v>
      </c>
      <c r="D1423" s="119">
        <v>348.75</v>
      </c>
      <c r="E1423" s="119">
        <v>339.5</v>
      </c>
      <c r="F1423" s="119">
        <v>341.2</v>
      </c>
      <c r="G1423" s="119">
        <v>341.2</v>
      </c>
      <c r="H1423" s="119">
        <v>343.1</v>
      </c>
      <c r="I1423" s="119">
        <v>1548653</v>
      </c>
      <c r="J1423" s="119">
        <v>533133985.64999998</v>
      </c>
      <c r="K1423" s="121">
        <v>43168</v>
      </c>
      <c r="L1423" s="119">
        <v>11541</v>
      </c>
      <c r="M1423" s="119" t="s">
        <v>2038</v>
      </c>
    </row>
    <row r="1424" spans="1:13">
      <c r="A1424" s="119" t="s">
        <v>158</v>
      </c>
      <c r="B1424" s="119" t="s">
        <v>395</v>
      </c>
      <c r="C1424" s="119">
        <v>4115</v>
      </c>
      <c r="D1424" s="119">
        <v>4134.55</v>
      </c>
      <c r="E1424" s="119">
        <v>4051.95</v>
      </c>
      <c r="F1424" s="119">
        <v>4079.85</v>
      </c>
      <c r="G1424" s="119">
        <v>4055.95</v>
      </c>
      <c r="H1424" s="119">
        <v>4119.8999999999996</v>
      </c>
      <c r="I1424" s="119">
        <v>135949</v>
      </c>
      <c r="J1424" s="119">
        <v>557403606.95000005</v>
      </c>
      <c r="K1424" s="121">
        <v>43168</v>
      </c>
      <c r="L1424" s="119">
        <v>17420</v>
      </c>
      <c r="M1424" s="119" t="s">
        <v>2039</v>
      </c>
    </row>
    <row r="1425" spans="1:13">
      <c r="A1425" s="119" t="s">
        <v>2040</v>
      </c>
      <c r="B1425" s="119" t="s">
        <v>395</v>
      </c>
      <c r="C1425" s="119">
        <v>88.2</v>
      </c>
      <c r="D1425" s="119">
        <v>90.5</v>
      </c>
      <c r="E1425" s="119">
        <v>86.1</v>
      </c>
      <c r="F1425" s="119">
        <v>86.9</v>
      </c>
      <c r="G1425" s="119">
        <v>88</v>
      </c>
      <c r="H1425" s="119">
        <v>89.1</v>
      </c>
      <c r="I1425" s="119">
        <v>34593</v>
      </c>
      <c r="J1425" s="119">
        <v>3051570.9</v>
      </c>
      <c r="K1425" s="121">
        <v>43168</v>
      </c>
      <c r="L1425" s="119">
        <v>561</v>
      </c>
      <c r="M1425" s="119" t="s">
        <v>2041</v>
      </c>
    </row>
    <row r="1426" spans="1:13">
      <c r="A1426" s="119" t="s">
        <v>2042</v>
      </c>
      <c r="B1426" s="119" t="s">
        <v>395</v>
      </c>
      <c r="C1426" s="119">
        <v>329.9</v>
      </c>
      <c r="D1426" s="119">
        <v>335.8</v>
      </c>
      <c r="E1426" s="119">
        <v>329.9</v>
      </c>
      <c r="F1426" s="119">
        <v>333.95</v>
      </c>
      <c r="G1426" s="119">
        <v>334</v>
      </c>
      <c r="H1426" s="119">
        <v>329.9</v>
      </c>
      <c r="I1426" s="119">
        <v>50248</v>
      </c>
      <c r="J1426" s="119">
        <v>16750716.6</v>
      </c>
      <c r="K1426" s="121">
        <v>43168</v>
      </c>
      <c r="L1426" s="119">
        <v>1885</v>
      </c>
      <c r="M1426" s="119" t="s">
        <v>2043</v>
      </c>
    </row>
    <row r="1427" spans="1:13">
      <c r="A1427" s="119" t="s">
        <v>2044</v>
      </c>
      <c r="B1427" s="119" t="s">
        <v>395</v>
      </c>
      <c r="C1427" s="119">
        <v>86.4</v>
      </c>
      <c r="D1427" s="119">
        <v>86.4</v>
      </c>
      <c r="E1427" s="119">
        <v>81.349999999999994</v>
      </c>
      <c r="F1427" s="119">
        <v>82.65</v>
      </c>
      <c r="G1427" s="119">
        <v>82.3</v>
      </c>
      <c r="H1427" s="119">
        <v>85.6</v>
      </c>
      <c r="I1427" s="119">
        <v>19638</v>
      </c>
      <c r="J1427" s="119">
        <v>1632177</v>
      </c>
      <c r="K1427" s="121">
        <v>43168</v>
      </c>
      <c r="L1427" s="119">
        <v>61</v>
      </c>
      <c r="M1427" s="119" t="s">
        <v>2045</v>
      </c>
    </row>
    <row r="1428" spans="1:13">
      <c r="A1428" s="119" t="s">
        <v>159</v>
      </c>
      <c r="B1428" s="119" t="s">
        <v>395</v>
      </c>
      <c r="C1428" s="119">
        <v>97</v>
      </c>
      <c r="D1428" s="119">
        <v>97</v>
      </c>
      <c r="E1428" s="119">
        <v>92.2</v>
      </c>
      <c r="F1428" s="119">
        <v>93.45</v>
      </c>
      <c r="G1428" s="119">
        <v>93.6</v>
      </c>
      <c r="H1428" s="119">
        <v>96.25</v>
      </c>
      <c r="I1428" s="119">
        <v>4805217</v>
      </c>
      <c r="J1428" s="119">
        <v>455172199.80000001</v>
      </c>
      <c r="K1428" s="121">
        <v>43168</v>
      </c>
      <c r="L1428" s="119">
        <v>29986</v>
      </c>
      <c r="M1428" s="119" t="s">
        <v>2046</v>
      </c>
    </row>
    <row r="1429" spans="1:13">
      <c r="A1429" s="119" t="s">
        <v>2530</v>
      </c>
      <c r="B1429" s="119" t="s">
        <v>395</v>
      </c>
      <c r="C1429" s="119">
        <v>407.45</v>
      </c>
      <c r="D1429" s="119">
        <v>415</v>
      </c>
      <c r="E1429" s="119">
        <v>396</v>
      </c>
      <c r="F1429" s="119">
        <v>397.5</v>
      </c>
      <c r="G1429" s="119">
        <v>396.1</v>
      </c>
      <c r="H1429" s="119">
        <v>404.15</v>
      </c>
      <c r="I1429" s="119">
        <v>21205</v>
      </c>
      <c r="J1429" s="119">
        <v>8574048.5</v>
      </c>
      <c r="K1429" s="121">
        <v>43168</v>
      </c>
      <c r="L1429" s="119">
        <v>713</v>
      </c>
      <c r="M1429" s="119" t="s">
        <v>2531</v>
      </c>
    </row>
    <row r="1430" spans="1:13">
      <c r="A1430" s="119" t="s">
        <v>160</v>
      </c>
      <c r="B1430" s="119" t="s">
        <v>395</v>
      </c>
      <c r="C1430" s="119">
        <v>6.55</v>
      </c>
      <c r="D1430" s="119">
        <v>6.55</v>
      </c>
      <c r="E1430" s="119">
        <v>6.2</v>
      </c>
      <c r="F1430" s="119">
        <v>6.3</v>
      </c>
      <c r="G1430" s="119">
        <v>6.25</v>
      </c>
      <c r="H1430" s="119">
        <v>6.45</v>
      </c>
      <c r="I1430" s="119">
        <v>23033123</v>
      </c>
      <c r="J1430" s="119">
        <v>146257518.5</v>
      </c>
      <c r="K1430" s="121">
        <v>43168</v>
      </c>
      <c r="L1430" s="119">
        <v>8599</v>
      </c>
      <c r="M1430" s="119" t="s">
        <v>2047</v>
      </c>
    </row>
    <row r="1431" spans="1:13">
      <c r="A1431" s="119" t="s">
        <v>2048</v>
      </c>
      <c r="B1431" s="119" t="s">
        <v>395</v>
      </c>
      <c r="C1431" s="119">
        <v>12.6</v>
      </c>
      <c r="D1431" s="119">
        <v>12.65</v>
      </c>
      <c r="E1431" s="119">
        <v>12.05</v>
      </c>
      <c r="F1431" s="119">
        <v>12.15</v>
      </c>
      <c r="G1431" s="119">
        <v>12.1</v>
      </c>
      <c r="H1431" s="119">
        <v>12.5</v>
      </c>
      <c r="I1431" s="119">
        <v>890176</v>
      </c>
      <c r="J1431" s="119">
        <v>10988961.9</v>
      </c>
      <c r="K1431" s="121">
        <v>43168</v>
      </c>
      <c r="L1431" s="119">
        <v>1866</v>
      </c>
      <c r="M1431" s="119" t="s">
        <v>2049</v>
      </c>
    </row>
    <row r="1432" spans="1:13">
      <c r="A1432" s="119" t="s">
        <v>3284</v>
      </c>
      <c r="B1432" s="119" t="s">
        <v>395</v>
      </c>
      <c r="C1432" s="119">
        <v>398.9</v>
      </c>
      <c r="D1432" s="119">
        <v>398.9</v>
      </c>
      <c r="E1432" s="119">
        <v>387</v>
      </c>
      <c r="F1432" s="119">
        <v>387.25</v>
      </c>
      <c r="G1432" s="119">
        <v>387</v>
      </c>
      <c r="H1432" s="119">
        <v>395</v>
      </c>
      <c r="I1432" s="119">
        <v>771</v>
      </c>
      <c r="J1432" s="119">
        <v>300478.25</v>
      </c>
      <c r="K1432" s="121">
        <v>43168</v>
      </c>
      <c r="L1432" s="119">
        <v>24</v>
      </c>
      <c r="M1432" s="119" t="s">
        <v>3285</v>
      </c>
    </row>
    <row r="1433" spans="1:13">
      <c r="A1433" s="119" t="s">
        <v>3286</v>
      </c>
      <c r="B1433" s="119" t="s">
        <v>395</v>
      </c>
      <c r="C1433" s="119">
        <v>5.4</v>
      </c>
      <c r="D1433" s="119">
        <v>5.8</v>
      </c>
      <c r="E1433" s="119">
        <v>5.35</v>
      </c>
      <c r="F1433" s="119">
        <v>5.4</v>
      </c>
      <c r="G1433" s="119">
        <v>5.4</v>
      </c>
      <c r="H1433" s="119">
        <v>5.6</v>
      </c>
      <c r="I1433" s="119">
        <v>14013</v>
      </c>
      <c r="J1433" s="119">
        <v>77214.600000000006</v>
      </c>
      <c r="K1433" s="121">
        <v>43168</v>
      </c>
      <c r="L1433" s="119">
        <v>53</v>
      </c>
      <c r="M1433" s="119" t="s">
        <v>3287</v>
      </c>
    </row>
    <row r="1434" spans="1:13">
      <c r="A1434" s="119" t="s">
        <v>2050</v>
      </c>
      <c r="B1434" s="119" t="s">
        <v>395</v>
      </c>
      <c r="C1434" s="119">
        <v>128</v>
      </c>
      <c r="D1434" s="119">
        <v>142.69999999999999</v>
      </c>
      <c r="E1434" s="119">
        <v>127.65</v>
      </c>
      <c r="F1434" s="119">
        <v>133.5</v>
      </c>
      <c r="G1434" s="119">
        <v>133</v>
      </c>
      <c r="H1434" s="119">
        <v>127.05</v>
      </c>
      <c r="I1434" s="119">
        <v>280826</v>
      </c>
      <c r="J1434" s="119">
        <v>38704253.200000003</v>
      </c>
      <c r="K1434" s="121">
        <v>43168</v>
      </c>
      <c r="L1434" s="119">
        <v>5443</v>
      </c>
      <c r="M1434" s="119" t="s">
        <v>2051</v>
      </c>
    </row>
    <row r="1435" spans="1:13">
      <c r="A1435" s="119" t="s">
        <v>161</v>
      </c>
      <c r="B1435" s="119" t="s">
        <v>395</v>
      </c>
      <c r="C1435" s="119">
        <v>715</v>
      </c>
      <c r="D1435" s="119">
        <v>722.5</v>
      </c>
      <c r="E1435" s="119">
        <v>708.75</v>
      </c>
      <c r="F1435" s="119">
        <v>712.15</v>
      </c>
      <c r="G1435" s="119">
        <v>714</v>
      </c>
      <c r="H1435" s="119">
        <v>710.8</v>
      </c>
      <c r="I1435" s="119">
        <v>1168118</v>
      </c>
      <c r="J1435" s="119">
        <v>835473939.25</v>
      </c>
      <c r="K1435" s="121">
        <v>43168</v>
      </c>
      <c r="L1435" s="119">
        <v>40878</v>
      </c>
      <c r="M1435" s="119" t="s">
        <v>2052</v>
      </c>
    </row>
    <row r="1436" spans="1:13">
      <c r="A1436" s="119" t="s">
        <v>2053</v>
      </c>
      <c r="B1436" s="119" t="s">
        <v>395</v>
      </c>
      <c r="C1436" s="119">
        <v>21.05</v>
      </c>
      <c r="D1436" s="119">
        <v>21.4</v>
      </c>
      <c r="E1436" s="119">
        <v>19.8</v>
      </c>
      <c r="F1436" s="119">
        <v>20</v>
      </c>
      <c r="G1436" s="119">
        <v>19.8</v>
      </c>
      <c r="H1436" s="119">
        <v>21</v>
      </c>
      <c r="I1436" s="119">
        <v>635119</v>
      </c>
      <c r="J1436" s="119">
        <v>13010817.800000001</v>
      </c>
      <c r="K1436" s="121">
        <v>43168</v>
      </c>
      <c r="L1436" s="119">
        <v>1537</v>
      </c>
      <c r="M1436" s="119" t="s">
        <v>2054</v>
      </c>
    </row>
    <row r="1437" spans="1:13">
      <c r="A1437" s="119" t="s">
        <v>3288</v>
      </c>
      <c r="B1437" s="119" t="s">
        <v>395</v>
      </c>
      <c r="C1437" s="119">
        <v>5.35</v>
      </c>
      <c r="D1437" s="119">
        <v>5.65</v>
      </c>
      <c r="E1437" s="119">
        <v>5.25</v>
      </c>
      <c r="F1437" s="119">
        <v>5.25</v>
      </c>
      <c r="G1437" s="119">
        <v>5.35</v>
      </c>
      <c r="H1437" s="119">
        <v>5.5</v>
      </c>
      <c r="I1437" s="119">
        <v>45542</v>
      </c>
      <c r="J1437" s="119">
        <v>245854.4</v>
      </c>
      <c r="K1437" s="121">
        <v>43168</v>
      </c>
      <c r="L1437" s="119">
        <v>166</v>
      </c>
      <c r="M1437" s="119" t="s">
        <v>3289</v>
      </c>
    </row>
    <row r="1438" spans="1:13">
      <c r="A1438" s="119" t="s">
        <v>2586</v>
      </c>
      <c r="B1438" s="119" t="s">
        <v>395</v>
      </c>
      <c r="C1438" s="119">
        <v>287</v>
      </c>
      <c r="D1438" s="119">
        <v>287</v>
      </c>
      <c r="E1438" s="119">
        <v>284.35000000000002</v>
      </c>
      <c r="F1438" s="119">
        <v>284.35000000000002</v>
      </c>
      <c r="G1438" s="119">
        <v>284.35000000000002</v>
      </c>
      <c r="H1438" s="119">
        <v>283</v>
      </c>
      <c r="I1438" s="119">
        <v>1281</v>
      </c>
      <c r="J1438" s="119">
        <v>365671.3</v>
      </c>
      <c r="K1438" s="121">
        <v>43168</v>
      </c>
      <c r="L1438" s="119">
        <v>54</v>
      </c>
      <c r="M1438" s="119" t="s">
        <v>2587</v>
      </c>
    </row>
    <row r="1439" spans="1:13">
      <c r="A1439" s="119" t="s">
        <v>3396</v>
      </c>
      <c r="B1439" s="119" t="s">
        <v>395</v>
      </c>
      <c r="C1439" s="119">
        <v>347.45</v>
      </c>
      <c r="D1439" s="119">
        <v>347.45</v>
      </c>
      <c r="E1439" s="119">
        <v>347.45</v>
      </c>
      <c r="F1439" s="119">
        <v>347.45</v>
      </c>
      <c r="G1439" s="119">
        <v>347.45</v>
      </c>
      <c r="H1439" s="119">
        <v>345</v>
      </c>
      <c r="I1439" s="119">
        <v>1</v>
      </c>
      <c r="J1439" s="119">
        <v>347.45</v>
      </c>
      <c r="K1439" s="121">
        <v>43168</v>
      </c>
      <c r="L1439" s="119">
        <v>1</v>
      </c>
      <c r="M1439" s="119" t="s">
        <v>3397</v>
      </c>
    </row>
    <row r="1440" spans="1:13">
      <c r="A1440" s="119" t="s">
        <v>2801</v>
      </c>
      <c r="B1440" s="119" t="s">
        <v>395</v>
      </c>
      <c r="C1440" s="119">
        <v>90.4</v>
      </c>
      <c r="D1440" s="119">
        <v>93.25</v>
      </c>
      <c r="E1440" s="119">
        <v>86</v>
      </c>
      <c r="F1440" s="119">
        <v>86.95</v>
      </c>
      <c r="G1440" s="119">
        <v>87.5</v>
      </c>
      <c r="H1440" s="119">
        <v>90.5</v>
      </c>
      <c r="I1440" s="119">
        <v>37955</v>
      </c>
      <c r="J1440" s="119">
        <v>3385510.9</v>
      </c>
      <c r="K1440" s="121">
        <v>43168</v>
      </c>
      <c r="L1440" s="119">
        <v>985</v>
      </c>
      <c r="M1440" s="119" t="s">
        <v>2802</v>
      </c>
    </row>
    <row r="1441" spans="1:13">
      <c r="A1441" s="119" t="s">
        <v>2803</v>
      </c>
      <c r="B1441" s="119" t="s">
        <v>395</v>
      </c>
      <c r="C1441" s="119">
        <v>0.15</v>
      </c>
      <c r="D1441" s="119">
        <v>0.2</v>
      </c>
      <c r="E1441" s="119">
        <v>0.15</v>
      </c>
      <c r="F1441" s="119">
        <v>0.15</v>
      </c>
      <c r="G1441" s="119">
        <v>0.15</v>
      </c>
      <c r="H1441" s="119">
        <v>0.2</v>
      </c>
      <c r="I1441" s="119">
        <v>1164132</v>
      </c>
      <c r="J1441" s="119">
        <v>214223.2</v>
      </c>
      <c r="K1441" s="121">
        <v>43168</v>
      </c>
      <c r="L1441" s="119">
        <v>264</v>
      </c>
      <c r="M1441" s="119" t="s">
        <v>2804</v>
      </c>
    </row>
    <row r="1442" spans="1:13">
      <c r="A1442" s="119" t="s">
        <v>2055</v>
      </c>
      <c r="B1442" s="119" t="s">
        <v>395</v>
      </c>
      <c r="C1442" s="119">
        <v>405.6</v>
      </c>
      <c r="D1442" s="119">
        <v>409.8</v>
      </c>
      <c r="E1442" s="119">
        <v>399</v>
      </c>
      <c r="F1442" s="119">
        <v>400.55</v>
      </c>
      <c r="G1442" s="119">
        <v>399.65</v>
      </c>
      <c r="H1442" s="119">
        <v>403.7</v>
      </c>
      <c r="I1442" s="119">
        <v>93248</v>
      </c>
      <c r="J1442" s="119">
        <v>37696054.799999997</v>
      </c>
      <c r="K1442" s="121">
        <v>43168</v>
      </c>
      <c r="L1442" s="119">
        <v>3432</v>
      </c>
      <c r="M1442" s="119" t="s">
        <v>2056</v>
      </c>
    </row>
    <row r="1443" spans="1:13">
      <c r="A1443" s="119" t="s">
        <v>2057</v>
      </c>
      <c r="B1443" s="119" t="s">
        <v>395</v>
      </c>
      <c r="C1443" s="119">
        <v>904</v>
      </c>
      <c r="D1443" s="119">
        <v>949.75</v>
      </c>
      <c r="E1443" s="119">
        <v>895.55</v>
      </c>
      <c r="F1443" s="119">
        <v>945.7</v>
      </c>
      <c r="G1443" s="119">
        <v>948.9</v>
      </c>
      <c r="H1443" s="119">
        <v>898.9</v>
      </c>
      <c r="I1443" s="119">
        <v>62743</v>
      </c>
      <c r="J1443" s="119">
        <v>58475364.75</v>
      </c>
      <c r="K1443" s="121">
        <v>43168</v>
      </c>
      <c r="L1443" s="119">
        <v>3772</v>
      </c>
      <c r="M1443" s="119" t="s">
        <v>2058</v>
      </c>
    </row>
    <row r="1444" spans="1:13">
      <c r="A1444" s="119" t="s">
        <v>2532</v>
      </c>
      <c r="B1444" s="119" t="s">
        <v>395</v>
      </c>
      <c r="C1444" s="119">
        <v>684.35</v>
      </c>
      <c r="D1444" s="119">
        <v>698.35</v>
      </c>
      <c r="E1444" s="119">
        <v>662.15</v>
      </c>
      <c r="F1444" s="119">
        <v>690.15</v>
      </c>
      <c r="G1444" s="119">
        <v>692.5</v>
      </c>
      <c r="H1444" s="119">
        <v>675.85</v>
      </c>
      <c r="I1444" s="119">
        <v>28725</v>
      </c>
      <c r="J1444" s="119">
        <v>19809386.050000001</v>
      </c>
      <c r="K1444" s="121">
        <v>43168</v>
      </c>
      <c r="L1444" s="119">
        <v>619</v>
      </c>
      <c r="M1444" s="119" t="s">
        <v>2533</v>
      </c>
    </row>
    <row r="1445" spans="1:13">
      <c r="A1445" s="119" t="s">
        <v>2059</v>
      </c>
      <c r="B1445" s="119" t="s">
        <v>395</v>
      </c>
      <c r="C1445" s="119">
        <v>192.4</v>
      </c>
      <c r="D1445" s="119">
        <v>195.85</v>
      </c>
      <c r="E1445" s="119">
        <v>187.7</v>
      </c>
      <c r="F1445" s="119">
        <v>195.75</v>
      </c>
      <c r="G1445" s="119">
        <v>195.5</v>
      </c>
      <c r="H1445" s="119">
        <v>186.55</v>
      </c>
      <c r="I1445" s="119">
        <v>7467024</v>
      </c>
      <c r="J1445" s="119">
        <v>1456356890.3499999</v>
      </c>
      <c r="K1445" s="121">
        <v>43168</v>
      </c>
      <c r="L1445" s="119">
        <v>51640</v>
      </c>
      <c r="M1445" s="119" t="s">
        <v>2060</v>
      </c>
    </row>
    <row r="1446" spans="1:13">
      <c r="A1446" s="119" t="s">
        <v>2061</v>
      </c>
      <c r="B1446" s="119" t="s">
        <v>395</v>
      </c>
      <c r="C1446" s="119">
        <v>47.55</v>
      </c>
      <c r="D1446" s="119">
        <v>48.25</v>
      </c>
      <c r="E1446" s="119">
        <v>47.55</v>
      </c>
      <c r="F1446" s="119">
        <v>47.8</v>
      </c>
      <c r="G1446" s="119">
        <v>47.7</v>
      </c>
      <c r="H1446" s="119">
        <v>47.95</v>
      </c>
      <c r="I1446" s="119">
        <v>19521</v>
      </c>
      <c r="J1446" s="119">
        <v>932927.8</v>
      </c>
      <c r="K1446" s="121">
        <v>43168</v>
      </c>
      <c r="L1446" s="119">
        <v>60</v>
      </c>
      <c r="M1446" s="119" t="s">
        <v>2062</v>
      </c>
    </row>
    <row r="1447" spans="1:13">
      <c r="A1447" s="119" t="s">
        <v>2063</v>
      </c>
      <c r="B1447" s="119" t="s">
        <v>395</v>
      </c>
      <c r="C1447" s="119">
        <v>24</v>
      </c>
      <c r="D1447" s="119">
        <v>24.7</v>
      </c>
      <c r="E1447" s="119">
        <v>22.25</v>
      </c>
      <c r="F1447" s="119">
        <v>23.15</v>
      </c>
      <c r="G1447" s="119">
        <v>23.2</v>
      </c>
      <c r="H1447" s="119">
        <v>23.95</v>
      </c>
      <c r="I1447" s="119">
        <v>103060</v>
      </c>
      <c r="J1447" s="119">
        <v>2434219.9500000002</v>
      </c>
      <c r="K1447" s="121">
        <v>43168</v>
      </c>
      <c r="L1447" s="119">
        <v>818</v>
      </c>
      <c r="M1447" s="119" t="s">
        <v>2064</v>
      </c>
    </row>
    <row r="1448" spans="1:13">
      <c r="A1448" s="119" t="s">
        <v>2065</v>
      </c>
      <c r="B1448" s="119" t="s">
        <v>395</v>
      </c>
      <c r="C1448" s="119">
        <v>34.65</v>
      </c>
      <c r="D1448" s="119">
        <v>35.25</v>
      </c>
      <c r="E1448" s="119">
        <v>34.299999999999997</v>
      </c>
      <c r="F1448" s="119">
        <v>34.450000000000003</v>
      </c>
      <c r="G1448" s="119">
        <v>34.700000000000003</v>
      </c>
      <c r="H1448" s="119">
        <v>34.35</v>
      </c>
      <c r="I1448" s="119">
        <v>402237</v>
      </c>
      <c r="J1448" s="119">
        <v>13990901.25</v>
      </c>
      <c r="K1448" s="121">
        <v>43168</v>
      </c>
      <c r="L1448" s="119">
        <v>1615</v>
      </c>
      <c r="M1448" s="119" t="s">
        <v>2066</v>
      </c>
    </row>
    <row r="1449" spans="1:13">
      <c r="A1449" s="119" t="s">
        <v>2067</v>
      </c>
      <c r="B1449" s="119" t="s">
        <v>395</v>
      </c>
      <c r="C1449" s="119">
        <v>19.25</v>
      </c>
      <c r="D1449" s="119">
        <v>22.2</v>
      </c>
      <c r="E1449" s="119">
        <v>18.5</v>
      </c>
      <c r="F1449" s="119">
        <v>21.15</v>
      </c>
      <c r="G1449" s="119">
        <v>21</v>
      </c>
      <c r="H1449" s="119">
        <v>19.149999999999999</v>
      </c>
      <c r="I1449" s="119">
        <v>2991318</v>
      </c>
      <c r="J1449" s="119">
        <v>62154279.700000003</v>
      </c>
      <c r="K1449" s="121">
        <v>43168</v>
      </c>
      <c r="L1449" s="119">
        <v>7204</v>
      </c>
      <c r="M1449" s="119" t="s">
        <v>2068</v>
      </c>
    </row>
    <row r="1450" spans="1:13">
      <c r="A1450" s="119" t="s">
        <v>2292</v>
      </c>
      <c r="B1450" s="119" t="s">
        <v>395</v>
      </c>
      <c r="C1450" s="119">
        <v>640</v>
      </c>
      <c r="D1450" s="119">
        <v>642</v>
      </c>
      <c r="E1450" s="119">
        <v>630</v>
      </c>
      <c r="F1450" s="119">
        <v>631.54999999999995</v>
      </c>
      <c r="G1450" s="119">
        <v>633</v>
      </c>
      <c r="H1450" s="119">
        <v>635.70000000000005</v>
      </c>
      <c r="I1450" s="119">
        <v>14532</v>
      </c>
      <c r="J1450" s="119">
        <v>9254676.1500000004</v>
      </c>
      <c r="K1450" s="121">
        <v>43168</v>
      </c>
      <c r="L1450" s="119">
        <v>634</v>
      </c>
      <c r="M1450" s="119" t="s">
        <v>2293</v>
      </c>
    </row>
    <row r="1451" spans="1:13">
      <c r="A1451" s="119" t="s">
        <v>228</v>
      </c>
      <c r="B1451" s="119" t="s">
        <v>395</v>
      </c>
      <c r="C1451" s="119">
        <v>311.8</v>
      </c>
      <c r="D1451" s="119">
        <v>316.39999999999998</v>
      </c>
      <c r="E1451" s="119">
        <v>302.55</v>
      </c>
      <c r="F1451" s="119">
        <v>304.14999999999998</v>
      </c>
      <c r="G1451" s="119">
        <v>305</v>
      </c>
      <c r="H1451" s="119">
        <v>308.39999999999998</v>
      </c>
      <c r="I1451" s="119">
        <v>13854157</v>
      </c>
      <c r="J1451" s="119">
        <v>4284478237.5999999</v>
      </c>
      <c r="K1451" s="121">
        <v>43168</v>
      </c>
      <c r="L1451" s="119">
        <v>93776</v>
      </c>
      <c r="M1451" s="119" t="s">
        <v>2069</v>
      </c>
    </row>
    <row r="1452" spans="1:13">
      <c r="A1452" s="119" t="s">
        <v>2070</v>
      </c>
      <c r="B1452" s="119" t="s">
        <v>395</v>
      </c>
      <c r="C1452" s="119">
        <v>3860</v>
      </c>
      <c r="D1452" s="119">
        <v>3865.95</v>
      </c>
      <c r="E1452" s="119">
        <v>3701</v>
      </c>
      <c r="F1452" s="119">
        <v>3719.35</v>
      </c>
      <c r="G1452" s="119">
        <v>3720</v>
      </c>
      <c r="H1452" s="119">
        <v>3827.4</v>
      </c>
      <c r="I1452" s="119">
        <v>193506</v>
      </c>
      <c r="J1452" s="119">
        <v>730002522.95000005</v>
      </c>
      <c r="K1452" s="121">
        <v>43168</v>
      </c>
      <c r="L1452" s="119">
        <v>19713</v>
      </c>
      <c r="M1452" s="119" t="s">
        <v>2071</v>
      </c>
    </row>
    <row r="1453" spans="1:13">
      <c r="A1453" s="119" t="s">
        <v>2072</v>
      </c>
      <c r="B1453" s="119" t="s">
        <v>395</v>
      </c>
      <c r="C1453" s="119">
        <v>64.099999999999994</v>
      </c>
      <c r="D1453" s="119">
        <v>64.95</v>
      </c>
      <c r="E1453" s="119">
        <v>62</v>
      </c>
      <c r="F1453" s="119">
        <v>62.4</v>
      </c>
      <c r="G1453" s="119">
        <v>62.4</v>
      </c>
      <c r="H1453" s="119">
        <v>64.099999999999994</v>
      </c>
      <c r="I1453" s="119">
        <v>69087</v>
      </c>
      <c r="J1453" s="119">
        <v>4381022.7</v>
      </c>
      <c r="K1453" s="121">
        <v>43168</v>
      </c>
      <c r="L1453" s="119">
        <v>775</v>
      </c>
      <c r="M1453" s="119" t="s">
        <v>2073</v>
      </c>
    </row>
    <row r="1454" spans="1:13">
      <c r="A1454" s="119" t="s">
        <v>2074</v>
      </c>
      <c r="B1454" s="119" t="s">
        <v>395</v>
      </c>
      <c r="C1454" s="119">
        <v>1285.4000000000001</v>
      </c>
      <c r="D1454" s="119">
        <v>1298.95</v>
      </c>
      <c r="E1454" s="119">
        <v>1270.25</v>
      </c>
      <c r="F1454" s="119">
        <v>1277.55</v>
      </c>
      <c r="G1454" s="119">
        <v>1270.25</v>
      </c>
      <c r="H1454" s="119">
        <v>1292.8</v>
      </c>
      <c r="I1454" s="119">
        <v>1759</v>
      </c>
      <c r="J1454" s="119">
        <v>2261107.25</v>
      </c>
      <c r="K1454" s="121">
        <v>43168</v>
      </c>
      <c r="L1454" s="119">
        <v>151</v>
      </c>
      <c r="M1454" s="119" t="s">
        <v>2075</v>
      </c>
    </row>
    <row r="1455" spans="1:13">
      <c r="A1455" s="119" t="s">
        <v>392</v>
      </c>
      <c r="B1455" s="119" t="s">
        <v>395</v>
      </c>
      <c r="C1455" s="119">
        <v>204.25</v>
      </c>
      <c r="D1455" s="119">
        <v>205.75</v>
      </c>
      <c r="E1455" s="119">
        <v>200.65</v>
      </c>
      <c r="F1455" s="119">
        <v>202.15</v>
      </c>
      <c r="G1455" s="119">
        <v>202.65</v>
      </c>
      <c r="H1455" s="119">
        <v>202.85</v>
      </c>
      <c r="I1455" s="119">
        <v>66939</v>
      </c>
      <c r="J1455" s="119">
        <v>13533276.75</v>
      </c>
      <c r="K1455" s="121">
        <v>43168</v>
      </c>
      <c r="L1455" s="119">
        <v>989</v>
      </c>
      <c r="M1455" s="119" t="s">
        <v>2076</v>
      </c>
    </row>
    <row r="1456" spans="1:13">
      <c r="A1456" s="119" t="s">
        <v>2077</v>
      </c>
      <c r="B1456" s="119" t="s">
        <v>395</v>
      </c>
      <c r="C1456" s="119">
        <v>232</v>
      </c>
      <c r="D1456" s="119">
        <v>234.4</v>
      </c>
      <c r="E1456" s="119">
        <v>229.1</v>
      </c>
      <c r="F1456" s="119">
        <v>230.85</v>
      </c>
      <c r="G1456" s="119">
        <v>230.6</v>
      </c>
      <c r="H1456" s="119">
        <v>231</v>
      </c>
      <c r="I1456" s="119">
        <v>646833</v>
      </c>
      <c r="J1456" s="119">
        <v>150145897.94999999</v>
      </c>
      <c r="K1456" s="121">
        <v>43168</v>
      </c>
      <c r="L1456" s="119">
        <v>7764</v>
      </c>
      <c r="M1456" s="119" t="s">
        <v>2245</v>
      </c>
    </row>
    <row r="1457" spans="1:13">
      <c r="A1457" s="119" t="s">
        <v>2231</v>
      </c>
      <c r="B1457" s="119" t="s">
        <v>395</v>
      </c>
      <c r="C1457" s="119">
        <v>4200</v>
      </c>
      <c r="D1457" s="119">
        <v>4322</v>
      </c>
      <c r="E1457" s="119">
        <v>4150</v>
      </c>
      <c r="F1457" s="119">
        <v>4161.8</v>
      </c>
      <c r="G1457" s="119">
        <v>4160</v>
      </c>
      <c r="H1457" s="119">
        <v>4207.1499999999996</v>
      </c>
      <c r="I1457" s="119">
        <v>271</v>
      </c>
      <c r="J1457" s="119">
        <v>1140165.5</v>
      </c>
      <c r="K1457" s="121">
        <v>43168</v>
      </c>
      <c r="L1457" s="119">
        <v>139</v>
      </c>
      <c r="M1457" s="119" t="s">
        <v>2232</v>
      </c>
    </row>
    <row r="1458" spans="1:13">
      <c r="A1458" s="119" t="s">
        <v>2078</v>
      </c>
      <c r="B1458" s="119" t="s">
        <v>395</v>
      </c>
      <c r="C1458" s="119">
        <v>14.25</v>
      </c>
      <c r="D1458" s="119">
        <v>14.4</v>
      </c>
      <c r="E1458" s="119">
        <v>13.9</v>
      </c>
      <c r="F1458" s="119">
        <v>14</v>
      </c>
      <c r="G1458" s="119">
        <v>14.2</v>
      </c>
      <c r="H1458" s="119">
        <v>14.2</v>
      </c>
      <c r="I1458" s="119">
        <v>148281</v>
      </c>
      <c r="J1458" s="119">
        <v>2100341.2000000002</v>
      </c>
      <c r="K1458" s="121">
        <v>43168</v>
      </c>
      <c r="L1458" s="119">
        <v>571</v>
      </c>
      <c r="M1458" s="119" t="s">
        <v>2079</v>
      </c>
    </row>
    <row r="1459" spans="1:13">
      <c r="A1459" s="119" t="s">
        <v>2080</v>
      </c>
      <c r="B1459" s="119" t="s">
        <v>395</v>
      </c>
      <c r="C1459" s="119">
        <v>13.35</v>
      </c>
      <c r="D1459" s="119">
        <v>13.35</v>
      </c>
      <c r="E1459" s="119">
        <v>13.35</v>
      </c>
      <c r="F1459" s="119">
        <v>13.35</v>
      </c>
      <c r="G1459" s="119">
        <v>13.35</v>
      </c>
      <c r="H1459" s="119">
        <v>12.75</v>
      </c>
      <c r="I1459" s="119">
        <v>552768</v>
      </c>
      <c r="J1459" s="119">
        <v>7379452.7999999998</v>
      </c>
      <c r="K1459" s="121">
        <v>43168</v>
      </c>
      <c r="L1459" s="119">
        <v>736</v>
      </c>
      <c r="M1459" s="119" t="s">
        <v>2081</v>
      </c>
    </row>
    <row r="1460" spans="1:13">
      <c r="A1460" s="119" t="s">
        <v>2411</v>
      </c>
      <c r="B1460" s="119" t="s">
        <v>395</v>
      </c>
      <c r="C1460" s="119">
        <v>85</v>
      </c>
      <c r="D1460" s="119">
        <v>85.55</v>
      </c>
      <c r="E1460" s="119">
        <v>84</v>
      </c>
      <c r="F1460" s="119">
        <v>84.3</v>
      </c>
      <c r="G1460" s="119">
        <v>84.6</v>
      </c>
      <c r="H1460" s="119">
        <v>84.85</v>
      </c>
      <c r="I1460" s="119">
        <v>22593</v>
      </c>
      <c r="J1460" s="119">
        <v>1912407.45</v>
      </c>
      <c r="K1460" s="121">
        <v>43168</v>
      </c>
      <c r="L1460" s="119">
        <v>311</v>
      </c>
      <c r="M1460" s="119" t="s">
        <v>2082</v>
      </c>
    </row>
    <row r="1461" spans="1:13">
      <c r="A1461" s="119" t="s">
        <v>2083</v>
      </c>
      <c r="B1461" s="119" t="s">
        <v>395</v>
      </c>
      <c r="C1461" s="119">
        <v>51.9</v>
      </c>
      <c r="D1461" s="119">
        <v>54.6</v>
      </c>
      <c r="E1461" s="119">
        <v>51.7</v>
      </c>
      <c r="F1461" s="119">
        <v>53.35</v>
      </c>
      <c r="G1461" s="119">
        <v>53.5</v>
      </c>
      <c r="H1461" s="119">
        <v>51.6</v>
      </c>
      <c r="I1461" s="119">
        <v>1080754</v>
      </c>
      <c r="J1461" s="119">
        <v>56845423.700000003</v>
      </c>
      <c r="K1461" s="121">
        <v>43168</v>
      </c>
      <c r="L1461" s="119">
        <v>9344</v>
      </c>
      <c r="M1461" s="119" t="s">
        <v>2084</v>
      </c>
    </row>
    <row r="1462" spans="1:13">
      <c r="A1462" s="119" t="s">
        <v>2085</v>
      </c>
      <c r="B1462" s="119" t="s">
        <v>395</v>
      </c>
      <c r="C1462" s="119">
        <v>17.649999999999999</v>
      </c>
      <c r="D1462" s="119">
        <v>19.5</v>
      </c>
      <c r="E1462" s="119">
        <v>17.149999999999999</v>
      </c>
      <c r="F1462" s="119">
        <v>18.899999999999999</v>
      </c>
      <c r="G1462" s="119">
        <v>19</v>
      </c>
      <c r="H1462" s="119">
        <v>17.75</v>
      </c>
      <c r="I1462" s="119">
        <v>305277</v>
      </c>
      <c r="J1462" s="119">
        <v>5693704.5999999996</v>
      </c>
      <c r="K1462" s="121">
        <v>43168</v>
      </c>
      <c r="L1462" s="119">
        <v>838</v>
      </c>
      <c r="M1462" s="119" t="s">
        <v>2086</v>
      </c>
    </row>
    <row r="1463" spans="1:13">
      <c r="A1463" s="119" t="s">
        <v>2087</v>
      </c>
      <c r="B1463" s="119" t="s">
        <v>395</v>
      </c>
      <c r="C1463" s="119">
        <v>32.75</v>
      </c>
      <c r="D1463" s="119">
        <v>33.049999999999997</v>
      </c>
      <c r="E1463" s="119">
        <v>30.75</v>
      </c>
      <c r="F1463" s="119">
        <v>31.15</v>
      </c>
      <c r="G1463" s="119">
        <v>31.2</v>
      </c>
      <c r="H1463" s="119">
        <v>32.450000000000003</v>
      </c>
      <c r="I1463" s="119">
        <v>2195773</v>
      </c>
      <c r="J1463" s="119">
        <v>70145141.299999997</v>
      </c>
      <c r="K1463" s="121">
        <v>43168</v>
      </c>
      <c r="L1463" s="119">
        <v>5548</v>
      </c>
      <c r="M1463" s="119" t="s">
        <v>2088</v>
      </c>
    </row>
    <row r="1464" spans="1:13">
      <c r="A1464" s="119" t="s">
        <v>2089</v>
      </c>
      <c r="B1464" s="119" t="s">
        <v>395</v>
      </c>
      <c r="C1464" s="119">
        <v>793.95</v>
      </c>
      <c r="D1464" s="119">
        <v>805.25</v>
      </c>
      <c r="E1464" s="119">
        <v>781.15</v>
      </c>
      <c r="F1464" s="119">
        <v>784.3</v>
      </c>
      <c r="G1464" s="119">
        <v>783.5</v>
      </c>
      <c r="H1464" s="119">
        <v>787.5</v>
      </c>
      <c r="I1464" s="119">
        <v>8391</v>
      </c>
      <c r="J1464" s="119">
        <v>6662874.7999999998</v>
      </c>
      <c r="K1464" s="121">
        <v>43168</v>
      </c>
      <c r="L1464" s="119">
        <v>772</v>
      </c>
      <c r="M1464" s="119" t="s">
        <v>2090</v>
      </c>
    </row>
    <row r="1465" spans="1:13">
      <c r="A1465" s="119" t="s">
        <v>2091</v>
      </c>
      <c r="B1465" s="119" t="s">
        <v>395</v>
      </c>
      <c r="C1465" s="119">
        <v>1025.9000000000001</v>
      </c>
      <c r="D1465" s="119">
        <v>1025.9000000000001</v>
      </c>
      <c r="E1465" s="119">
        <v>985</v>
      </c>
      <c r="F1465" s="119">
        <v>989.85</v>
      </c>
      <c r="G1465" s="119">
        <v>986.05</v>
      </c>
      <c r="H1465" s="119">
        <v>1017.45</v>
      </c>
      <c r="I1465" s="119">
        <v>6688</v>
      </c>
      <c r="J1465" s="119">
        <v>6710804.5</v>
      </c>
      <c r="K1465" s="121">
        <v>43168</v>
      </c>
      <c r="L1465" s="119">
        <v>1501</v>
      </c>
      <c r="M1465" s="119" t="s">
        <v>2092</v>
      </c>
    </row>
    <row r="1466" spans="1:13">
      <c r="A1466" s="119" t="s">
        <v>2093</v>
      </c>
      <c r="B1466" s="119" t="s">
        <v>395</v>
      </c>
      <c r="C1466" s="119">
        <v>108</v>
      </c>
      <c r="D1466" s="119">
        <v>112.7</v>
      </c>
      <c r="E1466" s="119">
        <v>106.4</v>
      </c>
      <c r="F1466" s="119">
        <v>108.1</v>
      </c>
      <c r="G1466" s="119">
        <v>108</v>
      </c>
      <c r="H1466" s="119">
        <v>107.45</v>
      </c>
      <c r="I1466" s="119">
        <v>88856</v>
      </c>
      <c r="J1466" s="119">
        <v>9696735.8000000007</v>
      </c>
      <c r="K1466" s="121">
        <v>43168</v>
      </c>
      <c r="L1466" s="119">
        <v>1708</v>
      </c>
      <c r="M1466" s="119" t="s">
        <v>2094</v>
      </c>
    </row>
    <row r="1467" spans="1:13">
      <c r="A1467" s="119" t="s">
        <v>2363</v>
      </c>
      <c r="B1467" s="119" t="s">
        <v>395</v>
      </c>
      <c r="C1467" s="119">
        <v>60.4</v>
      </c>
      <c r="D1467" s="119">
        <v>60.7</v>
      </c>
      <c r="E1467" s="119">
        <v>58.5</v>
      </c>
      <c r="F1467" s="119">
        <v>58.75</v>
      </c>
      <c r="G1467" s="119">
        <v>58.55</v>
      </c>
      <c r="H1467" s="119">
        <v>59.55</v>
      </c>
      <c r="I1467" s="119">
        <v>87630</v>
      </c>
      <c r="J1467" s="119">
        <v>5221776.9000000004</v>
      </c>
      <c r="K1467" s="121">
        <v>43168</v>
      </c>
      <c r="L1467" s="119">
        <v>689</v>
      </c>
      <c r="M1467" s="119" t="s">
        <v>1351</v>
      </c>
    </row>
    <row r="1468" spans="1:13">
      <c r="A1468" s="119" t="s">
        <v>2095</v>
      </c>
      <c r="B1468" s="119" t="s">
        <v>395</v>
      </c>
      <c r="C1468" s="119">
        <v>342</v>
      </c>
      <c r="D1468" s="119">
        <v>345</v>
      </c>
      <c r="E1468" s="119">
        <v>322.10000000000002</v>
      </c>
      <c r="F1468" s="119">
        <v>327</v>
      </c>
      <c r="G1468" s="119">
        <v>323.64999999999998</v>
      </c>
      <c r="H1468" s="119">
        <v>340.85</v>
      </c>
      <c r="I1468" s="119">
        <v>286434</v>
      </c>
      <c r="J1468" s="119">
        <v>96245430.400000006</v>
      </c>
      <c r="K1468" s="121">
        <v>43168</v>
      </c>
      <c r="L1468" s="119">
        <v>10449</v>
      </c>
      <c r="M1468" s="119" t="s">
        <v>2096</v>
      </c>
    </row>
    <row r="1469" spans="1:13">
      <c r="A1469" s="119" t="s">
        <v>2097</v>
      </c>
      <c r="B1469" s="119" t="s">
        <v>395</v>
      </c>
      <c r="C1469" s="119">
        <v>63.6</v>
      </c>
      <c r="D1469" s="119">
        <v>64.95</v>
      </c>
      <c r="E1469" s="119">
        <v>58.35</v>
      </c>
      <c r="F1469" s="119">
        <v>59.35</v>
      </c>
      <c r="G1469" s="119">
        <v>59.9</v>
      </c>
      <c r="H1469" s="119">
        <v>64.05</v>
      </c>
      <c r="I1469" s="119">
        <v>28231</v>
      </c>
      <c r="J1469" s="119">
        <v>1758273.5</v>
      </c>
      <c r="K1469" s="121">
        <v>43168</v>
      </c>
      <c r="L1469" s="119">
        <v>230</v>
      </c>
      <c r="M1469" s="119" t="s">
        <v>2098</v>
      </c>
    </row>
    <row r="1470" spans="1:13">
      <c r="A1470" s="119" t="s">
        <v>2099</v>
      </c>
      <c r="B1470" s="119" t="s">
        <v>395</v>
      </c>
      <c r="C1470" s="119">
        <v>656.4</v>
      </c>
      <c r="D1470" s="119">
        <v>662.7</v>
      </c>
      <c r="E1470" s="119">
        <v>633.4</v>
      </c>
      <c r="F1470" s="119">
        <v>637.25</v>
      </c>
      <c r="G1470" s="119">
        <v>635.45000000000005</v>
      </c>
      <c r="H1470" s="119">
        <v>655.45</v>
      </c>
      <c r="I1470" s="119">
        <v>61863</v>
      </c>
      <c r="J1470" s="119">
        <v>40092243.799999997</v>
      </c>
      <c r="K1470" s="121">
        <v>43168</v>
      </c>
      <c r="L1470" s="119">
        <v>2989</v>
      </c>
      <c r="M1470" s="119" t="s">
        <v>2100</v>
      </c>
    </row>
    <row r="1471" spans="1:13">
      <c r="A1471" s="119" t="s">
        <v>3290</v>
      </c>
      <c r="B1471" s="119" t="s">
        <v>395</v>
      </c>
      <c r="C1471" s="119">
        <v>17.899999999999999</v>
      </c>
      <c r="D1471" s="119">
        <v>17.899999999999999</v>
      </c>
      <c r="E1471" s="119">
        <v>16.55</v>
      </c>
      <c r="F1471" s="119">
        <v>16.75</v>
      </c>
      <c r="G1471" s="119">
        <v>16.8</v>
      </c>
      <c r="H1471" s="119">
        <v>17.05</v>
      </c>
      <c r="I1471" s="119">
        <v>17455</v>
      </c>
      <c r="J1471" s="119">
        <v>295374.09999999998</v>
      </c>
      <c r="K1471" s="121">
        <v>43168</v>
      </c>
      <c r="L1471" s="119">
        <v>127</v>
      </c>
      <c r="M1471" s="119" t="s">
        <v>3291</v>
      </c>
    </row>
    <row r="1472" spans="1:13">
      <c r="A1472" s="119" t="s">
        <v>3292</v>
      </c>
      <c r="B1472" s="119" t="s">
        <v>395</v>
      </c>
      <c r="C1472" s="119">
        <v>283</v>
      </c>
      <c r="D1472" s="119">
        <v>295.95</v>
      </c>
      <c r="E1472" s="119">
        <v>283</v>
      </c>
      <c r="F1472" s="119">
        <v>292.35000000000002</v>
      </c>
      <c r="G1472" s="119">
        <v>294</v>
      </c>
      <c r="H1472" s="119">
        <v>288.7</v>
      </c>
      <c r="I1472" s="119">
        <v>84990</v>
      </c>
      <c r="J1472" s="119">
        <v>24951000.949999999</v>
      </c>
      <c r="K1472" s="121">
        <v>43168</v>
      </c>
      <c r="L1472" s="119">
        <v>95</v>
      </c>
      <c r="M1472" s="119" t="s">
        <v>3293</v>
      </c>
    </row>
    <row r="1473" spans="1:13">
      <c r="A1473" s="119" t="s">
        <v>2101</v>
      </c>
      <c r="B1473" s="119" t="s">
        <v>395</v>
      </c>
      <c r="C1473" s="119">
        <v>1</v>
      </c>
      <c r="D1473" s="119">
        <v>1.05</v>
      </c>
      <c r="E1473" s="119">
        <v>1</v>
      </c>
      <c r="F1473" s="119">
        <v>1.05</v>
      </c>
      <c r="G1473" s="119">
        <v>1.05</v>
      </c>
      <c r="H1473" s="119">
        <v>1.05</v>
      </c>
      <c r="I1473" s="119">
        <v>574261</v>
      </c>
      <c r="J1473" s="119">
        <v>578132.19999999995</v>
      </c>
      <c r="K1473" s="121">
        <v>43168</v>
      </c>
      <c r="L1473" s="119">
        <v>229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71.5</v>
      </c>
      <c r="D1474" s="119">
        <v>72.400000000000006</v>
      </c>
      <c r="E1474" s="119">
        <v>70</v>
      </c>
      <c r="F1474" s="119">
        <v>71.400000000000006</v>
      </c>
      <c r="G1474" s="119">
        <v>70.75</v>
      </c>
      <c r="H1474" s="119">
        <v>70.650000000000006</v>
      </c>
      <c r="I1474" s="119">
        <v>659563</v>
      </c>
      <c r="J1474" s="119">
        <v>46994718.25</v>
      </c>
      <c r="K1474" s="121">
        <v>43168</v>
      </c>
      <c r="L1474" s="119">
        <v>4386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72.900000000000006</v>
      </c>
      <c r="D1475" s="119">
        <v>74.8</v>
      </c>
      <c r="E1475" s="119">
        <v>71.25</v>
      </c>
      <c r="F1475" s="119">
        <v>71.849999999999994</v>
      </c>
      <c r="G1475" s="119">
        <v>72.3</v>
      </c>
      <c r="H1475" s="119">
        <v>71.900000000000006</v>
      </c>
      <c r="I1475" s="119">
        <v>37356</v>
      </c>
      <c r="J1475" s="119">
        <v>2707122.85</v>
      </c>
      <c r="K1475" s="121">
        <v>43168</v>
      </c>
      <c r="L1475" s="119">
        <v>449</v>
      </c>
      <c r="M1475" s="119" t="s">
        <v>2106</v>
      </c>
    </row>
    <row r="1476" spans="1:13">
      <c r="A1476" s="119" t="s">
        <v>2107</v>
      </c>
      <c r="B1476" s="119" t="s">
        <v>395</v>
      </c>
      <c r="C1476" s="119">
        <v>1960</v>
      </c>
      <c r="D1476" s="119">
        <v>1969</v>
      </c>
      <c r="E1476" s="119">
        <v>1890</v>
      </c>
      <c r="F1476" s="119">
        <v>1917.25</v>
      </c>
      <c r="G1476" s="119">
        <v>1892.05</v>
      </c>
      <c r="H1476" s="119">
        <v>1948.2</v>
      </c>
      <c r="I1476" s="119">
        <v>23762</v>
      </c>
      <c r="J1476" s="119">
        <v>45785910.75</v>
      </c>
      <c r="K1476" s="121">
        <v>43168</v>
      </c>
      <c r="L1476" s="119">
        <v>2719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1111.5999999999999</v>
      </c>
      <c r="D1477" s="119">
        <v>1125</v>
      </c>
      <c r="E1477" s="119">
        <v>1085.25</v>
      </c>
      <c r="F1477" s="119">
        <v>1094.75</v>
      </c>
      <c r="G1477" s="119">
        <v>1090.3</v>
      </c>
      <c r="H1477" s="119">
        <v>1118.9000000000001</v>
      </c>
      <c r="I1477" s="119">
        <v>34312</v>
      </c>
      <c r="J1477" s="119">
        <v>38138873.450000003</v>
      </c>
      <c r="K1477" s="121">
        <v>43168</v>
      </c>
      <c r="L1477" s="119">
        <v>1002</v>
      </c>
      <c r="M1477" s="119" t="s">
        <v>2110</v>
      </c>
    </row>
    <row r="1478" spans="1:13">
      <c r="A1478" s="119" t="s">
        <v>162</v>
      </c>
      <c r="B1478" s="119" t="s">
        <v>395</v>
      </c>
      <c r="C1478" s="119">
        <v>638</v>
      </c>
      <c r="D1478" s="119">
        <v>640</v>
      </c>
      <c r="E1478" s="119">
        <v>626.04999999999995</v>
      </c>
      <c r="F1478" s="119">
        <v>629.4</v>
      </c>
      <c r="G1478" s="119">
        <v>630.5</v>
      </c>
      <c r="H1478" s="119">
        <v>630.95000000000005</v>
      </c>
      <c r="I1478" s="119">
        <v>1181583</v>
      </c>
      <c r="J1478" s="119">
        <v>748261941.29999995</v>
      </c>
      <c r="K1478" s="121">
        <v>43168</v>
      </c>
      <c r="L1478" s="119">
        <v>25447</v>
      </c>
      <c r="M1478" s="119" t="s">
        <v>2111</v>
      </c>
    </row>
    <row r="1479" spans="1:13">
      <c r="A1479" s="119" t="s">
        <v>2112</v>
      </c>
      <c r="B1479" s="119" t="s">
        <v>395</v>
      </c>
      <c r="C1479" s="119">
        <v>403.35</v>
      </c>
      <c r="D1479" s="119">
        <v>407.45</v>
      </c>
      <c r="E1479" s="119">
        <v>401</v>
      </c>
      <c r="F1479" s="119">
        <v>402.7</v>
      </c>
      <c r="G1479" s="119">
        <v>402</v>
      </c>
      <c r="H1479" s="119">
        <v>406.2</v>
      </c>
      <c r="I1479" s="119">
        <v>125458</v>
      </c>
      <c r="J1479" s="119">
        <v>50497715.049999997</v>
      </c>
      <c r="K1479" s="121">
        <v>43168</v>
      </c>
      <c r="L1479" s="119">
        <v>2132</v>
      </c>
      <c r="M1479" s="119" t="s">
        <v>2113</v>
      </c>
    </row>
    <row r="1480" spans="1:13">
      <c r="A1480" s="119" t="s">
        <v>2114</v>
      </c>
      <c r="B1480" s="119" t="s">
        <v>395</v>
      </c>
      <c r="C1480" s="119">
        <v>149.5</v>
      </c>
      <c r="D1480" s="119">
        <v>154.30000000000001</v>
      </c>
      <c r="E1480" s="119">
        <v>140.5</v>
      </c>
      <c r="F1480" s="119">
        <v>144.19999999999999</v>
      </c>
      <c r="G1480" s="119">
        <v>143.6</v>
      </c>
      <c r="H1480" s="119">
        <v>148.25</v>
      </c>
      <c r="I1480" s="119">
        <v>48316</v>
      </c>
      <c r="J1480" s="119">
        <v>7028309.9500000002</v>
      </c>
      <c r="K1480" s="121">
        <v>43168</v>
      </c>
      <c r="L1480" s="119">
        <v>1337</v>
      </c>
      <c r="M1480" s="119" t="s">
        <v>2115</v>
      </c>
    </row>
    <row r="1481" spans="1:13">
      <c r="A1481" s="119" t="s">
        <v>2116</v>
      </c>
      <c r="B1481" s="119" t="s">
        <v>395</v>
      </c>
      <c r="C1481" s="119">
        <v>2987</v>
      </c>
      <c r="D1481" s="119">
        <v>2987</v>
      </c>
      <c r="E1481" s="119">
        <v>2900</v>
      </c>
      <c r="F1481" s="119">
        <v>2968.7</v>
      </c>
      <c r="G1481" s="119">
        <v>2970</v>
      </c>
      <c r="H1481" s="119">
        <v>2945.05</v>
      </c>
      <c r="I1481" s="119">
        <v>755</v>
      </c>
      <c r="J1481" s="119">
        <v>2217458.65</v>
      </c>
      <c r="K1481" s="121">
        <v>43168</v>
      </c>
      <c r="L1481" s="119">
        <v>261</v>
      </c>
      <c r="M1481" s="119" t="s">
        <v>2117</v>
      </c>
    </row>
    <row r="1482" spans="1:13">
      <c r="A1482" s="119" t="s">
        <v>2118</v>
      </c>
      <c r="B1482" s="119" t="s">
        <v>395</v>
      </c>
      <c r="C1482" s="119">
        <v>2689.55</v>
      </c>
      <c r="D1482" s="119">
        <v>2690</v>
      </c>
      <c r="E1482" s="119">
        <v>2630</v>
      </c>
      <c r="F1482" s="119">
        <v>2642.25</v>
      </c>
      <c r="G1482" s="119">
        <v>2641.2</v>
      </c>
      <c r="H1482" s="119">
        <v>2667.3</v>
      </c>
      <c r="I1482" s="119">
        <v>3506</v>
      </c>
      <c r="J1482" s="119">
        <v>9330041.1500000004</v>
      </c>
      <c r="K1482" s="121">
        <v>43168</v>
      </c>
      <c r="L1482" s="119">
        <v>671</v>
      </c>
      <c r="M1482" s="119" t="s">
        <v>2119</v>
      </c>
    </row>
    <row r="1483" spans="1:13">
      <c r="A1483" s="119" t="s">
        <v>2120</v>
      </c>
      <c r="B1483" s="119" t="s">
        <v>395</v>
      </c>
      <c r="C1483" s="119">
        <v>1329.5</v>
      </c>
      <c r="D1483" s="119">
        <v>1331.95</v>
      </c>
      <c r="E1483" s="119">
        <v>1307</v>
      </c>
      <c r="F1483" s="119">
        <v>1316</v>
      </c>
      <c r="G1483" s="119">
        <v>1315</v>
      </c>
      <c r="H1483" s="119">
        <v>1325.75</v>
      </c>
      <c r="I1483" s="119">
        <v>17600</v>
      </c>
      <c r="J1483" s="119">
        <v>23200761.449999999</v>
      </c>
      <c r="K1483" s="121">
        <v>43168</v>
      </c>
      <c r="L1483" s="119">
        <v>2434</v>
      </c>
      <c r="M1483" s="119" t="s">
        <v>2121</v>
      </c>
    </row>
    <row r="1484" spans="1:13">
      <c r="A1484" s="119" t="s">
        <v>2122</v>
      </c>
      <c r="B1484" s="119" t="s">
        <v>395</v>
      </c>
      <c r="C1484" s="119">
        <v>482.75</v>
      </c>
      <c r="D1484" s="119">
        <v>519.5</v>
      </c>
      <c r="E1484" s="119">
        <v>473.75</v>
      </c>
      <c r="F1484" s="119">
        <v>500.1</v>
      </c>
      <c r="G1484" s="119">
        <v>500</v>
      </c>
      <c r="H1484" s="119">
        <v>478</v>
      </c>
      <c r="I1484" s="119">
        <v>656353</v>
      </c>
      <c r="J1484" s="119">
        <v>331688912.30000001</v>
      </c>
      <c r="K1484" s="121">
        <v>43168</v>
      </c>
      <c r="L1484" s="119">
        <v>18815</v>
      </c>
      <c r="M1484" s="119" t="s">
        <v>2123</v>
      </c>
    </row>
    <row r="1485" spans="1:13">
      <c r="A1485" s="119" t="s">
        <v>2124</v>
      </c>
      <c r="B1485" s="119" t="s">
        <v>395</v>
      </c>
      <c r="C1485" s="119">
        <v>7725</v>
      </c>
      <c r="D1485" s="119">
        <v>7810</v>
      </c>
      <c r="E1485" s="119">
        <v>7649.95</v>
      </c>
      <c r="F1485" s="119">
        <v>7715.05</v>
      </c>
      <c r="G1485" s="119">
        <v>7697.4</v>
      </c>
      <c r="H1485" s="119">
        <v>7725.6</v>
      </c>
      <c r="I1485" s="119">
        <v>1276</v>
      </c>
      <c r="J1485" s="119">
        <v>9844945.5</v>
      </c>
      <c r="K1485" s="121">
        <v>43168</v>
      </c>
      <c r="L1485" s="119">
        <v>565</v>
      </c>
      <c r="M1485" s="119" t="s">
        <v>2125</v>
      </c>
    </row>
    <row r="1486" spans="1:13">
      <c r="A1486" s="119" t="s">
        <v>2126</v>
      </c>
      <c r="B1486" s="119" t="s">
        <v>395</v>
      </c>
      <c r="C1486" s="119">
        <v>162.19999999999999</v>
      </c>
      <c r="D1486" s="119">
        <v>164.35</v>
      </c>
      <c r="E1486" s="119">
        <v>158.44999999999999</v>
      </c>
      <c r="F1486" s="119">
        <v>159.19999999999999</v>
      </c>
      <c r="G1486" s="119">
        <v>159.4</v>
      </c>
      <c r="H1486" s="119">
        <v>160.65</v>
      </c>
      <c r="I1486" s="119">
        <v>152013</v>
      </c>
      <c r="J1486" s="119">
        <v>24547597.350000001</v>
      </c>
      <c r="K1486" s="121">
        <v>43168</v>
      </c>
      <c r="L1486" s="119">
        <v>3065</v>
      </c>
      <c r="M1486" s="119" t="s">
        <v>2127</v>
      </c>
    </row>
    <row r="1487" spans="1:13">
      <c r="A1487" s="119" t="s">
        <v>2534</v>
      </c>
      <c r="B1487" s="119" t="s">
        <v>395</v>
      </c>
      <c r="C1487" s="119">
        <v>85.45</v>
      </c>
      <c r="D1487" s="119">
        <v>88</v>
      </c>
      <c r="E1487" s="119">
        <v>84.05</v>
      </c>
      <c r="F1487" s="119">
        <v>86.05</v>
      </c>
      <c r="G1487" s="119">
        <v>85.95</v>
      </c>
      <c r="H1487" s="119">
        <v>83.9</v>
      </c>
      <c r="I1487" s="119">
        <v>446183</v>
      </c>
      <c r="J1487" s="119">
        <v>38694385.799999997</v>
      </c>
      <c r="K1487" s="121">
        <v>43168</v>
      </c>
      <c r="L1487" s="119">
        <v>3005</v>
      </c>
      <c r="M1487" s="119" t="s">
        <v>2535</v>
      </c>
    </row>
    <row r="1488" spans="1:13">
      <c r="A1488" s="119" t="s">
        <v>2261</v>
      </c>
      <c r="B1488" s="119" t="s">
        <v>395</v>
      </c>
      <c r="C1488" s="119">
        <v>1181.5999999999999</v>
      </c>
      <c r="D1488" s="119">
        <v>1205</v>
      </c>
      <c r="E1488" s="119">
        <v>1175.05</v>
      </c>
      <c r="F1488" s="119">
        <v>1199.55</v>
      </c>
      <c r="G1488" s="119">
        <v>1201</v>
      </c>
      <c r="H1488" s="119">
        <v>1188.3</v>
      </c>
      <c r="I1488" s="119">
        <v>7236</v>
      </c>
      <c r="J1488" s="119">
        <v>8656737.5500000007</v>
      </c>
      <c r="K1488" s="121">
        <v>43168</v>
      </c>
      <c r="L1488" s="119">
        <v>460</v>
      </c>
      <c r="M1488" s="119" t="s">
        <v>2262</v>
      </c>
    </row>
    <row r="1489" spans="1:13">
      <c r="A1489" s="119" t="s">
        <v>2128</v>
      </c>
      <c r="B1489" s="119" t="s">
        <v>395</v>
      </c>
      <c r="C1489" s="119">
        <v>41.1</v>
      </c>
      <c r="D1489" s="119">
        <v>44</v>
      </c>
      <c r="E1489" s="119">
        <v>40.5</v>
      </c>
      <c r="F1489" s="119">
        <v>41.05</v>
      </c>
      <c r="G1489" s="119">
        <v>41.05</v>
      </c>
      <c r="H1489" s="119">
        <v>42.55</v>
      </c>
      <c r="I1489" s="119">
        <v>3153</v>
      </c>
      <c r="J1489" s="119">
        <v>130252.35</v>
      </c>
      <c r="K1489" s="121">
        <v>43168</v>
      </c>
      <c r="L1489" s="119">
        <v>29</v>
      </c>
      <c r="M1489" s="119" t="s">
        <v>2129</v>
      </c>
    </row>
    <row r="1490" spans="1:13">
      <c r="A1490" s="119" t="s">
        <v>2130</v>
      </c>
      <c r="B1490" s="119" t="s">
        <v>395</v>
      </c>
      <c r="C1490" s="119">
        <v>167</v>
      </c>
      <c r="D1490" s="119">
        <v>167.25</v>
      </c>
      <c r="E1490" s="119">
        <v>162.5</v>
      </c>
      <c r="F1490" s="119">
        <v>165.8</v>
      </c>
      <c r="G1490" s="119">
        <v>165.45</v>
      </c>
      <c r="H1490" s="119">
        <v>165.7</v>
      </c>
      <c r="I1490" s="119">
        <v>221134</v>
      </c>
      <c r="J1490" s="119">
        <v>36492820.549999997</v>
      </c>
      <c r="K1490" s="121">
        <v>43168</v>
      </c>
      <c r="L1490" s="119">
        <v>4817</v>
      </c>
      <c r="M1490" s="119" t="s">
        <v>2131</v>
      </c>
    </row>
    <row r="1491" spans="1:13">
      <c r="A1491" s="119" t="s">
        <v>2132</v>
      </c>
      <c r="B1491" s="119" t="s">
        <v>395</v>
      </c>
      <c r="C1491" s="119">
        <v>157</v>
      </c>
      <c r="D1491" s="119">
        <v>157.9</v>
      </c>
      <c r="E1491" s="119">
        <v>154.05000000000001</v>
      </c>
      <c r="F1491" s="119">
        <v>155.05000000000001</v>
      </c>
      <c r="G1491" s="119">
        <v>154.80000000000001</v>
      </c>
      <c r="H1491" s="119">
        <v>156.5</v>
      </c>
      <c r="I1491" s="119">
        <v>226479</v>
      </c>
      <c r="J1491" s="119">
        <v>35298580.700000003</v>
      </c>
      <c r="K1491" s="121">
        <v>43168</v>
      </c>
      <c r="L1491" s="119">
        <v>2058</v>
      </c>
      <c r="M1491" s="119" t="s">
        <v>2133</v>
      </c>
    </row>
    <row r="1492" spans="1:13">
      <c r="A1492" s="119" t="s">
        <v>3294</v>
      </c>
      <c r="B1492" s="119" t="s">
        <v>395</v>
      </c>
      <c r="C1492" s="119">
        <v>158</v>
      </c>
      <c r="D1492" s="119">
        <v>170.75</v>
      </c>
      <c r="E1492" s="119">
        <v>157</v>
      </c>
      <c r="F1492" s="119">
        <v>159.69999999999999</v>
      </c>
      <c r="G1492" s="119">
        <v>158.5</v>
      </c>
      <c r="H1492" s="119">
        <v>162.65</v>
      </c>
      <c r="I1492" s="119">
        <v>1243</v>
      </c>
      <c r="J1492" s="119">
        <v>202417.05</v>
      </c>
      <c r="K1492" s="121">
        <v>43168</v>
      </c>
      <c r="L1492" s="119">
        <v>70</v>
      </c>
      <c r="M1492" s="119" t="s">
        <v>3295</v>
      </c>
    </row>
    <row r="1493" spans="1:13">
      <c r="A1493" s="119" t="s">
        <v>2134</v>
      </c>
      <c r="B1493" s="119" t="s">
        <v>395</v>
      </c>
      <c r="C1493" s="119">
        <v>61</v>
      </c>
      <c r="D1493" s="119">
        <v>61.35</v>
      </c>
      <c r="E1493" s="119">
        <v>60.1</v>
      </c>
      <c r="F1493" s="119">
        <v>61.05</v>
      </c>
      <c r="G1493" s="119">
        <v>61.15</v>
      </c>
      <c r="H1493" s="119">
        <v>60.6</v>
      </c>
      <c r="I1493" s="119">
        <v>943931</v>
      </c>
      <c r="J1493" s="119">
        <v>57522854</v>
      </c>
      <c r="K1493" s="121">
        <v>43168</v>
      </c>
      <c r="L1493" s="119">
        <v>5040</v>
      </c>
      <c r="M1493" s="119" t="s">
        <v>2135</v>
      </c>
    </row>
    <row r="1494" spans="1:13">
      <c r="A1494" s="119" t="s">
        <v>2136</v>
      </c>
      <c r="B1494" s="119" t="s">
        <v>395</v>
      </c>
      <c r="C1494" s="119">
        <v>2601</v>
      </c>
      <c r="D1494" s="119">
        <v>2639.85</v>
      </c>
      <c r="E1494" s="119">
        <v>2590</v>
      </c>
      <c r="F1494" s="119">
        <v>2614.15</v>
      </c>
      <c r="G1494" s="119">
        <v>2620</v>
      </c>
      <c r="H1494" s="119">
        <v>2593.15</v>
      </c>
      <c r="I1494" s="119">
        <v>168</v>
      </c>
      <c r="J1494" s="119">
        <v>438344.45</v>
      </c>
      <c r="K1494" s="121">
        <v>43168</v>
      </c>
      <c r="L1494" s="119">
        <v>57</v>
      </c>
      <c r="M1494" s="119" t="s">
        <v>2137</v>
      </c>
    </row>
    <row r="1495" spans="1:13">
      <c r="A1495" s="119" t="s">
        <v>2138</v>
      </c>
      <c r="B1495" s="119" t="s">
        <v>395</v>
      </c>
      <c r="C1495" s="119">
        <v>2200</v>
      </c>
      <c r="D1495" s="119">
        <v>2225</v>
      </c>
      <c r="E1495" s="119">
        <v>2175.3000000000002</v>
      </c>
      <c r="F1495" s="119">
        <v>2184.6999999999998</v>
      </c>
      <c r="G1495" s="119">
        <v>2180</v>
      </c>
      <c r="H1495" s="119">
        <v>2194.8000000000002</v>
      </c>
      <c r="I1495" s="119">
        <v>2192</v>
      </c>
      <c r="J1495" s="119">
        <v>4845236.75</v>
      </c>
      <c r="K1495" s="121">
        <v>43168</v>
      </c>
      <c r="L1495" s="119">
        <v>205</v>
      </c>
      <c r="M1495" s="119" t="s">
        <v>2139</v>
      </c>
    </row>
    <row r="1496" spans="1:13">
      <c r="A1496" s="119" t="s">
        <v>2140</v>
      </c>
      <c r="B1496" s="119" t="s">
        <v>395</v>
      </c>
      <c r="C1496" s="119">
        <v>1534</v>
      </c>
      <c r="D1496" s="119">
        <v>1539</v>
      </c>
      <c r="E1496" s="119">
        <v>1510.25</v>
      </c>
      <c r="F1496" s="119">
        <v>1532.2</v>
      </c>
      <c r="G1496" s="119">
        <v>1528.2</v>
      </c>
      <c r="H1496" s="119">
        <v>1509.85</v>
      </c>
      <c r="I1496" s="119">
        <v>83094</v>
      </c>
      <c r="J1496" s="119">
        <v>127089081.8</v>
      </c>
      <c r="K1496" s="121">
        <v>43168</v>
      </c>
      <c r="L1496" s="119">
        <v>7432</v>
      </c>
      <c r="M1496" s="119" t="s">
        <v>2141</v>
      </c>
    </row>
    <row r="1497" spans="1:13">
      <c r="A1497" s="119" t="s">
        <v>2142</v>
      </c>
      <c r="B1497" s="119" t="s">
        <v>395</v>
      </c>
      <c r="C1497" s="119">
        <v>108.25</v>
      </c>
      <c r="D1497" s="119">
        <v>111.4</v>
      </c>
      <c r="E1497" s="119">
        <v>102</v>
      </c>
      <c r="F1497" s="119">
        <v>104.15</v>
      </c>
      <c r="G1497" s="119">
        <v>103</v>
      </c>
      <c r="H1497" s="119">
        <v>108.6</v>
      </c>
      <c r="I1497" s="119">
        <v>262791</v>
      </c>
      <c r="J1497" s="119">
        <v>28275996</v>
      </c>
      <c r="K1497" s="121">
        <v>43168</v>
      </c>
      <c r="L1497" s="119">
        <v>1443</v>
      </c>
      <c r="M1497" s="119" t="s">
        <v>2143</v>
      </c>
    </row>
    <row r="1498" spans="1:13">
      <c r="A1498" s="119" t="s">
        <v>2729</v>
      </c>
      <c r="B1498" s="119" t="s">
        <v>395</v>
      </c>
      <c r="C1498" s="119">
        <v>2.1</v>
      </c>
      <c r="D1498" s="119">
        <v>2.1</v>
      </c>
      <c r="E1498" s="119">
        <v>2.1</v>
      </c>
      <c r="F1498" s="119">
        <v>2.1</v>
      </c>
      <c r="G1498" s="119">
        <v>2.1</v>
      </c>
      <c r="H1498" s="119">
        <v>2.0499999999999998</v>
      </c>
      <c r="I1498" s="119">
        <v>8110</v>
      </c>
      <c r="J1498" s="119">
        <v>17031</v>
      </c>
      <c r="K1498" s="121">
        <v>43168</v>
      </c>
      <c r="L1498" s="119">
        <v>6</v>
      </c>
      <c r="M1498" s="119" t="s">
        <v>2730</v>
      </c>
    </row>
    <row r="1499" spans="1:13">
      <c r="A1499" s="119" t="s">
        <v>163</v>
      </c>
      <c r="B1499" s="119" t="s">
        <v>395</v>
      </c>
      <c r="C1499" s="119">
        <v>285</v>
      </c>
      <c r="D1499" s="119">
        <v>287.89999999999998</v>
      </c>
      <c r="E1499" s="119">
        <v>284.10000000000002</v>
      </c>
      <c r="F1499" s="119">
        <v>285.05</v>
      </c>
      <c r="G1499" s="119">
        <v>285.35000000000002</v>
      </c>
      <c r="H1499" s="119">
        <v>285.2</v>
      </c>
      <c r="I1499" s="119">
        <v>1005546</v>
      </c>
      <c r="J1499" s="119">
        <v>287560484.25</v>
      </c>
      <c r="K1499" s="121">
        <v>43168</v>
      </c>
      <c r="L1499" s="119">
        <v>32522</v>
      </c>
      <c r="M1499" s="119" t="s">
        <v>2144</v>
      </c>
    </row>
    <row r="1500" spans="1:13">
      <c r="A1500" s="119" t="s">
        <v>164</v>
      </c>
      <c r="B1500" s="119" t="s">
        <v>395</v>
      </c>
      <c r="C1500" s="119">
        <v>768.65</v>
      </c>
      <c r="D1500" s="119">
        <v>773.95</v>
      </c>
      <c r="E1500" s="119">
        <v>744</v>
      </c>
      <c r="F1500" s="119">
        <v>749.05</v>
      </c>
      <c r="G1500" s="119">
        <v>752.7</v>
      </c>
      <c r="H1500" s="119">
        <v>762.7</v>
      </c>
      <c r="I1500" s="119">
        <v>1236013</v>
      </c>
      <c r="J1500" s="119">
        <v>939579131.75</v>
      </c>
      <c r="K1500" s="121">
        <v>43168</v>
      </c>
      <c r="L1500" s="119">
        <v>19638</v>
      </c>
      <c r="M1500" s="119" t="s">
        <v>2145</v>
      </c>
    </row>
    <row r="1501" spans="1:13">
      <c r="A1501" s="119" t="s">
        <v>2146</v>
      </c>
      <c r="B1501" s="119" t="s">
        <v>395</v>
      </c>
      <c r="C1501" s="119">
        <v>364.05</v>
      </c>
      <c r="D1501" s="119">
        <v>364.05</v>
      </c>
      <c r="E1501" s="119">
        <v>357.85</v>
      </c>
      <c r="F1501" s="119">
        <v>361.15</v>
      </c>
      <c r="G1501" s="119">
        <v>360.5</v>
      </c>
      <c r="H1501" s="119">
        <v>360.45</v>
      </c>
      <c r="I1501" s="119">
        <v>23597</v>
      </c>
      <c r="J1501" s="119">
        <v>8506851.1999999993</v>
      </c>
      <c r="K1501" s="121">
        <v>43168</v>
      </c>
      <c r="L1501" s="119">
        <v>643</v>
      </c>
      <c r="M1501" s="119" t="s">
        <v>2147</v>
      </c>
    </row>
    <row r="1502" spans="1:13">
      <c r="A1502" s="119" t="s">
        <v>2723</v>
      </c>
      <c r="B1502" s="119" t="s">
        <v>395</v>
      </c>
      <c r="C1502" s="119">
        <v>6.05</v>
      </c>
      <c r="D1502" s="119">
        <v>6.15</v>
      </c>
      <c r="E1502" s="119">
        <v>6.05</v>
      </c>
      <c r="F1502" s="119">
        <v>6.05</v>
      </c>
      <c r="G1502" s="119">
        <v>6.05</v>
      </c>
      <c r="H1502" s="119">
        <v>6.1</v>
      </c>
      <c r="I1502" s="119">
        <v>5680</v>
      </c>
      <c r="J1502" s="119">
        <v>34608.85</v>
      </c>
      <c r="K1502" s="121">
        <v>43168</v>
      </c>
      <c r="L1502" s="119">
        <v>37</v>
      </c>
      <c r="M1502" s="119" t="s">
        <v>2724</v>
      </c>
    </row>
    <row r="1503" spans="1:13">
      <c r="A1503" s="119" t="s">
        <v>2148</v>
      </c>
      <c r="B1503" s="119" t="s">
        <v>395</v>
      </c>
      <c r="C1503" s="119">
        <v>253.75</v>
      </c>
      <c r="D1503" s="119">
        <v>253.75</v>
      </c>
      <c r="E1503" s="119">
        <v>238</v>
      </c>
      <c r="F1503" s="119">
        <v>239.2</v>
      </c>
      <c r="G1503" s="119">
        <v>238</v>
      </c>
      <c r="H1503" s="119">
        <v>250</v>
      </c>
      <c r="I1503" s="119">
        <v>97071</v>
      </c>
      <c r="J1503" s="119">
        <v>23747119.050000001</v>
      </c>
      <c r="K1503" s="121">
        <v>43168</v>
      </c>
      <c r="L1503" s="119">
        <v>1518</v>
      </c>
      <c r="M1503" s="119" t="s">
        <v>2149</v>
      </c>
    </row>
    <row r="1504" spans="1:13">
      <c r="A1504" s="119" t="s">
        <v>2150</v>
      </c>
      <c r="B1504" s="119" t="s">
        <v>395</v>
      </c>
      <c r="C1504" s="119">
        <v>58.15</v>
      </c>
      <c r="D1504" s="119">
        <v>58.5</v>
      </c>
      <c r="E1504" s="119">
        <v>57.55</v>
      </c>
      <c r="F1504" s="119">
        <v>57.7</v>
      </c>
      <c r="G1504" s="119">
        <v>57.7</v>
      </c>
      <c r="H1504" s="119">
        <v>58.15</v>
      </c>
      <c r="I1504" s="119">
        <v>9492</v>
      </c>
      <c r="J1504" s="119">
        <v>548553.1</v>
      </c>
      <c r="K1504" s="121">
        <v>43168</v>
      </c>
      <c r="L1504" s="119">
        <v>44</v>
      </c>
      <c r="M1504" s="119" t="s">
        <v>2151</v>
      </c>
    </row>
    <row r="1505" spans="1:13">
      <c r="A1505" s="119" t="s">
        <v>3296</v>
      </c>
      <c r="B1505" s="119" t="s">
        <v>395</v>
      </c>
      <c r="C1505" s="119">
        <v>2.2000000000000002</v>
      </c>
      <c r="D1505" s="119">
        <v>2.4</v>
      </c>
      <c r="E1505" s="119">
        <v>2.2000000000000002</v>
      </c>
      <c r="F1505" s="119">
        <v>2.2999999999999998</v>
      </c>
      <c r="G1505" s="119">
        <v>2.25</v>
      </c>
      <c r="H1505" s="119">
        <v>2.2999999999999998</v>
      </c>
      <c r="I1505" s="119">
        <v>2797</v>
      </c>
      <c r="J1505" s="119">
        <v>6557.05</v>
      </c>
      <c r="K1505" s="121">
        <v>43168</v>
      </c>
      <c r="L1505" s="119">
        <v>23</v>
      </c>
      <c r="M1505" s="119" t="s">
        <v>3297</v>
      </c>
    </row>
    <row r="1506" spans="1:13">
      <c r="A1506" s="119" t="s">
        <v>3298</v>
      </c>
      <c r="B1506" s="119" t="s">
        <v>395</v>
      </c>
      <c r="C1506" s="119">
        <v>51.25</v>
      </c>
      <c r="D1506" s="119">
        <v>52</v>
      </c>
      <c r="E1506" s="119">
        <v>50.5</v>
      </c>
      <c r="F1506" s="119">
        <v>51</v>
      </c>
      <c r="G1506" s="119">
        <v>51</v>
      </c>
      <c r="H1506" s="119">
        <v>51.7</v>
      </c>
      <c r="I1506" s="119">
        <v>6018</v>
      </c>
      <c r="J1506" s="119">
        <v>306484.55</v>
      </c>
      <c r="K1506" s="121">
        <v>43168</v>
      </c>
      <c r="L1506" s="119">
        <v>55</v>
      </c>
      <c r="M1506" s="119" t="s">
        <v>3299</v>
      </c>
    </row>
    <row r="1507" spans="1:13">
      <c r="A1507" s="119" t="s">
        <v>165</v>
      </c>
      <c r="B1507" s="119" t="s">
        <v>395</v>
      </c>
      <c r="C1507" s="119">
        <v>310</v>
      </c>
      <c r="D1507" s="119">
        <v>310.95</v>
      </c>
      <c r="E1507" s="119">
        <v>301.3</v>
      </c>
      <c r="F1507" s="119">
        <v>303.25</v>
      </c>
      <c r="G1507" s="119">
        <v>302.85000000000002</v>
      </c>
      <c r="H1507" s="119">
        <v>308.55</v>
      </c>
      <c r="I1507" s="119">
        <v>11596136</v>
      </c>
      <c r="J1507" s="119">
        <v>3545491916.0999999</v>
      </c>
      <c r="K1507" s="121">
        <v>43168</v>
      </c>
      <c r="L1507" s="119">
        <v>97173</v>
      </c>
      <c r="M1507" s="119" t="s">
        <v>2712</v>
      </c>
    </row>
    <row r="1508" spans="1:13">
      <c r="A1508" s="119" t="s">
        <v>3300</v>
      </c>
      <c r="B1508" s="119" t="s">
        <v>395</v>
      </c>
      <c r="C1508" s="119">
        <v>1818.85</v>
      </c>
      <c r="D1508" s="119">
        <v>1830</v>
      </c>
      <c r="E1508" s="119">
        <v>1770</v>
      </c>
      <c r="F1508" s="119">
        <v>1785.8</v>
      </c>
      <c r="G1508" s="119">
        <v>1780</v>
      </c>
      <c r="H1508" s="119">
        <v>1778.8</v>
      </c>
      <c r="I1508" s="119">
        <v>1014</v>
      </c>
      <c r="J1508" s="119">
        <v>1826059.35</v>
      </c>
      <c r="K1508" s="121">
        <v>43168</v>
      </c>
      <c r="L1508" s="119">
        <v>185</v>
      </c>
      <c r="M1508" s="119" t="s">
        <v>3301</v>
      </c>
    </row>
    <row r="1509" spans="1:13">
      <c r="A1509" s="119" t="s">
        <v>166</v>
      </c>
      <c r="B1509" s="119" t="s">
        <v>395</v>
      </c>
      <c r="C1509" s="119">
        <v>566</v>
      </c>
      <c r="D1509" s="119">
        <v>572.5</v>
      </c>
      <c r="E1509" s="119">
        <v>564.9</v>
      </c>
      <c r="F1509" s="119">
        <v>568.5</v>
      </c>
      <c r="G1509" s="119">
        <v>569.15</v>
      </c>
      <c r="H1509" s="119">
        <v>563.5</v>
      </c>
      <c r="I1509" s="119">
        <v>1112161</v>
      </c>
      <c r="J1509" s="119">
        <v>633159463.95000005</v>
      </c>
      <c r="K1509" s="121">
        <v>43168</v>
      </c>
      <c r="L1509" s="119">
        <v>27776</v>
      </c>
      <c r="M1509" s="119" t="s">
        <v>2152</v>
      </c>
    </row>
    <row r="1510" spans="1:13">
      <c r="A1510" s="119" t="s">
        <v>2153</v>
      </c>
      <c r="B1510" s="119" t="s">
        <v>395</v>
      </c>
      <c r="C1510" s="119">
        <v>37.75</v>
      </c>
      <c r="D1510" s="119">
        <v>38.35</v>
      </c>
      <c r="E1510" s="119">
        <v>37.200000000000003</v>
      </c>
      <c r="F1510" s="119">
        <v>37.85</v>
      </c>
      <c r="G1510" s="119">
        <v>38.15</v>
      </c>
      <c r="H1510" s="119">
        <v>37.75</v>
      </c>
      <c r="I1510" s="119">
        <v>234825</v>
      </c>
      <c r="J1510" s="119">
        <v>8905944.3000000007</v>
      </c>
      <c r="K1510" s="121">
        <v>43168</v>
      </c>
      <c r="L1510" s="119">
        <v>1282</v>
      </c>
      <c r="M1510" s="119" t="s">
        <v>2154</v>
      </c>
    </row>
    <row r="1511" spans="1:13">
      <c r="A1511" s="119" t="s">
        <v>2155</v>
      </c>
      <c r="B1511" s="119" t="s">
        <v>395</v>
      </c>
      <c r="C1511" s="119">
        <v>39.299999999999997</v>
      </c>
      <c r="D1511" s="119">
        <v>39.299999999999997</v>
      </c>
      <c r="E1511" s="119">
        <v>38</v>
      </c>
      <c r="F1511" s="119">
        <v>38.200000000000003</v>
      </c>
      <c r="G1511" s="119">
        <v>38.4</v>
      </c>
      <c r="H1511" s="119">
        <v>38.75</v>
      </c>
      <c r="I1511" s="119">
        <v>271909</v>
      </c>
      <c r="J1511" s="119">
        <v>10512086</v>
      </c>
      <c r="K1511" s="121">
        <v>43168</v>
      </c>
      <c r="L1511" s="119">
        <v>1287</v>
      </c>
      <c r="M1511" s="119" t="s">
        <v>2785</v>
      </c>
    </row>
    <row r="1512" spans="1:13">
      <c r="A1512" s="119" t="s">
        <v>2922</v>
      </c>
      <c r="B1512" s="119" t="s">
        <v>395</v>
      </c>
      <c r="C1512" s="119">
        <v>47.1</v>
      </c>
      <c r="D1512" s="119">
        <v>47.1</v>
      </c>
      <c r="E1512" s="119">
        <v>45.15</v>
      </c>
      <c r="F1512" s="119">
        <v>45.3</v>
      </c>
      <c r="G1512" s="119">
        <v>45.3</v>
      </c>
      <c r="H1512" s="119">
        <v>47.65</v>
      </c>
      <c r="I1512" s="119">
        <v>7550</v>
      </c>
      <c r="J1512" s="119">
        <v>350819.8</v>
      </c>
      <c r="K1512" s="121">
        <v>43168</v>
      </c>
      <c r="L1512" s="119">
        <v>22</v>
      </c>
      <c r="M1512" s="119" t="s">
        <v>2923</v>
      </c>
    </row>
    <row r="1513" spans="1:13">
      <c r="A1513" s="119" t="s">
        <v>2156</v>
      </c>
      <c r="B1513" s="119" t="s">
        <v>395</v>
      </c>
      <c r="C1513" s="119">
        <v>898.55</v>
      </c>
      <c r="D1513" s="119">
        <v>904.9</v>
      </c>
      <c r="E1513" s="119">
        <v>880.05</v>
      </c>
      <c r="F1513" s="119">
        <v>889.7</v>
      </c>
      <c r="G1513" s="119">
        <v>890</v>
      </c>
      <c r="H1513" s="119">
        <v>898.75</v>
      </c>
      <c r="I1513" s="119">
        <v>5936</v>
      </c>
      <c r="J1513" s="119">
        <v>5313022.2</v>
      </c>
      <c r="K1513" s="121">
        <v>43168</v>
      </c>
      <c r="L1513" s="119">
        <v>756</v>
      </c>
      <c r="M1513" s="119" t="s">
        <v>2157</v>
      </c>
    </row>
    <row r="1514" spans="1:13">
      <c r="A1514" s="119" t="s">
        <v>2158</v>
      </c>
      <c r="B1514" s="119" t="s">
        <v>395</v>
      </c>
      <c r="C1514" s="119">
        <v>122.45</v>
      </c>
      <c r="D1514" s="119">
        <v>134.30000000000001</v>
      </c>
      <c r="E1514" s="119">
        <v>121.55</v>
      </c>
      <c r="F1514" s="119">
        <v>132.44999999999999</v>
      </c>
      <c r="G1514" s="119">
        <v>131.55000000000001</v>
      </c>
      <c r="H1514" s="119">
        <v>121.4</v>
      </c>
      <c r="I1514" s="119">
        <v>952656</v>
      </c>
      <c r="J1514" s="119">
        <v>124442106.84999999</v>
      </c>
      <c r="K1514" s="121">
        <v>43168</v>
      </c>
      <c r="L1514" s="119">
        <v>15198</v>
      </c>
      <c r="M1514" s="119" t="s">
        <v>2159</v>
      </c>
    </row>
    <row r="1515" spans="1:13">
      <c r="A1515" s="119" t="s">
        <v>2160</v>
      </c>
      <c r="B1515" s="119" t="s">
        <v>395</v>
      </c>
      <c r="C1515" s="119">
        <v>19.45</v>
      </c>
      <c r="D1515" s="119">
        <v>19.75</v>
      </c>
      <c r="E1515" s="119">
        <v>19</v>
      </c>
      <c r="F1515" s="119">
        <v>19.100000000000001</v>
      </c>
      <c r="G1515" s="119">
        <v>19.45</v>
      </c>
      <c r="H1515" s="119">
        <v>19.45</v>
      </c>
      <c r="I1515" s="119">
        <v>50605</v>
      </c>
      <c r="J1515" s="119">
        <v>979132.1</v>
      </c>
      <c r="K1515" s="121">
        <v>43168</v>
      </c>
      <c r="L1515" s="119">
        <v>294</v>
      </c>
      <c r="M1515" s="119" t="s">
        <v>2161</v>
      </c>
    </row>
    <row r="1516" spans="1:13">
      <c r="A1516" s="119" t="s">
        <v>2257</v>
      </c>
      <c r="B1516" s="119" t="s">
        <v>395</v>
      </c>
      <c r="C1516" s="119">
        <v>172.1</v>
      </c>
      <c r="D1516" s="119">
        <v>176.1</v>
      </c>
      <c r="E1516" s="119">
        <v>171</v>
      </c>
      <c r="F1516" s="119">
        <v>171.05</v>
      </c>
      <c r="G1516" s="119">
        <v>171</v>
      </c>
      <c r="H1516" s="119">
        <v>174.05</v>
      </c>
      <c r="I1516" s="119">
        <v>912</v>
      </c>
      <c r="J1516" s="119">
        <v>157673.04999999999</v>
      </c>
      <c r="K1516" s="121">
        <v>43168</v>
      </c>
      <c r="L1516" s="119">
        <v>125</v>
      </c>
      <c r="M1516" s="119" t="s">
        <v>2258</v>
      </c>
    </row>
    <row r="1517" spans="1:13">
      <c r="A1517" s="119" t="s">
        <v>3371</v>
      </c>
      <c r="B1517" s="119" t="s">
        <v>395</v>
      </c>
      <c r="C1517" s="119">
        <v>42.05</v>
      </c>
      <c r="D1517" s="119">
        <v>44.95</v>
      </c>
      <c r="E1517" s="119">
        <v>40</v>
      </c>
      <c r="F1517" s="119">
        <v>44.8</v>
      </c>
      <c r="G1517" s="119">
        <v>44.95</v>
      </c>
      <c r="H1517" s="119">
        <v>43.2</v>
      </c>
      <c r="I1517" s="119">
        <v>61</v>
      </c>
      <c r="J1517" s="119">
        <v>2714.6</v>
      </c>
      <c r="K1517" s="121">
        <v>43168</v>
      </c>
      <c r="L1517" s="119">
        <v>10</v>
      </c>
      <c r="M1517" s="119" t="s">
        <v>3372</v>
      </c>
    </row>
    <row r="1518" spans="1:13">
      <c r="A1518" s="119" t="s">
        <v>2162</v>
      </c>
      <c r="B1518" s="119" t="s">
        <v>395</v>
      </c>
      <c r="C1518" s="119">
        <v>502.25</v>
      </c>
      <c r="D1518" s="119">
        <v>512.25</v>
      </c>
      <c r="E1518" s="119">
        <v>493.25</v>
      </c>
      <c r="F1518" s="119">
        <v>496.7</v>
      </c>
      <c r="G1518" s="119">
        <v>498</v>
      </c>
      <c r="H1518" s="119">
        <v>502.6</v>
      </c>
      <c r="I1518" s="119">
        <v>44139</v>
      </c>
      <c r="J1518" s="119">
        <v>22107727.300000001</v>
      </c>
      <c r="K1518" s="121">
        <v>43168</v>
      </c>
      <c r="L1518" s="119">
        <v>1160</v>
      </c>
      <c r="M1518" s="119" t="s">
        <v>2163</v>
      </c>
    </row>
    <row r="1519" spans="1:13">
      <c r="A1519" s="119" t="s">
        <v>2164</v>
      </c>
      <c r="B1519" s="119" t="s">
        <v>395</v>
      </c>
      <c r="C1519" s="119">
        <v>187.9</v>
      </c>
      <c r="D1519" s="119">
        <v>189.1</v>
      </c>
      <c r="E1519" s="119">
        <v>182.55</v>
      </c>
      <c r="F1519" s="119">
        <v>182.95</v>
      </c>
      <c r="G1519" s="119">
        <v>183.45</v>
      </c>
      <c r="H1519" s="119">
        <v>186.4</v>
      </c>
      <c r="I1519" s="119">
        <v>39484</v>
      </c>
      <c r="J1519" s="119">
        <v>7310300.5</v>
      </c>
      <c r="K1519" s="121">
        <v>43168</v>
      </c>
      <c r="L1519" s="119">
        <v>813</v>
      </c>
      <c r="M1519" s="119" t="s">
        <v>2165</v>
      </c>
    </row>
    <row r="1520" spans="1:13">
      <c r="A1520" s="119" t="s">
        <v>2166</v>
      </c>
      <c r="B1520" s="119" t="s">
        <v>395</v>
      </c>
      <c r="C1520" s="119">
        <v>1240</v>
      </c>
      <c r="D1520" s="119">
        <v>1270</v>
      </c>
      <c r="E1520" s="119">
        <v>1232.05</v>
      </c>
      <c r="F1520" s="119">
        <v>1255.25</v>
      </c>
      <c r="G1520" s="119">
        <v>1257</v>
      </c>
      <c r="H1520" s="119">
        <v>1223.4000000000001</v>
      </c>
      <c r="I1520" s="119">
        <v>17183</v>
      </c>
      <c r="J1520" s="119">
        <v>21565301.100000001</v>
      </c>
      <c r="K1520" s="121">
        <v>43168</v>
      </c>
      <c r="L1520" s="119">
        <v>1445</v>
      </c>
      <c r="M1520" s="119" t="s">
        <v>2167</v>
      </c>
    </row>
    <row r="1521" spans="1:13">
      <c r="A1521" s="119" t="s">
        <v>2233</v>
      </c>
      <c r="B1521" s="119" t="s">
        <v>395</v>
      </c>
      <c r="C1521" s="119">
        <v>3.8</v>
      </c>
      <c r="D1521" s="119">
        <v>3.9</v>
      </c>
      <c r="E1521" s="119">
        <v>3.75</v>
      </c>
      <c r="F1521" s="119">
        <v>3.75</v>
      </c>
      <c r="G1521" s="119">
        <v>3.85</v>
      </c>
      <c r="H1521" s="119">
        <v>3.8</v>
      </c>
      <c r="I1521" s="119">
        <v>72842</v>
      </c>
      <c r="J1521" s="119">
        <v>274881.15000000002</v>
      </c>
      <c r="K1521" s="121">
        <v>43168</v>
      </c>
      <c r="L1521" s="119">
        <v>78</v>
      </c>
      <c r="M1521" s="119" t="s">
        <v>2234</v>
      </c>
    </row>
    <row r="1522" spans="1:13">
      <c r="A1522" s="119" t="s">
        <v>2164</v>
      </c>
      <c r="B1522" s="119" t="s">
        <v>395</v>
      </c>
      <c r="C1522" s="119">
        <v>186</v>
      </c>
      <c r="D1522" s="119">
        <v>189.5</v>
      </c>
      <c r="E1522" s="119">
        <v>178.85</v>
      </c>
      <c r="F1522" s="119">
        <v>186.4</v>
      </c>
      <c r="G1522" s="119">
        <v>186.3</v>
      </c>
      <c r="H1522" s="119">
        <v>182.75</v>
      </c>
      <c r="I1522" s="119">
        <v>90213</v>
      </c>
      <c r="J1522" s="119">
        <v>16659155.6</v>
      </c>
      <c r="K1522" s="121">
        <v>43167</v>
      </c>
      <c r="L1522" s="119">
        <v>6564</v>
      </c>
      <c r="M1522" s="119" t="s">
        <v>2165</v>
      </c>
    </row>
    <row r="1523" spans="1:13">
      <c r="A1523" s="119" t="s">
        <v>2166</v>
      </c>
      <c r="B1523" s="119" t="s">
        <v>395</v>
      </c>
      <c r="C1523" s="119">
        <v>1262.05</v>
      </c>
      <c r="D1523" s="119">
        <v>1268.75</v>
      </c>
      <c r="E1523" s="119">
        <v>1211.6500000000001</v>
      </c>
      <c r="F1523" s="119">
        <v>1223.4000000000001</v>
      </c>
      <c r="G1523" s="119">
        <v>1225</v>
      </c>
      <c r="H1523" s="119">
        <v>1250.05</v>
      </c>
      <c r="I1523" s="119">
        <v>7942</v>
      </c>
      <c r="J1523" s="119">
        <v>9727972.5500000007</v>
      </c>
      <c r="K1523" s="121">
        <v>43167</v>
      </c>
      <c r="L1523" s="119">
        <v>728</v>
      </c>
      <c r="M1523" s="119" t="s">
        <v>2167</v>
      </c>
    </row>
    <row r="1524" spans="1:13">
      <c r="A1524" s="119" t="s">
        <v>2233</v>
      </c>
      <c r="B1524" s="119" t="s">
        <v>395</v>
      </c>
      <c r="C1524" s="119">
        <v>3.85</v>
      </c>
      <c r="D1524" s="119">
        <v>3.95</v>
      </c>
      <c r="E1524" s="119">
        <v>3.7</v>
      </c>
      <c r="F1524" s="119">
        <v>3.8</v>
      </c>
      <c r="G1524" s="119">
        <v>3.9</v>
      </c>
      <c r="H1524" s="119">
        <v>3.8</v>
      </c>
      <c r="I1524" s="119">
        <v>142955</v>
      </c>
      <c r="J1524" s="119">
        <v>549989.94999999995</v>
      </c>
      <c r="K1524" s="121">
        <v>43167</v>
      </c>
      <c r="L1524" s="119">
        <v>155</v>
      </c>
      <c r="M1524" s="119" t="s">
        <v>2234</v>
      </c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97"/>
    </row>
    <row r="1531" spans="1:13">
      <c r="K1531" s="497"/>
    </row>
    <row r="1532" spans="1:13">
      <c r="K1532" s="497"/>
    </row>
    <row r="1533" spans="1:13">
      <c r="K1533" s="497"/>
    </row>
    <row r="1534" spans="1:13">
      <c r="K1534" s="497"/>
    </row>
    <row r="1535" spans="1:13">
      <c r="K1535" s="497"/>
    </row>
    <row r="1536" spans="1:13">
      <c r="K1536" s="497"/>
    </row>
    <row r="1537" spans="11:11">
      <c r="K1537" s="497"/>
    </row>
    <row r="1538" spans="11:11">
      <c r="K1538" s="497"/>
    </row>
    <row r="1539" spans="11:11">
      <c r="K1539" s="497"/>
    </row>
    <row r="1540" spans="11:11">
      <c r="K1540" s="497"/>
    </row>
    <row r="1541" spans="11:11">
      <c r="K1541" s="497"/>
    </row>
    <row r="1542" spans="11:11">
      <c r="K1542" s="497"/>
    </row>
    <row r="1543" spans="11:11">
      <c r="K1543" s="497"/>
    </row>
    <row r="1544" spans="11:11">
      <c r="K1544" s="497"/>
    </row>
    <row r="1545" spans="11:11">
      <c r="K1545" s="497"/>
    </row>
    <row r="1546" spans="11:11">
      <c r="K1546" s="497"/>
    </row>
    <row r="1547" spans="11:11">
      <c r="K1547" s="497"/>
    </row>
    <row r="1548" spans="11:11">
      <c r="K1548" s="497"/>
    </row>
    <row r="1549" spans="11:11">
      <c r="K1549" s="497"/>
    </row>
    <row r="1550" spans="11:11">
      <c r="K1550" s="497"/>
    </row>
    <row r="1551" spans="11:11">
      <c r="K1551" s="497"/>
    </row>
    <row r="1552" spans="11:11">
      <c r="K1552" s="497"/>
    </row>
    <row r="1553" spans="11:11">
      <c r="K1553" s="497"/>
    </row>
    <row r="1554" spans="11:11">
      <c r="K1554" s="497"/>
    </row>
    <row r="1555" spans="11:11">
      <c r="K1555" s="497"/>
    </row>
    <row r="1556" spans="11:11">
      <c r="K1556" s="497"/>
    </row>
    <row r="1557" spans="11:11">
      <c r="K1557" s="497"/>
    </row>
    <row r="1558" spans="11:11">
      <c r="K1558" s="497"/>
    </row>
    <row r="1559" spans="11:11">
      <c r="K1559" s="497"/>
    </row>
    <row r="1560" spans="11:11">
      <c r="K1560" s="497"/>
    </row>
    <row r="1561" spans="11:11">
      <c r="K1561" s="497"/>
    </row>
    <row r="1562" spans="11:11">
      <c r="K1562" s="497"/>
    </row>
    <row r="1563" spans="11:11">
      <c r="K1563" s="497"/>
    </row>
    <row r="1564" spans="11:11">
      <c r="K1564" s="497"/>
    </row>
    <row r="1565" spans="11:11">
      <c r="K1565" s="497"/>
    </row>
    <row r="1566" spans="11:11">
      <c r="K1566" s="497"/>
    </row>
    <row r="1567" spans="11:11">
      <c r="K1567" s="497"/>
    </row>
    <row r="1568" spans="11:11">
      <c r="K1568" s="497"/>
    </row>
    <row r="1569" spans="11:11">
      <c r="K1569" s="497"/>
    </row>
    <row r="1570" spans="11:11">
      <c r="K1570" s="497"/>
    </row>
    <row r="1571" spans="11:11">
      <c r="K1571" s="497"/>
    </row>
    <row r="1572" spans="11:11">
      <c r="K1572" s="497"/>
    </row>
    <row r="1573" spans="11:11">
      <c r="K1573" s="497"/>
    </row>
    <row r="1574" spans="11:11">
      <c r="K1574" s="497"/>
    </row>
    <row r="1575" spans="11:11">
      <c r="K1575" s="497"/>
    </row>
    <row r="1576" spans="11:11">
      <c r="K1576" s="497"/>
    </row>
    <row r="1577" spans="11:11">
      <c r="K1577" s="497"/>
    </row>
    <row r="1578" spans="11:11">
      <c r="K1578" s="497"/>
    </row>
    <row r="1579" spans="11:11">
      <c r="K1579" s="497"/>
    </row>
    <row r="1580" spans="11:11">
      <c r="K1580" s="497"/>
    </row>
    <row r="1581" spans="11:11">
      <c r="K1581" s="497"/>
    </row>
    <row r="1582" spans="11:11">
      <c r="K1582" s="497"/>
    </row>
    <row r="1583" spans="11:11">
      <c r="K1583" s="497"/>
    </row>
    <row r="1584" spans="11:11">
      <c r="K1584" s="497"/>
    </row>
    <row r="1585" spans="11:11">
      <c r="K1585" s="497"/>
    </row>
    <row r="1586" spans="11:11">
      <c r="K1586" s="497"/>
    </row>
    <row r="1587" spans="11:11">
      <c r="K1587" s="497"/>
    </row>
    <row r="1588" spans="11:11">
      <c r="K1588" s="497"/>
    </row>
    <row r="1589" spans="11:11">
      <c r="K1589" s="497"/>
    </row>
    <row r="1590" spans="11:11">
      <c r="K1590" s="497"/>
    </row>
    <row r="1591" spans="11:11">
      <c r="K1591" s="497"/>
    </row>
    <row r="1592" spans="11:11">
      <c r="K1592" s="497"/>
    </row>
    <row r="1593" spans="11:11">
      <c r="K1593" s="497"/>
    </row>
    <row r="1594" spans="11:11">
      <c r="K1594" s="497"/>
    </row>
    <row r="1595" spans="11:11">
      <c r="K1595" s="497"/>
    </row>
    <row r="1596" spans="11:11">
      <c r="K1596" s="497"/>
    </row>
    <row r="1597" spans="11:11">
      <c r="K1597" s="497"/>
    </row>
    <row r="1598" spans="11:11">
      <c r="K1598" s="497"/>
    </row>
    <row r="1599" spans="11:11">
      <c r="K1599" s="497"/>
    </row>
    <row r="1600" spans="11:11">
      <c r="K1600" s="497"/>
    </row>
    <row r="1601" spans="11:11">
      <c r="K1601" s="497"/>
    </row>
    <row r="1602" spans="11:11">
      <c r="K1602" s="497"/>
    </row>
    <row r="1603" spans="11:11">
      <c r="K1603" s="497"/>
    </row>
    <row r="1604" spans="11:11">
      <c r="K1604" s="497"/>
    </row>
    <row r="1605" spans="11:11">
      <c r="K1605" s="497"/>
    </row>
    <row r="1606" spans="11:11">
      <c r="K1606" s="497"/>
    </row>
    <row r="1607" spans="11:11">
      <c r="K1607" s="497"/>
    </row>
    <row r="1608" spans="11:11">
      <c r="K1608" s="497"/>
    </row>
    <row r="1609" spans="11:11">
      <c r="K1609" s="497"/>
    </row>
    <row r="1610" spans="11:11">
      <c r="K1610" s="497"/>
    </row>
    <row r="1611" spans="11:11">
      <c r="K1611" s="497"/>
    </row>
    <row r="1612" spans="11:11">
      <c r="K1612" s="497"/>
    </row>
    <row r="1613" spans="11:11">
      <c r="K1613" s="497"/>
    </row>
    <row r="1614" spans="11:11">
      <c r="K1614" s="497"/>
    </row>
    <row r="1615" spans="11:11">
      <c r="K1615" s="497"/>
    </row>
    <row r="1616" spans="11:11">
      <c r="K1616" s="497"/>
    </row>
    <row r="1617" spans="11:11">
      <c r="K1617" s="497"/>
    </row>
    <row r="1618" spans="11:11">
      <c r="K1618" s="497"/>
    </row>
    <row r="1619" spans="11:11">
      <c r="K1619" s="497"/>
    </row>
    <row r="1620" spans="11:11">
      <c r="K1620" s="497"/>
    </row>
    <row r="1621" spans="11:11">
      <c r="K1621" s="497"/>
    </row>
    <row r="1622" spans="11:11">
      <c r="K1622" s="497"/>
    </row>
    <row r="1623" spans="11:11">
      <c r="K1623" s="497"/>
    </row>
    <row r="1624" spans="11:11">
      <c r="K1624" s="497"/>
    </row>
    <row r="1625" spans="11:11">
      <c r="K1625" s="497"/>
    </row>
    <row r="1626" spans="11:11">
      <c r="K1626" s="497"/>
    </row>
    <row r="1627" spans="11:11">
      <c r="K1627" s="497"/>
    </row>
    <row r="1628" spans="11:11">
      <c r="K1628" s="497"/>
    </row>
    <row r="1629" spans="11:11">
      <c r="K1629" s="497"/>
    </row>
    <row r="1630" spans="11:11">
      <c r="K1630" s="497"/>
    </row>
    <row r="1631" spans="11:11">
      <c r="K1631" s="497"/>
    </row>
    <row r="1632" spans="11:11">
      <c r="K1632" s="497"/>
    </row>
    <row r="1633" spans="11:11">
      <c r="K1633" s="497"/>
    </row>
    <row r="1634" spans="11:11">
      <c r="K1634" s="497"/>
    </row>
    <row r="1635" spans="11:11">
      <c r="K1635" s="497"/>
    </row>
    <row r="1636" spans="11:11">
      <c r="K1636" s="497"/>
    </row>
    <row r="1637" spans="11:11">
      <c r="K1637" s="497"/>
    </row>
    <row r="1638" spans="11:11">
      <c r="K1638" s="497"/>
    </row>
    <row r="1639" spans="11:11">
      <c r="K1639" s="497"/>
    </row>
    <row r="1640" spans="11:11">
      <c r="K1640" s="497"/>
    </row>
    <row r="1641" spans="11:11">
      <c r="K1641" s="497"/>
    </row>
    <row r="1642" spans="11:11">
      <c r="K1642" s="497"/>
    </row>
    <row r="1643" spans="11:11">
      <c r="K1643" s="497"/>
    </row>
    <row r="1644" spans="11:11">
      <c r="K1644" s="497"/>
    </row>
    <row r="1645" spans="11:11">
      <c r="K1645" s="497"/>
    </row>
    <row r="1646" spans="11:11">
      <c r="K1646" s="497"/>
    </row>
    <row r="1647" spans="11:11">
      <c r="K1647" s="497"/>
    </row>
    <row r="1648" spans="11:11">
      <c r="K1648" s="497"/>
    </row>
    <row r="1649" spans="11:11">
      <c r="K1649" s="497"/>
    </row>
    <row r="1650" spans="11:11">
      <c r="K1650" s="497"/>
    </row>
    <row r="1651" spans="11:11">
      <c r="K1651" s="497"/>
    </row>
    <row r="1652" spans="11:11">
      <c r="K1652" s="497"/>
    </row>
    <row r="1653" spans="11:11">
      <c r="K1653" s="497"/>
    </row>
    <row r="1654" spans="11:11">
      <c r="K1654" s="497"/>
    </row>
    <row r="1655" spans="11:11">
      <c r="K1655" s="497"/>
    </row>
    <row r="1656" spans="11:11">
      <c r="K1656" s="497"/>
    </row>
    <row r="1657" spans="11:11">
      <c r="K1657" s="497"/>
    </row>
    <row r="1658" spans="11:11">
      <c r="K1658" s="497"/>
    </row>
    <row r="1659" spans="11:11">
      <c r="K1659" s="497"/>
    </row>
    <row r="1660" spans="11:11">
      <c r="K1660" s="497"/>
    </row>
    <row r="1661" spans="11:11">
      <c r="K1661" s="497"/>
    </row>
    <row r="1662" spans="11:11">
      <c r="K1662" s="497"/>
    </row>
    <row r="1663" spans="11:11">
      <c r="K1663" s="497"/>
    </row>
    <row r="1664" spans="11:11">
      <c r="K1664" s="497"/>
    </row>
    <row r="1665" spans="11:11">
      <c r="K1665" s="497"/>
    </row>
    <row r="1666" spans="11:11">
      <c r="K1666" s="497"/>
    </row>
    <row r="1667" spans="11:11">
      <c r="K1667" s="497"/>
    </row>
    <row r="1668" spans="11:11">
      <c r="K1668" s="497"/>
    </row>
    <row r="1669" spans="11:11">
      <c r="K1669" s="497"/>
    </row>
    <row r="1670" spans="11:11">
      <c r="K1670" s="497"/>
    </row>
    <row r="1671" spans="11:11">
      <c r="K1671" s="497"/>
    </row>
    <row r="1672" spans="11:11">
      <c r="K1672" s="497"/>
    </row>
    <row r="1673" spans="11:11">
      <c r="K1673" s="497"/>
    </row>
    <row r="1674" spans="11:11">
      <c r="K1674" s="49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O5" sqref="O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2" t="s">
        <v>13</v>
      </c>
      <c r="B9" s="544" t="s">
        <v>2317</v>
      </c>
      <c r="C9" s="544" t="s">
        <v>14</v>
      </c>
      <c r="D9" s="117" t="s">
        <v>15</v>
      </c>
      <c r="E9" s="23" t="s">
        <v>16</v>
      </c>
      <c r="F9" s="539" t="s">
        <v>17</v>
      </c>
      <c r="G9" s="540"/>
      <c r="H9" s="541"/>
      <c r="I9" s="539" t="s">
        <v>18</v>
      </c>
      <c r="J9" s="540"/>
      <c r="K9" s="541"/>
      <c r="L9" s="23"/>
      <c r="M9" s="24"/>
      <c r="N9" s="24"/>
      <c r="O9" s="24"/>
    </row>
    <row r="10" spans="1:15" ht="59.25" customHeight="1">
      <c r="A10" s="543"/>
      <c r="B10" s="545" t="s">
        <v>2317</v>
      </c>
      <c r="C10" s="545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24313.25</v>
      </c>
      <c r="E11" s="139">
        <v>24392.799999999999</v>
      </c>
      <c r="F11" s="140">
        <v>24205.599999999999</v>
      </c>
      <c r="G11" s="140">
        <v>24097.95</v>
      </c>
      <c r="H11" s="140">
        <v>23910.75</v>
      </c>
      <c r="I11" s="140">
        <v>24500.449999999997</v>
      </c>
      <c r="J11" s="140">
        <v>24687.65</v>
      </c>
      <c r="K11" s="140">
        <v>24795.299999999996</v>
      </c>
      <c r="L11" s="138">
        <v>24580</v>
      </c>
      <c r="M11" s="138">
        <v>24285.15</v>
      </c>
      <c r="N11" s="160">
        <v>2040920</v>
      </c>
      <c r="O11" s="161">
        <v>2.6846988267020869E-2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10216.450000000001</v>
      </c>
      <c r="E12" s="141">
        <v>10236.6</v>
      </c>
      <c r="F12" s="142">
        <v>10173.200000000001</v>
      </c>
      <c r="G12" s="142">
        <v>10129.950000000001</v>
      </c>
      <c r="H12" s="142">
        <v>10066.550000000001</v>
      </c>
      <c r="I12" s="142">
        <v>10279.85</v>
      </c>
      <c r="J12" s="142">
        <v>10343.249999999998</v>
      </c>
      <c r="K12" s="142">
        <v>10386.5</v>
      </c>
      <c r="L12" s="137">
        <v>10300</v>
      </c>
      <c r="M12" s="137">
        <v>10193.35</v>
      </c>
      <c r="N12" s="160">
        <v>25942875</v>
      </c>
      <c r="O12" s="161">
        <v>-1.2185015895382111E-3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12783</v>
      </c>
      <c r="E15" s="141">
        <v>12770</v>
      </c>
      <c r="F15" s="142">
        <v>12705</v>
      </c>
      <c r="G15" s="142">
        <v>12627</v>
      </c>
      <c r="H15" s="142">
        <v>12562</v>
      </c>
      <c r="I15" s="142">
        <v>12848</v>
      </c>
      <c r="J15" s="142">
        <v>12913</v>
      </c>
      <c r="K15" s="142">
        <v>12991</v>
      </c>
      <c r="L15" s="137">
        <v>12835</v>
      </c>
      <c r="M15" s="137">
        <v>12692</v>
      </c>
      <c r="N15" s="160">
        <v>40300</v>
      </c>
      <c r="O15" s="161">
        <v>-1.8270401948842874E-2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4963</v>
      </c>
      <c r="E16" s="141">
        <v>4979.666666666667</v>
      </c>
      <c r="F16" s="142">
        <v>4935.3333333333339</v>
      </c>
      <c r="G16" s="142">
        <v>4907.666666666667</v>
      </c>
      <c r="H16" s="142">
        <v>4863.3333333333339</v>
      </c>
      <c r="I16" s="142">
        <v>5007.3333333333339</v>
      </c>
      <c r="J16" s="142">
        <v>5051.6666666666679</v>
      </c>
      <c r="K16" s="142">
        <v>5079.3333333333339</v>
      </c>
      <c r="L16" s="137">
        <v>5024</v>
      </c>
      <c r="M16" s="137">
        <v>4952</v>
      </c>
      <c r="N16" s="160">
        <v>513800</v>
      </c>
      <c r="O16" s="161">
        <v>-3.8910505836575878E-4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1537.1</v>
      </c>
      <c r="E18" s="141">
        <v>1541.7166666666665</v>
      </c>
      <c r="F18" s="142">
        <v>1527.5333333333328</v>
      </c>
      <c r="G18" s="142">
        <v>1517.9666666666665</v>
      </c>
      <c r="H18" s="142">
        <v>1503.7833333333328</v>
      </c>
      <c r="I18" s="142">
        <v>1551.2833333333328</v>
      </c>
      <c r="J18" s="142">
        <v>1565.4666666666667</v>
      </c>
      <c r="K18" s="142">
        <v>1575.0333333333328</v>
      </c>
      <c r="L18" s="137">
        <v>1555.9</v>
      </c>
      <c r="M18" s="137">
        <v>1532.15</v>
      </c>
      <c r="N18" s="160">
        <v>1484000</v>
      </c>
      <c r="O18" s="161">
        <v>9.8608232158720763E-2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156.6</v>
      </c>
      <c r="E19" s="141">
        <v>160.89999999999998</v>
      </c>
      <c r="F19" s="142">
        <v>150.84999999999997</v>
      </c>
      <c r="G19" s="142">
        <v>145.1</v>
      </c>
      <c r="H19" s="142">
        <v>135.04999999999998</v>
      </c>
      <c r="I19" s="142">
        <v>166.64999999999995</v>
      </c>
      <c r="J19" s="142">
        <v>176.69999999999996</v>
      </c>
      <c r="K19" s="142">
        <v>182.44999999999993</v>
      </c>
      <c r="L19" s="137">
        <v>170.95</v>
      </c>
      <c r="M19" s="137">
        <v>155.15</v>
      </c>
      <c r="N19" s="160">
        <v>20768000</v>
      </c>
      <c r="O19" s="161">
        <v>5.0329074719318622E-3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379.35</v>
      </c>
      <c r="E20" s="141">
        <v>383.08333333333331</v>
      </c>
      <c r="F20" s="142">
        <v>371.61666666666662</v>
      </c>
      <c r="G20" s="142">
        <v>363.88333333333333</v>
      </c>
      <c r="H20" s="142">
        <v>352.41666666666663</v>
      </c>
      <c r="I20" s="142">
        <v>390.81666666666661</v>
      </c>
      <c r="J20" s="142">
        <v>402.2833333333333</v>
      </c>
      <c r="K20" s="142">
        <v>410.01666666666659</v>
      </c>
      <c r="L20" s="137">
        <v>394.55</v>
      </c>
      <c r="M20" s="137">
        <v>375.35</v>
      </c>
      <c r="N20" s="160">
        <v>14515000</v>
      </c>
      <c r="O20" s="161">
        <v>5.162108313711284E-2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25.5</v>
      </c>
      <c r="E21" s="141">
        <v>25.633333333333336</v>
      </c>
      <c r="F21" s="142">
        <v>24.916666666666671</v>
      </c>
      <c r="G21" s="142">
        <v>24.333333333333336</v>
      </c>
      <c r="H21" s="142">
        <v>23.616666666666671</v>
      </c>
      <c r="I21" s="142">
        <v>26.216666666666672</v>
      </c>
      <c r="J21" s="142">
        <v>26.933333333333334</v>
      </c>
      <c r="K21" s="142">
        <v>27.516666666666673</v>
      </c>
      <c r="L21" s="137">
        <v>26.35</v>
      </c>
      <c r="M21" s="137">
        <v>25.05</v>
      </c>
      <c r="N21" s="160">
        <v>102240000</v>
      </c>
      <c r="O21" s="161">
        <v>2.1991203518592562E-2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1319.35</v>
      </c>
      <c r="E22" s="141">
        <v>1333.5833333333333</v>
      </c>
      <c r="F22" s="142">
        <v>1298.2666666666664</v>
      </c>
      <c r="G22" s="142">
        <v>1277.1833333333332</v>
      </c>
      <c r="H22" s="142">
        <v>1241.8666666666663</v>
      </c>
      <c r="I22" s="142">
        <v>1354.6666666666665</v>
      </c>
      <c r="J22" s="142">
        <v>1389.9833333333336</v>
      </c>
      <c r="K22" s="142">
        <v>1411.0666666666666</v>
      </c>
      <c r="L22" s="137">
        <v>1368.9</v>
      </c>
      <c r="M22" s="137">
        <v>1312.5</v>
      </c>
      <c r="N22" s="160">
        <v>671500</v>
      </c>
      <c r="O22" s="161">
        <v>4.4876589379207179E-3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45.55</v>
      </c>
      <c r="E23" s="141">
        <v>45.566666666666663</v>
      </c>
      <c r="F23" s="142">
        <v>44.533333333333324</v>
      </c>
      <c r="G23" s="142">
        <v>43.516666666666659</v>
      </c>
      <c r="H23" s="142">
        <v>42.48333333333332</v>
      </c>
      <c r="I23" s="142">
        <v>46.583333333333329</v>
      </c>
      <c r="J23" s="142">
        <v>47.61666666666666</v>
      </c>
      <c r="K23" s="142">
        <v>48.633333333333333</v>
      </c>
      <c r="L23" s="137">
        <v>46.6</v>
      </c>
      <c r="M23" s="137">
        <v>44.55</v>
      </c>
      <c r="N23" s="160">
        <v>17510000</v>
      </c>
      <c r="O23" s="161">
        <v>6.7682926829268297E-2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795.45</v>
      </c>
      <c r="E24" s="141">
        <v>795.75</v>
      </c>
      <c r="F24" s="142">
        <v>787.7</v>
      </c>
      <c r="G24" s="142">
        <v>779.95</v>
      </c>
      <c r="H24" s="142">
        <v>771.90000000000009</v>
      </c>
      <c r="I24" s="142">
        <v>803.5</v>
      </c>
      <c r="J24" s="142">
        <v>811.55</v>
      </c>
      <c r="K24" s="142">
        <v>819.3</v>
      </c>
      <c r="L24" s="137">
        <v>803.8</v>
      </c>
      <c r="M24" s="137">
        <v>788</v>
      </c>
      <c r="N24" s="160">
        <v>1239700</v>
      </c>
      <c r="O24" s="161">
        <v>-5.0911039657020367E-2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235.7</v>
      </c>
      <c r="E25" s="141">
        <v>236.4666666666667</v>
      </c>
      <c r="F25" s="142">
        <v>234.28333333333339</v>
      </c>
      <c r="G25" s="142">
        <v>232.8666666666667</v>
      </c>
      <c r="H25" s="142">
        <v>230.68333333333339</v>
      </c>
      <c r="I25" s="142">
        <v>237.88333333333338</v>
      </c>
      <c r="J25" s="142">
        <v>240.06666666666666</v>
      </c>
      <c r="K25" s="142">
        <v>241.48333333333338</v>
      </c>
      <c r="L25" s="137">
        <v>238.65</v>
      </c>
      <c r="M25" s="137">
        <v>235.05</v>
      </c>
      <c r="N25" s="160">
        <v>13250000</v>
      </c>
      <c r="O25" s="161">
        <v>1.202978804659156E-2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38.700000000000003</v>
      </c>
      <c r="E26" s="141">
        <v>38.9</v>
      </c>
      <c r="F26" s="142">
        <v>38.049999999999997</v>
      </c>
      <c r="G26" s="142">
        <v>37.4</v>
      </c>
      <c r="H26" s="142">
        <v>36.549999999999997</v>
      </c>
      <c r="I26" s="142">
        <v>39.549999999999997</v>
      </c>
      <c r="J26" s="142">
        <v>40.400000000000006</v>
      </c>
      <c r="K26" s="142">
        <v>41.05</v>
      </c>
      <c r="L26" s="137">
        <v>39.75</v>
      </c>
      <c r="M26" s="137">
        <v>38.25</v>
      </c>
      <c r="N26" s="160">
        <v>26280000</v>
      </c>
      <c r="O26" s="161">
        <v>2.1375825884181889E-2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1142.8</v>
      </c>
      <c r="E27" s="141">
        <v>1150.9833333333333</v>
      </c>
      <c r="F27" s="142">
        <v>1131.8166666666666</v>
      </c>
      <c r="G27" s="142">
        <v>1120.8333333333333</v>
      </c>
      <c r="H27" s="142">
        <v>1101.6666666666665</v>
      </c>
      <c r="I27" s="142">
        <v>1161.9666666666667</v>
      </c>
      <c r="J27" s="142">
        <v>1181.1333333333332</v>
      </c>
      <c r="K27" s="142">
        <v>1192.1166666666668</v>
      </c>
      <c r="L27" s="137">
        <v>1170.1500000000001</v>
      </c>
      <c r="M27" s="137">
        <v>1140</v>
      </c>
      <c r="N27" s="160">
        <v>924000</v>
      </c>
      <c r="O27" s="161">
        <v>1.4270032930845226E-2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259.5</v>
      </c>
      <c r="E28" s="141">
        <v>261.05</v>
      </c>
      <c r="F28" s="142">
        <v>256.20000000000005</v>
      </c>
      <c r="G28" s="142">
        <v>252.90000000000003</v>
      </c>
      <c r="H28" s="142">
        <v>248.05000000000007</v>
      </c>
      <c r="I28" s="142">
        <v>264.35000000000002</v>
      </c>
      <c r="J28" s="142">
        <v>269.20000000000005</v>
      </c>
      <c r="K28" s="142">
        <v>272.5</v>
      </c>
      <c r="L28" s="137">
        <v>265.89999999999998</v>
      </c>
      <c r="M28" s="137">
        <v>257.75</v>
      </c>
      <c r="N28" s="160">
        <v>11928000</v>
      </c>
      <c r="O28" s="161">
        <v>-2.7397260273972601E-2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390.05</v>
      </c>
      <c r="E29" s="141">
        <v>392.93333333333339</v>
      </c>
      <c r="F29" s="142">
        <v>383.46666666666681</v>
      </c>
      <c r="G29" s="142">
        <v>376.88333333333344</v>
      </c>
      <c r="H29" s="142">
        <v>367.41666666666686</v>
      </c>
      <c r="I29" s="142">
        <v>399.51666666666677</v>
      </c>
      <c r="J29" s="142">
        <v>408.98333333333335</v>
      </c>
      <c r="K29" s="142">
        <v>415.56666666666672</v>
      </c>
      <c r="L29" s="137">
        <v>402.4</v>
      </c>
      <c r="M29" s="137">
        <v>386.35</v>
      </c>
      <c r="N29" s="160">
        <v>5622000</v>
      </c>
      <c r="O29" s="161">
        <v>3.574060427413412E-2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147.1</v>
      </c>
      <c r="E30" s="141">
        <v>146.38333333333335</v>
      </c>
      <c r="F30" s="142">
        <v>145.26666666666671</v>
      </c>
      <c r="G30" s="142">
        <v>143.43333333333337</v>
      </c>
      <c r="H30" s="142">
        <v>142.31666666666672</v>
      </c>
      <c r="I30" s="142">
        <v>148.2166666666667</v>
      </c>
      <c r="J30" s="142">
        <v>149.33333333333331</v>
      </c>
      <c r="K30" s="142">
        <v>151.16666666666669</v>
      </c>
      <c r="L30" s="137">
        <v>147.5</v>
      </c>
      <c r="M30" s="137">
        <v>144.55000000000001</v>
      </c>
      <c r="N30" s="160">
        <v>60088000</v>
      </c>
      <c r="O30" s="161">
        <v>3.2227032227032229E-2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1129.25</v>
      </c>
      <c r="E31" s="141">
        <v>1131.0333333333335</v>
      </c>
      <c r="F31" s="142">
        <v>1122.416666666667</v>
      </c>
      <c r="G31" s="142">
        <v>1115.5833333333335</v>
      </c>
      <c r="H31" s="142">
        <v>1106.9666666666669</v>
      </c>
      <c r="I31" s="142">
        <v>1137.866666666667</v>
      </c>
      <c r="J31" s="142">
        <v>1146.4833333333333</v>
      </c>
      <c r="K31" s="142">
        <v>1153.3166666666671</v>
      </c>
      <c r="L31" s="137">
        <v>1139.6500000000001</v>
      </c>
      <c r="M31" s="137">
        <v>1124.2</v>
      </c>
      <c r="N31" s="160">
        <v>4040400</v>
      </c>
      <c r="O31" s="161">
        <v>6.5769805680119583E-3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593.25</v>
      </c>
      <c r="E32" s="141">
        <v>596.36666666666667</v>
      </c>
      <c r="F32" s="142">
        <v>587.13333333333333</v>
      </c>
      <c r="G32" s="142">
        <v>581.01666666666665</v>
      </c>
      <c r="H32" s="142">
        <v>571.7833333333333</v>
      </c>
      <c r="I32" s="142">
        <v>602.48333333333335</v>
      </c>
      <c r="J32" s="142">
        <v>611.7166666666667</v>
      </c>
      <c r="K32" s="142">
        <v>617.83333333333337</v>
      </c>
      <c r="L32" s="137">
        <v>605.6</v>
      </c>
      <c r="M32" s="137">
        <v>590.25</v>
      </c>
      <c r="N32" s="160">
        <v>23068800</v>
      </c>
      <c r="O32" s="161">
        <v>1.0066997604748847E-3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505.7</v>
      </c>
      <c r="E33" s="141">
        <v>510.34999999999997</v>
      </c>
      <c r="F33" s="142">
        <v>498.59999999999991</v>
      </c>
      <c r="G33" s="142">
        <v>491.49999999999994</v>
      </c>
      <c r="H33" s="142">
        <v>479.74999999999989</v>
      </c>
      <c r="I33" s="142">
        <v>517.44999999999993</v>
      </c>
      <c r="J33" s="142">
        <v>529.20000000000005</v>
      </c>
      <c r="K33" s="142">
        <v>536.29999999999995</v>
      </c>
      <c r="L33" s="137">
        <v>522.1</v>
      </c>
      <c r="M33" s="137">
        <v>503.25</v>
      </c>
      <c r="N33" s="160">
        <v>43755600</v>
      </c>
      <c r="O33" s="161">
        <v>-1.264554562686163E-2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2935.85</v>
      </c>
      <c r="E34" s="141">
        <v>2944.0666666666671</v>
      </c>
      <c r="F34" s="142">
        <v>2919.0333333333342</v>
      </c>
      <c r="G34" s="142">
        <v>2902.2166666666672</v>
      </c>
      <c r="H34" s="142">
        <v>2877.1833333333343</v>
      </c>
      <c r="I34" s="142">
        <v>2960.8833333333341</v>
      </c>
      <c r="J34" s="142">
        <v>2985.916666666667</v>
      </c>
      <c r="K34" s="142">
        <v>3002.733333333334</v>
      </c>
      <c r="L34" s="137">
        <v>2969.1</v>
      </c>
      <c r="M34" s="137">
        <v>2927.25</v>
      </c>
      <c r="N34" s="160">
        <v>2130500</v>
      </c>
      <c r="O34" s="161">
        <v>-1.5935334872979216E-2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4967.55</v>
      </c>
      <c r="E35" s="141">
        <v>4936.9666666666662</v>
      </c>
      <c r="F35" s="142">
        <v>4885.6833333333325</v>
      </c>
      <c r="G35" s="142">
        <v>4803.8166666666666</v>
      </c>
      <c r="H35" s="142">
        <v>4752.5333333333328</v>
      </c>
      <c r="I35" s="142">
        <v>5018.8333333333321</v>
      </c>
      <c r="J35" s="142">
        <v>5070.1166666666668</v>
      </c>
      <c r="K35" s="142">
        <v>5151.9833333333318</v>
      </c>
      <c r="L35" s="137">
        <v>4988.25</v>
      </c>
      <c r="M35" s="137">
        <v>4855.1000000000004</v>
      </c>
      <c r="N35" s="160">
        <v>721875</v>
      </c>
      <c r="O35" s="161">
        <v>-1.3326499231163505E-2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1655.4</v>
      </c>
      <c r="E36" s="141">
        <v>1648.4333333333334</v>
      </c>
      <c r="F36" s="142">
        <v>1627.4666666666667</v>
      </c>
      <c r="G36" s="142">
        <v>1599.5333333333333</v>
      </c>
      <c r="H36" s="142">
        <v>1578.5666666666666</v>
      </c>
      <c r="I36" s="142">
        <v>1676.3666666666668</v>
      </c>
      <c r="J36" s="142">
        <v>1697.3333333333335</v>
      </c>
      <c r="K36" s="142">
        <v>1725.2666666666669</v>
      </c>
      <c r="L36" s="137">
        <v>1669.4</v>
      </c>
      <c r="M36" s="137">
        <v>1620.5</v>
      </c>
      <c r="N36" s="160">
        <v>5587000</v>
      </c>
      <c r="O36" s="161">
        <v>1.4434861552428506E-2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1038.5999999999999</v>
      </c>
      <c r="E37" s="141">
        <v>1035.9666666666665</v>
      </c>
      <c r="F37" s="142">
        <v>1024.133333333333</v>
      </c>
      <c r="G37" s="142">
        <v>1009.6666666666665</v>
      </c>
      <c r="H37" s="142">
        <v>997.83333333333303</v>
      </c>
      <c r="I37" s="142">
        <v>1050.4333333333329</v>
      </c>
      <c r="J37" s="142">
        <v>1062.2666666666664</v>
      </c>
      <c r="K37" s="142">
        <v>1076.7333333333329</v>
      </c>
      <c r="L37" s="137">
        <v>1047.8</v>
      </c>
      <c r="M37" s="137">
        <v>1021.5</v>
      </c>
      <c r="N37" s="160">
        <v>1058400</v>
      </c>
      <c r="O37" s="161">
        <v>-4.4765342960288806E-2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85.25</v>
      </c>
      <c r="E38" s="141">
        <v>86.933333333333337</v>
      </c>
      <c r="F38" s="142">
        <v>83.116666666666674</v>
      </c>
      <c r="G38" s="142">
        <v>80.983333333333334</v>
      </c>
      <c r="H38" s="142">
        <v>77.166666666666671</v>
      </c>
      <c r="I38" s="142">
        <v>89.066666666666677</v>
      </c>
      <c r="J38" s="142">
        <v>92.88333333333334</v>
      </c>
      <c r="K38" s="142">
        <v>95.01666666666668</v>
      </c>
      <c r="L38" s="137">
        <v>90.75</v>
      </c>
      <c r="M38" s="137">
        <v>84.8</v>
      </c>
      <c r="N38" s="160">
        <v>18032000</v>
      </c>
      <c r="O38" s="161">
        <v>-0.12126897492751151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131.65</v>
      </c>
      <c r="E39" s="141">
        <v>132.98333333333335</v>
      </c>
      <c r="F39" s="142">
        <v>129.56666666666669</v>
      </c>
      <c r="G39" s="142">
        <v>127.48333333333335</v>
      </c>
      <c r="H39" s="142">
        <v>124.06666666666669</v>
      </c>
      <c r="I39" s="142">
        <v>135.06666666666669</v>
      </c>
      <c r="J39" s="142">
        <v>138.48333333333332</v>
      </c>
      <c r="K39" s="142">
        <v>140.56666666666669</v>
      </c>
      <c r="L39" s="137">
        <v>136.4</v>
      </c>
      <c r="M39" s="137">
        <v>130.9</v>
      </c>
      <c r="N39" s="160">
        <v>64768000</v>
      </c>
      <c r="O39" s="161">
        <v>-1.0389927881677056E-2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97.9</v>
      </c>
      <c r="E40" s="141">
        <v>98.516666666666652</v>
      </c>
      <c r="F40" s="142">
        <v>96.733333333333306</v>
      </c>
      <c r="G40" s="142">
        <v>95.566666666666649</v>
      </c>
      <c r="H40" s="142">
        <v>93.783333333333303</v>
      </c>
      <c r="I40" s="142">
        <v>99.683333333333309</v>
      </c>
      <c r="J40" s="142">
        <v>101.46666666666667</v>
      </c>
      <c r="K40" s="142">
        <v>102.63333333333331</v>
      </c>
      <c r="L40" s="137">
        <v>100.3</v>
      </c>
      <c r="M40" s="137">
        <v>97.35</v>
      </c>
      <c r="N40" s="160">
        <v>26844000</v>
      </c>
      <c r="O40" s="161">
        <v>-1.9504711812404121E-2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710.1</v>
      </c>
      <c r="E41" s="141">
        <v>714.2833333333333</v>
      </c>
      <c r="F41" s="142">
        <v>703.16666666666663</v>
      </c>
      <c r="G41" s="142">
        <v>696.23333333333335</v>
      </c>
      <c r="H41" s="142">
        <v>685.11666666666667</v>
      </c>
      <c r="I41" s="142">
        <v>721.21666666666658</v>
      </c>
      <c r="J41" s="142">
        <v>732.33333333333337</v>
      </c>
      <c r="K41" s="142">
        <v>739.26666666666654</v>
      </c>
      <c r="L41" s="137">
        <v>725.4</v>
      </c>
      <c r="M41" s="137">
        <v>707.35</v>
      </c>
      <c r="N41" s="160">
        <v>2036100</v>
      </c>
      <c r="O41" s="161">
        <v>1.5916575192096598E-2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149.1</v>
      </c>
      <c r="E42" s="141">
        <v>149.56666666666666</v>
      </c>
      <c r="F42" s="142">
        <v>147.33333333333331</v>
      </c>
      <c r="G42" s="142">
        <v>145.56666666666666</v>
      </c>
      <c r="H42" s="142">
        <v>143.33333333333331</v>
      </c>
      <c r="I42" s="142">
        <v>151.33333333333331</v>
      </c>
      <c r="J42" s="142">
        <v>153.56666666666666</v>
      </c>
      <c r="K42" s="142">
        <v>155.33333333333331</v>
      </c>
      <c r="L42" s="137">
        <v>151.80000000000001</v>
      </c>
      <c r="M42" s="137">
        <v>147.80000000000001</v>
      </c>
      <c r="N42" s="160">
        <v>24784650</v>
      </c>
      <c r="O42" s="161">
        <v>-1.0083036773428233E-2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1113.0999999999999</v>
      </c>
      <c r="E43" s="141">
        <v>1116.3666666666666</v>
      </c>
      <c r="F43" s="142">
        <v>1082.7333333333331</v>
      </c>
      <c r="G43" s="142">
        <v>1052.3666666666666</v>
      </c>
      <c r="H43" s="142">
        <v>1018.7333333333331</v>
      </c>
      <c r="I43" s="142">
        <v>1146.7333333333331</v>
      </c>
      <c r="J43" s="142">
        <v>1180.3666666666668</v>
      </c>
      <c r="K43" s="142">
        <v>1210.7333333333331</v>
      </c>
      <c r="L43" s="137">
        <v>1150</v>
      </c>
      <c r="M43" s="137">
        <v>1086</v>
      </c>
      <c r="N43" s="160">
        <v>2711700</v>
      </c>
      <c r="O43" s="161">
        <v>2.8678729941959712E-2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246.55</v>
      </c>
      <c r="E44" s="141">
        <v>246.04999999999998</v>
      </c>
      <c r="F44" s="142">
        <v>244.89999999999998</v>
      </c>
      <c r="G44" s="142">
        <v>243.25</v>
      </c>
      <c r="H44" s="142">
        <v>242.1</v>
      </c>
      <c r="I44" s="142">
        <v>247.69999999999996</v>
      </c>
      <c r="J44" s="142">
        <v>248.85</v>
      </c>
      <c r="K44" s="142">
        <v>250.49999999999994</v>
      </c>
      <c r="L44" s="137">
        <v>247.2</v>
      </c>
      <c r="M44" s="137">
        <v>244.4</v>
      </c>
      <c r="N44" s="160">
        <v>1205600</v>
      </c>
      <c r="O44" s="161">
        <v>-1.0830324909747292E-2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1036.3499999999999</v>
      </c>
      <c r="E45" s="141">
        <v>1037.7333333333333</v>
      </c>
      <c r="F45" s="142">
        <v>1031.0166666666667</v>
      </c>
      <c r="G45" s="142">
        <v>1025.6833333333334</v>
      </c>
      <c r="H45" s="142">
        <v>1018.9666666666667</v>
      </c>
      <c r="I45" s="142">
        <v>1043.0666666666666</v>
      </c>
      <c r="J45" s="142">
        <v>1049.7833333333333</v>
      </c>
      <c r="K45" s="142">
        <v>1055.1166666666666</v>
      </c>
      <c r="L45" s="137">
        <v>1044.45</v>
      </c>
      <c r="M45" s="137">
        <v>1032.4000000000001</v>
      </c>
      <c r="N45" s="160">
        <v>5347000</v>
      </c>
      <c r="O45" s="161">
        <v>3.1894934333958724E-3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749.1</v>
      </c>
      <c r="E46" s="141">
        <v>750.83333333333337</v>
      </c>
      <c r="F46" s="142">
        <v>744.7166666666667</v>
      </c>
      <c r="G46" s="142">
        <v>740.33333333333337</v>
      </c>
      <c r="H46" s="142">
        <v>734.2166666666667</v>
      </c>
      <c r="I46" s="142">
        <v>755.2166666666667</v>
      </c>
      <c r="J46" s="142">
        <v>761.33333333333326</v>
      </c>
      <c r="K46" s="142">
        <v>765.7166666666667</v>
      </c>
      <c r="L46" s="137">
        <v>756.95</v>
      </c>
      <c r="M46" s="137">
        <v>746.45</v>
      </c>
      <c r="N46" s="160">
        <v>6579600</v>
      </c>
      <c r="O46" s="161">
        <v>-7.4221578566256337E-3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402.85</v>
      </c>
      <c r="E47" s="141">
        <v>403.2166666666667</v>
      </c>
      <c r="F47" s="142">
        <v>397.43333333333339</v>
      </c>
      <c r="G47" s="142">
        <v>392.01666666666671</v>
      </c>
      <c r="H47" s="142">
        <v>386.23333333333341</v>
      </c>
      <c r="I47" s="142">
        <v>408.63333333333338</v>
      </c>
      <c r="J47" s="142">
        <v>414.41666666666669</v>
      </c>
      <c r="K47" s="142">
        <v>419.83333333333337</v>
      </c>
      <c r="L47" s="137">
        <v>409</v>
      </c>
      <c r="M47" s="137">
        <v>397.8</v>
      </c>
      <c r="N47" s="160">
        <v>57669100</v>
      </c>
      <c r="O47" s="161">
        <v>-1.3321311189319682E-2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86.5</v>
      </c>
      <c r="E48" s="141">
        <v>86.983333333333334</v>
      </c>
      <c r="F48" s="142">
        <v>85.016666666666666</v>
      </c>
      <c r="G48" s="142">
        <v>83.533333333333331</v>
      </c>
      <c r="H48" s="142">
        <v>81.566666666666663</v>
      </c>
      <c r="I48" s="142">
        <v>88.466666666666669</v>
      </c>
      <c r="J48" s="142">
        <v>90.433333333333337</v>
      </c>
      <c r="K48" s="142">
        <v>91.916666666666671</v>
      </c>
      <c r="L48" s="137">
        <v>88.95</v>
      </c>
      <c r="M48" s="137">
        <v>85.5</v>
      </c>
      <c r="N48" s="160">
        <v>48705000</v>
      </c>
      <c r="O48" s="161">
        <v>-1.4866504854368932E-2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596.70000000000005</v>
      </c>
      <c r="E49" s="141">
        <v>601.2166666666667</v>
      </c>
      <c r="F49" s="142">
        <v>590.63333333333344</v>
      </c>
      <c r="G49" s="142">
        <v>584.56666666666672</v>
      </c>
      <c r="H49" s="142">
        <v>573.98333333333346</v>
      </c>
      <c r="I49" s="142">
        <v>607.28333333333342</v>
      </c>
      <c r="J49" s="142">
        <v>617.86666666666667</v>
      </c>
      <c r="K49" s="142">
        <v>623.93333333333339</v>
      </c>
      <c r="L49" s="137">
        <v>611.79999999999995</v>
      </c>
      <c r="M49" s="137">
        <v>595.15</v>
      </c>
      <c r="N49" s="160">
        <v>7363800</v>
      </c>
      <c r="O49" s="161">
        <v>4.9127978383689515E-3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18115.05</v>
      </c>
      <c r="E50" s="141">
        <v>18116.366666666669</v>
      </c>
      <c r="F50" s="142">
        <v>18022.733333333337</v>
      </c>
      <c r="G50" s="142">
        <v>17930.416666666668</v>
      </c>
      <c r="H50" s="142">
        <v>17836.783333333336</v>
      </c>
      <c r="I50" s="142">
        <v>18208.683333333338</v>
      </c>
      <c r="J50" s="142">
        <v>18302.316666666669</v>
      </c>
      <c r="K50" s="142">
        <v>18394.633333333339</v>
      </c>
      <c r="L50" s="137">
        <v>18210</v>
      </c>
      <c r="M50" s="137">
        <v>18024.05</v>
      </c>
      <c r="N50" s="160">
        <v>147850</v>
      </c>
      <c r="O50" s="161">
        <v>2.4246622791825424E-2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437.65</v>
      </c>
      <c r="E51" s="141">
        <v>438.56666666666661</v>
      </c>
      <c r="F51" s="142">
        <v>435.18333333333322</v>
      </c>
      <c r="G51" s="142">
        <v>432.71666666666664</v>
      </c>
      <c r="H51" s="142">
        <v>429.33333333333326</v>
      </c>
      <c r="I51" s="142">
        <v>441.03333333333319</v>
      </c>
      <c r="J51" s="142">
        <v>444.41666666666663</v>
      </c>
      <c r="K51" s="142">
        <v>446.88333333333316</v>
      </c>
      <c r="L51" s="137">
        <v>441.95</v>
      </c>
      <c r="M51" s="137">
        <v>436.1</v>
      </c>
      <c r="N51" s="160">
        <v>9991800</v>
      </c>
      <c r="O51" s="161">
        <v>7.2582108510252227E-3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4837.45</v>
      </c>
      <c r="E52" s="141">
        <v>4852.4833333333336</v>
      </c>
      <c r="F52" s="142">
        <v>4814.9666666666672</v>
      </c>
      <c r="G52" s="142">
        <v>4792.4833333333336</v>
      </c>
      <c r="H52" s="142">
        <v>4754.9666666666672</v>
      </c>
      <c r="I52" s="142">
        <v>4874.9666666666672</v>
      </c>
      <c r="J52" s="142">
        <v>4912.4833333333336</v>
      </c>
      <c r="K52" s="142">
        <v>4934.9666666666672</v>
      </c>
      <c r="L52" s="137">
        <v>4890</v>
      </c>
      <c r="M52" s="137">
        <v>4830</v>
      </c>
      <c r="N52" s="160">
        <v>852000</v>
      </c>
      <c r="O52" s="161">
        <v>3.574033552151714E-2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383.85</v>
      </c>
      <c r="E53" s="141">
        <v>386.8</v>
      </c>
      <c r="F53" s="142">
        <v>379.6</v>
      </c>
      <c r="G53" s="142">
        <v>375.35</v>
      </c>
      <c r="H53" s="142">
        <v>368.15000000000003</v>
      </c>
      <c r="I53" s="142">
        <v>391.05</v>
      </c>
      <c r="J53" s="142">
        <v>398.24999999999994</v>
      </c>
      <c r="K53" s="142">
        <v>402.5</v>
      </c>
      <c r="L53" s="137">
        <v>394</v>
      </c>
      <c r="M53" s="137">
        <v>382.55</v>
      </c>
      <c r="N53" s="160">
        <v>5750400</v>
      </c>
      <c r="O53" s="161">
        <v>-9.9173553719008271E-3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236</v>
      </c>
      <c r="E54" s="141">
        <v>240.70000000000002</v>
      </c>
      <c r="F54" s="142">
        <v>230.40000000000003</v>
      </c>
      <c r="G54" s="142">
        <v>224.8</v>
      </c>
      <c r="H54" s="142">
        <v>214.50000000000003</v>
      </c>
      <c r="I54" s="142">
        <v>246.30000000000004</v>
      </c>
      <c r="J54" s="142">
        <v>256.60000000000002</v>
      </c>
      <c r="K54" s="142">
        <v>262.20000000000005</v>
      </c>
      <c r="L54" s="137">
        <v>251</v>
      </c>
      <c r="M54" s="137">
        <v>235.1</v>
      </c>
      <c r="N54" s="160">
        <v>14464000</v>
      </c>
      <c r="O54" s="161">
        <v>2.9964680414720293E-2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510</v>
      </c>
      <c r="E55" s="141">
        <v>511.15000000000003</v>
      </c>
      <c r="F55" s="142">
        <v>503.35</v>
      </c>
      <c r="G55" s="142">
        <v>496.7</v>
      </c>
      <c r="H55" s="142">
        <v>488.9</v>
      </c>
      <c r="I55" s="142">
        <v>517.80000000000007</v>
      </c>
      <c r="J55" s="142">
        <v>525.60000000000014</v>
      </c>
      <c r="K55" s="142">
        <v>532.25000000000011</v>
      </c>
      <c r="L55" s="137">
        <v>518.95000000000005</v>
      </c>
      <c r="M55" s="137">
        <v>504.5</v>
      </c>
      <c r="N55" s="160">
        <v>5681250</v>
      </c>
      <c r="O55" s="161">
        <v>5.4769087955442095E-2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646.75</v>
      </c>
      <c r="E56" s="141">
        <v>648.1</v>
      </c>
      <c r="F56" s="142">
        <v>640.30000000000007</v>
      </c>
      <c r="G56" s="142">
        <v>633.85</v>
      </c>
      <c r="H56" s="142">
        <v>626.05000000000007</v>
      </c>
      <c r="I56" s="142">
        <v>654.55000000000007</v>
      </c>
      <c r="J56" s="142">
        <v>662.35</v>
      </c>
      <c r="K56" s="142">
        <v>668.80000000000007</v>
      </c>
      <c r="L56" s="137">
        <v>655.9</v>
      </c>
      <c r="M56" s="137">
        <v>641.65</v>
      </c>
      <c r="N56" s="160">
        <v>7676800</v>
      </c>
      <c r="O56" s="161">
        <v>5.6711815879308444E-2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204.25</v>
      </c>
      <c r="E57" s="141">
        <v>204.33333333333334</v>
      </c>
      <c r="F57" s="142">
        <v>202.31666666666669</v>
      </c>
      <c r="G57" s="142">
        <v>200.38333333333335</v>
      </c>
      <c r="H57" s="142">
        <v>198.3666666666667</v>
      </c>
      <c r="I57" s="142">
        <v>206.26666666666668</v>
      </c>
      <c r="J57" s="142">
        <v>208.28333333333333</v>
      </c>
      <c r="K57" s="142">
        <v>210.21666666666667</v>
      </c>
      <c r="L57" s="137">
        <v>206.35</v>
      </c>
      <c r="M57" s="137">
        <v>202.4</v>
      </c>
      <c r="N57" s="160">
        <v>12112800</v>
      </c>
      <c r="O57" s="161">
        <v>-4.270856384155787E-2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1548.65</v>
      </c>
      <c r="E58" s="141">
        <v>1551.9666666666665</v>
      </c>
      <c r="F58" s="142">
        <v>1533.9333333333329</v>
      </c>
      <c r="G58" s="142">
        <v>1519.2166666666665</v>
      </c>
      <c r="H58" s="142">
        <v>1501.1833333333329</v>
      </c>
      <c r="I58" s="142">
        <v>1566.6833333333329</v>
      </c>
      <c r="J58" s="142">
        <v>1584.7166666666662</v>
      </c>
      <c r="K58" s="142">
        <v>1599.4333333333329</v>
      </c>
      <c r="L58" s="137">
        <v>1570</v>
      </c>
      <c r="M58" s="137">
        <v>1537.25</v>
      </c>
      <c r="N58" s="160">
        <v>1022350</v>
      </c>
      <c r="O58" s="161">
        <v>2.5992272567615032E-2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1134.45</v>
      </c>
      <c r="E59" s="141">
        <v>1149.4666666666665</v>
      </c>
      <c r="F59" s="142">
        <v>1112.9333333333329</v>
      </c>
      <c r="G59" s="142">
        <v>1091.4166666666665</v>
      </c>
      <c r="H59" s="142">
        <v>1054.883333333333</v>
      </c>
      <c r="I59" s="142">
        <v>1170.9833333333329</v>
      </c>
      <c r="J59" s="142">
        <v>1207.5166666666662</v>
      </c>
      <c r="K59" s="142">
        <v>1229.0333333333328</v>
      </c>
      <c r="L59" s="137">
        <v>1186</v>
      </c>
      <c r="M59" s="137">
        <v>1127.95</v>
      </c>
      <c r="N59" s="160">
        <v>6410800</v>
      </c>
      <c r="O59" s="161">
        <v>8.8281114765449194E-3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982.75</v>
      </c>
      <c r="E60" s="141">
        <v>983.25</v>
      </c>
      <c r="F60" s="142">
        <v>974.5</v>
      </c>
      <c r="G60" s="142">
        <v>966.25</v>
      </c>
      <c r="H60" s="142">
        <v>957.5</v>
      </c>
      <c r="I60" s="142">
        <v>991.5</v>
      </c>
      <c r="J60" s="142">
        <v>1000.25</v>
      </c>
      <c r="K60" s="142">
        <v>1008.5</v>
      </c>
      <c r="L60" s="137">
        <v>992</v>
      </c>
      <c r="M60" s="137">
        <v>975</v>
      </c>
      <c r="N60" s="160">
        <v>6226000</v>
      </c>
      <c r="O60" s="161">
        <v>-9.6237970253718278E-3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78.150000000000006</v>
      </c>
      <c r="E61" s="141">
        <v>78.566666666666663</v>
      </c>
      <c r="F61" s="142">
        <v>77.283333333333331</v>
      </c>
      <c r="G61" s="142">
        <v>76.416666666666671</v>
      </c>
      <c r="H61" s="142">
        <v>75.13333333333334</v>
      </c>
      <c r="I61" s="142">
        <v>79.433333333333323</v>
      </c>
      <c r="J61" s="142">
        <v>80.716666666666654</v>
      </c>
      <c r="K61" s="142">
        <v>81.583333333333314</v>
      </c>
      <c r="L61" s="137">
        <v>79.849999999999994</v>
      </c>
      <c r="M61" s="137">
        <v>77.7</v>
      </c>
      <c r="N61" s="160">
        <v>22200000</v>
      </c>
      <c r="O61" s="161">
        <v>3.2537960954446853E-3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342.35</v>
      </c>
      <c r="E62" s="141">
        <v>344.36666666666673</v>
      </c>
      <c r="F62" s="142">
        <v>338.93333333333345</v>
      </c>
      <c r="G62" s="142">
        <v>335.51666666666671</v>
      </c>
      <c r="H62" s="142">
        <v>330.08333333333343</v>
      </c>
      <c r="I62" s="142">
        <v>347.78333333333347</v>
      </c>
      <c r="J62" s="142">
        <v>353.21666666666675</v>
      </c>
      <c r="K62" s="142">
        <v>356.6333333333335</v>
      </c>
      <c r="L62" s="137">
        <v>349.8</v>
      </c>
      <c r="M62" s="137">
        <v>340.95</v>
      </c>
      <c r="N62" s="160">
        <v>2724000</v>
      </c>
      <c r="O62" s="161">
        <v>2.1947101857062466E-2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1406.55</v>
      </c>
      <c r="E63" s="141">
        <v>1412.1166666666666</v>
      </c>
      <c r="F63" s="142">
        <v>1394.8833333333332</v>
      </c>
      <c r="G63" s="142">
        <v>1383.2166666666667</v>
      </c>
      <c r="H63" s="142">
        <v>1365.9833333333333</v>
      </c>
      <c r="I63" s="142">
        <v>1423.7833333333331</v>
      </c>
      <c r="J63" s="142">
        <v>1441.0166666666662</v>
      </c>
      <c r="K63" s="142">
        <v>1452.6833333333329</v>
      </c>
      <c r="L63" s="137">
        <v>1429.35</v>
      </c>
      <c r="M63" s="137">
        <v>1400.45</v>
      </c>
      <c r="N63" s="160">
        <v>465000</v>
      </c>
      <c r="O63" s="161">
        <v>-5.6795131845841784E-2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572.79999999999995</v>
      </c>
      <c r="E64" s="141">
        <v>575.9666666666667</v>
      </c>
      <c r="F64" s="142">
        <v>567.23333333333335</v>
      </c>
      <c r="G64" s="142">
        <v>561.66666666666663</v>
      </c>
      <c r="H64" s="142">
        <v>552.93333333333328</v>
      </c>
      <c r="I64" s="142">
        <v>581.53333333333342</v>
      </c>
      <c r="J64" s="142">
        <v>590.26666666666677</v>
      </c>
      <c r="K64" s="142">
        <v>595.83333333333348</v>
      </c>
      <c r="L64" s="137">
        <v>584.70000000000005</v>
      </c>
      <c r="M64" s="137">
        <v>570.4</v>
      </c>
      <c r="N64" s="160">
        <v>8132000</v>
      </c>
      <c r="O64" s="161">
        <v>-4.4418331374853112E-2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285.85000000000002</v>
      </c>
      <c r="E65" s="141">
        <v>286.53333333333336</v>
      </c>
      <c r="F65" s="142">
        <v>284.16666666666674</v>
      </c>
      <c r="G65" s="142">
        <v>282.48333333333341</v>
      </c>
      <c r="H65" s="142">
        <v>280.11666666666679</v>
      </c>
      <c r="I65" s="142">
        <v>288.2166666666667</v>
      </c>
      <c r="J65" s="142">
        <v>290.58333333333337</v>
      </c>
      <c r="K65" s="142">
        <v>292.26666666666665</v>
      </c>
      <c r="L65" s="137">
        <v>288.89999999999998</v>
      </c>
      <c r="M65" s="137">
        <v>284.85000000000002</v>
      </c>
      <c r="N65" s="160">
        <v>16299800</v>
      </c>
      <c r="O65" s="161">
        <v>4.065591543569589E-3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1038.75</v>
      </c>
      <c r="E66" s="141">
        <v>1042.45</v>
      </c>
      <c r="F66" s="142">
        <v>1032.9000000000001</v>
      </c>
      <c r="G66" s="142">
        <v>1027.05</v>
      </c>
      <c r="H66" s="142">
        <v>1017.5</v>
      </c>
      <c r="I66" s="142">
        <v>1048.3000000000002</v>
      </c>
      <c r="J66" s="142">
        <v>1057.8499999999999</v>
      </c>
      <c r="K66" s="142">
        <v>1063.7000000000003</v>
      </c>
      <c r="L66" s="137">
        <v>1052</v>
      </c>
      <c r="M66" s="137">
        <v>1036.5999999999999</v>
      </c>
      <c r="N66" s="160">
        <v>1150800</v>
      </c>
      <c r="O66" s="161">
        <v>4.8899755501222494E-3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1248.3</v>
      </c>
      <c r="E67" s="141">
        <v>1252.1000000000001</v>
      </c>
      <c r="F67" s="142">
        <v>1239.2000000000003</v>
      </c>
      <c r="G67" s="142">
        <v>1230.1000000000001</v>
      </c>
      <c r="H67" s="142">
        <v>1217.2000000000003</v>
      </c>
      <c r="I67" s="142">
        <v>1261.2000000000003</v>
      </c>
      <c r="J67" s="142">
        <v>1274.1000000000004</v>
      </c>
      <c r="K67" s="142">
        <v>1283.2000000000003</v>
      </c>
      <c r="L67" s="137">
        <v>1265</v>
      </c>
      <c r="M67" s="137">
        <v>1243</v>
      </c>
      <c r="N67" s="160">
        <v>1031250</v>
      </c>
      <c r="O67" s="161">
        <v>-6.6225165562913907E-3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779.8</v>
      </c>
      <c r="E68" s="141">
        <v>784.33333333333337</v>
      </c>
      <c r="F68" s="142">
        <v>773.16666666666674</v>
      </c>
      <c r="G68" s="142">
        <v>766.53333333333342</v>
      </c>
      <c r="H68" s="142">
        <v>755.36666666666679</v>
      </c>
      <c r="I68" s="142">
        <v>790.9666666666667</v>
      </c>
      <c r="J68" s="142">
        <v>802.13333333333344</v>
      </c>
      <c r="K68" s="142">
        <v>808.76666666666665</v>
      </c>
      <c r="L68" s="137">
        <v>795.5</v>
      </c>
      <c r="M68" s="137">
        <v>777.7</v>
      </c>
      <c r="N68" s="160">
        <v>626400</v>
      </c>
      <c r="O68" s="161">
        <v>7.7220077220077222E-3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328.5</v>
      </c>
      <c r="E69" s="141">
        <v>330.08333333333331</v>
      </c>
      <c r="F69" s="142">
        <v>324.66666666666663</v>
      </c>
      <c r="G69" s="142">
        <v>320.83333333333331</v>
      </c>
      <c r="H69" s="142">
        <v>315.41666666666663</v>
      </c>
      <c r="I69" s="142">
        <v>333.91666666666663</v>
      </c>
      <c r="J69" s="142">
        <v>339.33333333333326</v>
      </c>
      <c r="K69" s="142">
        <v>343.16666666666663</v>
      </c>
      <c r="L69" s="137">
        <v>335.5</v>
      </c>
      <c r="M69" s="137">
        <v>326.25</v>
      </c>
      <c r="N69" s="160">
        <v>13170000</v>
      </c>
      <c r="O69" s="161">
        <v>1.6203703703703703E-2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2737</v>
      </c>
      <c r="E70" s="141">
        <v>2722.2999999999997</v>
      </c>
      <c r="F70" s="142">
        <v>2687.6999999999994</v>
      </c>
      <c r="G70" s="142">
        <v>2638.3999999999996</v>
      </c>
      <c r="H70" s="142">
        <v>2603.7999999999993</v>
      </c>
      <c r="I70" s="142">
        <v>2771.5999999999995</v>
      </c>
      <c r="J70" s="142">
        <v>2806.2</v>
      </c>
      <c r="K70" s="142">
        <v>2855.4999999999995</v>
      </c>
      <c r="L70" s="137">
        <v>2756.9</v>
      </c>
      <c r="M70" s="137">
        <v>2673</v>
      </c>
      <c r="N70" s="160">
        <v>826500</v>
      </c>
      <c r="O70" s="161">
        <v>-2.2009229676961305E-2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160.4</v>
      </c>
      <c r="E71" s="141">
        <v>161.15</v>
      </c>
      <c r="F71" s="142">
        <v>158.45000000000002</v>
      </c>
      <c r="G71" s="142">
        <v>156.5</v>
      </c>
      <c r="H71" s="142">
        <v>153.80000000000001</v>
      </c>
      <c r="I71" s="142">
        <v>163.10000000000002</v>
      </c>
      <c r="J71" s="142">
        <v>165.8</v>
      </c>
      <c r="K71" s="142">
        <v>167.75000000000003</v>
      </c>
      <c r="L71" s="137">
        <v>163.85</v>
      </c>
      <c r="M71" s="137">
        <v>159.19999999999999</v>
      </c>
      <c r="N71" s="160">
        <v>5062500</v>
      </c>
      <c r="O71" s="161">
        <v>-6.6390041493775934E-2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499.05</v>
      </c>
      <c r="E72" s="141">
        <v>503.2833333333333</v>
      </c>
      <c r="F72" s="142">
        <v>490.81666666666661</v>
      </c>
      <c r="G72" s="142">
        <v>482.58333333333331</v>
      </c>
      <c r="H72" s="142">
        <v>470.11666666666662</v>
      </c>
      <c r="I72" s="142">
        <v>511.51666666666659</v>
      </c>
      <c r="J72" s="142">
        <v>523.98333333333335</v>
      </c>
      <c r="K72" s="142">
        <v>532.21666666666658</v>
      </c>
      <c r="L72" s="137">
        <v>515.75</v>
      </c>
      <c r="M72" s="137">
        <v>495.05</v>
      </c>
      <c r="N72" s="160">
        <v>27394500</v>
      </c>
      <c r="O72" s="161">
        <v>-5.0664632817607321E-3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66.55</v>
      </c>
      <c r="E73" s="141">
        <v>67.316666666666663</v>
      </c>
      <c r="F73" s="142">
        <v>65.283333333333331</v>
      </c>
      <c r="G73" s="142">
        <v>64.016666666666666</v>
      </c>
      <c r="H73" s="142">
        <v>61.983333333333334</v>
      </c>
      <c r="I73" s="142">
        <v>68.583333333333329</v>
      </c>
      <c r="J73" s="142">
        <v>70.61666666666666</v>
      </c>
      <c r="K73" s="142">
        <v>71.883333333333326</v>
      </c>
      <c r="L73" s="137">
        <v>69.349999999999994</v>
      </c>
      <c r="M73" s="137">
        <v>66.05</v>
      </c>
      <c r="N73" s="160">
        <v>47348000</v>
      </c>
      <c r="O73" s="161">
        <v>9.7029407374234957E-3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998.8</v>
      </c>
      <c r="E74" s="141">
        <v>1003.2833333333333</v>
      </c>
      <c r="F74" s="142">
        <v>991.66666666666663</v>
      </c>
      <c r="G74" s="142">
        <v>984.5333333333333</v>
      </c>
      <c r="H74" s="142">
        <v>972.91666666666663</v>
      </c>
      <c r="I74" s="142">
        <v>1010.4166666666666</v>
      </c>
      <c r="J74" s="142">
        <v>1022.0333333333334</v>
      </c>
      <c r="K74" s="142">
        <v>1029.1666666666665</v>
      </c>
      <c r="L74" s="137">
        <v>1014.9</v>
      </c>
      <c r="M74" s="137">
        <v>996.15</v>
      </c>
      <c r="N74" s="160">
        <v>2220800</v>
      </c>
      <c r="O74" s="161">
        <v>1.9838354151359296E-2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212.1</v>
      </c>
      <c r="E75" s="141">
        <v>214.36666666666667</v>
      </c>
      <c r="F75" s="142">
        <v>207.98333333333335</v>
      </c>
      <c r="G75" s="142">
        <v>203.86666666666667</v>
      </c>
      <c r="H75" s="142">
        <v>197.48333333333335</v>
      </c>
      <c r="I75" s="142">
        <v>218.48333333333335</v>
      </c>
      <c r="J75" s="142">
        <v>224.86666666666667</v>
      </c>
      <c r="K75" s="142">
        <v>228.98333333333335</v>
      </c>
      <c r="L75" s="137">
        <v>220.75</v>
      </c>
      <c r="M75" s="137">
        <v>210.25</v>
      </c>
      <c r="N75" s="160">
        <v>50315000</v>
      </c>
      <c r="O75" s="161">
        <v>1.5131645314233834E-2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2132.1999999999998</v>
      </c>
      <c r="E76" s="141">
        <v>2140.75</v>
      </c>
      <c r="F76" s="142">
        <v>2089.5</v>
      </c>
      <c r="G76" s="142">
        <v>2046.8000000000002</v>
      </c>
      <c r="H76" s="142">
        <v>1995.5500000000002</v>
      </c>
      <c r="I76" s="142">
        <v>2183.4499999999998</v>
      </c>
      <c r="J76" s="142">
        <v>2234.6999999999998</v>
      </c>
      <c r="K76" s="142">
        <v>2277.3999999999996</v>
      </c>
      <c r="L76" s="137">
        <v>2192</v>
      </c>
      <c r="M76" s="137">
        <v>2098.0500000000002</v>
      </c>
      <c r="N76" s="160">
        <v>4128500</v>
      </c>
      <c r="O76" s="161">
        <v>2.374310334139235E-2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27962.7</v>
      </c>
      <c r="E77" s="141">
        <v>27908.399999999998</v>
      </c>
      <c r="F77" s="142">
        <v>27735.799999999996</v>
      </c>
      <c r="G77" s="142">
        <v>27508.899999999998</v>
      </c>
      <c r="H77" s="142">
        <v>27336.299999999996</v>
      </c>
      <c r="I77" s="142">
        <v>28135.299999999996</v>
      </c>
      <c r="J77" s="142">
        <v>28307.899999999994</v>
      </c>
      <c r="K77" s="142">
        <v>28534.799999999996</v>
      </c>
      <c r="L77" s="137">
        <v>28081</v>
      </c>
      <c r="M77" s="137">
        <v>27681.5</v>
      </c>
      <c r="N77" s="160">
        <v>217200</v>
      </c>
      <c r="O77" s="161">
        <v>-1.723543605653223E-3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160.80000000000001</v>
      </c>
      <c r="E78" s="141">
        <v>161.60000000000002</v>
      </c>
      <c r="F78" s="142">
        <v>159.30000000000004</v>
      </c>
      <c r="G78" s="142">
        <v>157.80000000000001</v>
      </c>
      <c r="H78" s="142">
        <v>155.50000000000003</v>
      </c>
      <c r="I78" s="142">
        <v>163.10000000000005</v>
      </c>
      <c r="J78" s="142">
        <v>165.4</v>
      </c>
      <c r="K78" s="142">
        <v>166.90000000000006</v>
      </c>
      <c r="L78" s="137">
        <v>163.9</v>
      </c>
      <c r="M78" s="137">
        <v>160.1</v>
      </c>
      <c r="N78" s="160">
        <v>9250500</v>
      </c>
      <c r="O78" s="161">
        <v>1.3808975834292289E-2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139.44999999999999</v>
      </c>
      <c r="E79" s="141">
        <v>140.20000000000002</v>
      </c>
      <c r="F79" s="142">
        <v>138.10000000000002</v>
      </c>
      <c r="G79" s="142">
        <v>136.75</v>
      </c>
      <c r="H79" s="142">
        <v>134.65</v>
      </c>
      <c r="I79" s="142">
        <v>141.55000000000004</v>
      </c>
      <c r="J79" s="142">
        <v>143.65</v>
      </c>
      <c r="K79" s="142">
        <v>145.00000000000006</v>
      </c>
      <c r="L79" s="137">
        <v>142.30000000000001</v>
      </c>
      <c r="M79" s="137">
        <v>138.85</v>
      </c>
      <c r="N79" s="160">
        <v>19702400</v>
      </c>
      <c r="O79" s="161">
        <v>-1.4091273018414731E-2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853.7</v>
      </c>
      <c r="E80" s="141">
        <v>856.1</v>
      </c>
      <c r="F80" s="142">
        <v>847.7</v>
      </c>
      <c r="G80" s="142">
        <v>841.7</v>
      </c>
      <c r="H80" s="142">
        <v>833.30000000000007</v>
      </c>
      <c r="I80" s="142">
        <v>862.1</v>
      </c>
      <c r="J80" s="142">
        <v>870.49999999999989</v>
      </c>
      <c r="K80" s="142">
        <v>876.5</v>
      </c>
      <c r="L80" s="137">
        <v>864.5</v>
      </c>
      <c r="M80" s="137">
        <v>850.1</v>
      </c>
      <c r="N80" s="160">
        <v>2659800</v>
      </c>
      <c r="O80" s="161">
        <v>-1.4268242967794538E-2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210.05</v>
      </c>
      <c r="E81" s="141">
        <v>210.5</v>
      </c>
      <c r="F81" s="142">
        <v>208.6</v>
      </c>
      <c r="G81" s="142">
        <v>207.15</v>
      </c>
      <c r="H81" s="142">
        <v>205.25</v>
      </c>
      <c r="I81" s="142">
        <v>211.95</v>
      </c>
      <c r="J81" s="142">
        <v>213.84999999999997</v>
      </c>
      <c r="K81" s="142">
        <v>215.29999999999998</v>
      </c>
      <c r="L81" s="137">
        <v>212.4</v>
      </c>
      <c r="M81" s="137">
        <v>209.05</v>
      </c>
      <c r="N81" s="160">
        <v>11132000</v>
      </c>
      <c r="O81" s="161">
        <v>-4.0344827586206895E-2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94.05</v>
      </c>
      <c r="E82" s="141">
        <v>93.600000000000009</v>
      </c>
      <c r="F82" s="142">
        <v>92.700000000000017</v>
      </c>
      <c r="G82" s="142">
        <v>91.350000000000009</v>
      </c>
      <c r="H82" s="142">
        <v>90.450000000000017</v>
      </c>
      <c r="I82" s="142">
        <v>94.950000000000017</v>
      </c>
      <c r="J82" s="142">
        <v>95.850000000000023</v>
      </c>
      <c r="K82" s="142">
        <v>97.200000000000017</v>
      </c>
      <c r="L82" s="137">
        <v>94.5</v>
      </c>
      <c r="M82" s="137">
        <v>92.25</v>
      </c>
      <c r="N82" s="160">
        <v>57029500</v>
      </c>
      <c r="O82" s="161">
        <v>-0.16661308471306863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145.80000000000001</v>
      </c>
      <c r="E83" s="141">
        <v>147.03333333333333</v>
      </c>
      <c r="F83" s="142">
        <v>142.86666666666667</v>
      </c>
      <c r="G83" s="142">
        <v>139.93333333333334</v>
      </c>
      <c r="H83" s="142">
        <v>135.76666666666668</v>
      </c>
      <c r="I83" s="142">
        <v>149.96666666666667</v>
      </c>
      <c r="J83" s="142">
        <v>154.13333333333335</v>
      </c>
      <c r="K83" s="142">
        <v>157.06666666666666</v>
      </c>
      <c r="L83" s="137">
        <v>151.19999999999999</v>
      </c>
      <c r="M83" s="137">
        <v>144.1</v>
      </c>
      <c r="N83" s="160">
        <v>34664000</v>
      </c>
      <c r="O83" s="161">
        <v>-3.0350499314666143E-2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437</v>
      </c>
      <c r="E84" s="141">
        <v>438.2</v>
      </c>
      <c r="F84" s="142">
        <v>433.9</v>
      </c>
      <c r="G84" s="142">
        <v>430.8</v>
      </c>
      <c r="H84" s="142">
        <v>426.5</v>
      </c>
      <c r="I84" s="142">
        <v>441.29999999999995</v>
      </c>
      <c r="J84" s="142">
        <v>445.6</v>
      </c>
      <c r="K84" s="142">
        <v>448.69999999999993</v>
      </c>
      <c r="L84" s="137">
        <v>442.5</v>
      </c>
      <c r="M84" s="137">
        <v>435.1</v>
      </c>
      <c r="N84" s="160">
        <v>12454000</v>
      </c>
      <c r="O84" s="161">
        <v>-1.1900983814662012E-2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534.25</v>
      </c>
      <c r="E85" s="141">
        <v>539.79999999999995</v>
      </c>
      <c r="F85" s="142">
        <v>526.49999999999989</v>
      </c>
      <c r="G85" s="142">
        <v>518.74999999999989</v>
      </c>
      <c r="H85" s="142">
        <v>505.44999999999982</v>
      </c>
      <c r="I85" s="142">
        <v>547.54999999999995</v>
      </c>
      <c r="J85" s="142">
        <v>560.85000000000014</v>
      </c>
      <c r="K85" s="142">
        <v>568.6</v>
      </c>
      <c r="L85" s="137">
        <v>553.1</v>
      </c>
      <c r="M85" s="137">
        <v>532.04999999999995</v>
      </c>
      <c r="N85" s="160">
        <v>5858100</v>
      </c>
      <c r="O85" s="161">
        <v>-3.0632562413845919E-3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17.149999999999999</v>
      </c>
      <c r="E86" s="141">
        <v>17.216666666666665</v>
      </c>
      <c r="F86" s="142">
        <v>16.93333333333333</v>
      </c>
      <c r="G86" s="142">
        <v>16.716666666666665</v>
      </c>
      <c r="H86" s="142">
        <v>16.43333333333333</v>
      </c>
      <c r="I86" s="142">
        <v>17.43333333333333</v>
      </c>
      <c r="J86" s="142">
        <v>17.716666666666669</v>
      </c>
      <c r="K86" s="142">
        <v>17.93333333333333</v>
      </c>
      <c r="L86" s="137">
        <v>17.5</v>
      </c>
      <c r="M86" s="137">
        <v>17</v>
      </c>
      <c r="N86" s="160">
        <v>300690000</v>
      </c>
      <c r="O86" s="161">
        <v>1.3806706114398421E-2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805.7</v>
      </c>
      <c r="E87" s="141">
        <v>809.15</v>
      </c>
      <c r="F87" s="142">
        <v>799.9</v>
      </c>
      <c r="G87" s="142">
        <v>794.1</v>
      </c>
      <c r="H87" s="142">
        <v>784.85</v>
      </c>
      <c r="I87" s="142">
        <v>814.94999999999993</v>
      </c>
      <c r="J87" s="142">
        <v>824.19999999999993</v>
      </c>
      <c r="K87" s="142">
        <v>829.99999999999989</v>
      </c>
      <c r="L87" s="137">
        <v>818.4</v>
      </c>
      <c r="M87" s="137">
        <v>803.35</v>
      </c>
      <c r="N87" s="160">
        <v>722500</v>
      </c>
      <c r="O87" s="161">
        <v>-1.9008825526137134E-2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1077.5</v>
      </c>
      <c r="E88" s="141">
        <v>1073.6333333333334</v>
      </c>
      <c r="F88" s="142">
        <v>1065.0166666666669</v>
      </c>
      <c r="G88" s="142">
        <v>1052.5333333333335</v>
      </c>
      <c r="H88" s="142">
        <v>1043.916666666667</v>
      </c>
      <c r="I88" s="142">
        <v>1086.1166666666668</v>
      </c>
      <c r="J88" s="142">
        <v>1094.7333333333331</v>
      </c>
      <c r="K88" s="142">
        <v>1107.2166666666667</v>
      </c>
      <c r="L88" s="137">
        <v>1082.25</v>
      </c>
      <c r="M88" s="137">
        <v>1061.1500000000001</v>
      </c>
      <c r="N88" s="160">
        <v>2384800</v>
      </c>
      <c r="O88" s="161">
        <v>-6.6644451849383543E-3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548.04999999999995</v>
      </c>
      <c r="E89" s="141">
        <v>549.5</v>
      </c>
      <c r="F89" s="142">
        <v>543.54999999999995</v>
      </c>
      <c r="G89" s="142">
        <v>539.04999999999995</v>
      </c>
      <c r="H89" s="142">
        <v>533.09999999999991</v>
      </c>
      <c r="I89" s="142">
        <v>554</v>
      </c>
      <c r="J89" s="142">
        <v>559.95000000000005</v>
      </c>
      <c r="K89" s="142">
        <v>564.45000000000005</v>
      </c>
      <c r="L89" s="137">
        <v>555.45000000000005</v>
      </c>
      <c r="M89" s="137">
        <v>545</v>
      </c>
      <c r="N89" s="160">
        <v>2173500</v>
      </c>
      <c r="O89" s="161">
        <v>2.0422535211267606E-2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107.7</v>
      </c>
      <c r="E90" s="141">
        <v>108.43333333333334</v>
      </c>
      <c r="F90" s="142">
        <v>106.56666666666668</v>
      </c>
      <c r="G90" s="142">
        <v>105.43333333333334</v>
      </c>
      <c r="H90" s="142">
        <v>103.56666666666668</v>
      </c>
      <c r="I90" s="142">
        <v>109.56666666666668</v>
      </c>
      <c r="J90" s="142">
        <v>111.43333333333335</v>
      </c>
      <c r="K90" s="142">
        <v>112.56666666666668</v>
      </c>
      <c r="L90" s="137">
        <v>110.3</v>
      </c>
      <c r="M90" s="137">
        <v>107.3</v>
      </c>
      <c r="N90" s="160">
        <v>16940000</v>
      </c>
      <c r="O90" s="161">
        <v>2.0174646190906354E-2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1103.2</v>
      </c>
      <c r="E91" s="141">
        <v>1103.8499999999999</v>
      </c>
      <c r="F91" s="142">
        <v>1095.9499999999998</v>
      </c>
      <c r="G91" s="142">
        <v>1088.6999999999998</v>
      </c>
      <c r="H91" s="142">
        <v>1080.7999999999997</v>
      </c>
      <c r="I91" s="142">
        <v>1111.0999999999999</v>
      </c>
      <c r="J91" s="142">
        <v>1119</v>
      </c>
      <c r="K91" s="142">
        <v>1126.25</v>
      </c>
      <c r="L91" s="137">
        <v>1111.75</v>
      </c>
      <c r="M91" s="137">
        <v>1096.5999999999999</v>
      </c>
      <c r="N91" s="160">
        <v>4132500</v>
      </c>
      <c r="O91" s="161">
        <v>-1.8115942028985507E-3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120</v>
      </c>
      <c r="E92" s="141">
        <v>122.16666666666667</v>
      </c>
      <c r="F92" s="142">
        <v>117.43333333333334</v>
      </c>
      <c r="G92" s="142">
        <v>114.86666666666666</v>
      </c>
      <c r="H92" s="142">
        <v>110.13333333333333</v>
      </c>
      <c r="I92" s="142">
        <v>124.73333333333335</v>
      </c>
      <c r="J92" s="142">
        <v>129.46666666666667</v>
      </c>
      <c r="K92" s="142">
        <v>132.03333333333336</v>
      </c>
      <c r="L92" s="137">
        <v>126.9</v>
      </c>
      <c r="M92" s="137">
        <v>119.6</v>
      </c>
      <c r="N92" s="160">
        <v>19462500</v>
      </c>
      <c r="O92" s="161">
        <v>-1.3853613484183791E-3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503.3</v>
      </c>
      <c r="E93" s="141">
        <v>504.2833333333333</v>
      </c>
      <c r="F93" s="142">
        <v>500.36666666666662</v>
      </c>
      <c r="G93" s="142">
        <v>497.43333333333334</v>
      </c>
      <c r="H93" s="142">
        <v>493.51666666666665</v>
      </c>
      <c r="I93" s="142">
        <v>507.21666666666658</v>
      </c>
      <c r="J93" s="142">
        <v>511.13333333333333</v>
      </c>
      <c r="K93" s="142">
        <v>514.06666666666661</v>
      </c>
      <c r="L93" s="137">
        <v>508.2</v>
      </c>
      <c r="M93" s="137">
        <v>501.35</v>
      </c>
      <c r="N93" s="160">
        <v>4680000</v>
      </c>
      <c r="O93" s="161">
        <v>-1.5151515151515152E-2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31.15</v>
      </c>
      <c r="E94" s="141">
        <v>31.333333333333332</v>
      </c>
      <c r="F94" s="142">
        <v>30.716666666666665</v>
      </c>
      <c r="G94" s="142">
        <v>30.283333333333331</v>
      </c>
      <c r="H94" s="142">
        <v>29.666666666666664</v>
      </c>
      <c r="I94" s="142">
        <v>31.766666666666666</v>
      </c>
      <c r="J94" s="142">
        <v>32.383333333333333</v>
      </c>
      <c r="K94" s="142">
        <v>32.816666666666663</v>
      </c>
      <c r="L94" s="137">
        <v>31.95</v>
      </c>
      <c r="M94" s="137">
        <v>30.9</v>
      </c>
      <c r="N94" s="160">
        <v>50190000</v>
      </c>
      <c r="O94" s="161">
        <v>-2.3852116875372688E-3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947.3</v>
      </c>
      <c r="E95" s="141">
        <v>949.91666666666663</v>
      </c>
      <c r="F95" s="142">
        <v>940.93333333333328</v>
      </c>
      <c r="G95" s="142">
        <v>934.56666666666661</v>
      </c>
      <c r="H95" s="142">
        <v>925.58333333333326</v>
      </c>
      <c r="I95" s="142">
        <v>956.2833333333333</v>
      </c>
      <c r="J95" s="142">
        <v>965.26666666666665</v>
      </c>
      <c r="K95" s="142">
        <v>971.63333333333333</v>
      </c>
      <c r="L95" s="137">
        <v>958.9</v>
      </c>
      <c r="M95" s="137">
        <v>943.55</v>
      </c>
      <c r="N95" s="160">
        <v>10834600</v>
      </c>
      <c r="O95" s="161">
        <v>9.7005755674836711E-4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1815.15</v>
      </c>
      <c r="E96" s="141">
        <v>1814.8333333333333</v>
      </c>
      <c r="F96" s="142">
        <v>1797.9166666666665</v>
      </c>
      <c r="G96" s="142">
        <v>1780.6833333333332</v>
      </c>
      <c r="H96" s="142">
        <v>1763.7666666666664</v>
      </c>
      <c r="I96" s="142">
        <v>1832.0666666666666</v>
      </c>
      <c r="J96" s="142">
        <v>1848.9833333333331</v>
      </c>
      <c r="K96" s="142">
        <v>1866.2166666666667</v>
      </c>
      <c r="L96" s="137">
        <v>1831.75</v>
      </c>
      <c r="M96" s="137">
        <v>1797.6</v>
      </c>
      <c r="N96" s="160">
        <v>17706500</v>
      </c>
      <c r="O96" s="161">
        <v>6.3942253040809366E-3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1849.15</v>
      </c>
      <c r="E97" s="141">
        <v>1852.8</v>
      </c>
      <c r="F97" s="142">
        <v>1840.9499999999998</v>
      </c>
      <c r="G97" s="142">
        <v>1832.7499999999998</v>
      </c>
      <c r="H97" s="142">
        <v>1820.8999999999996</v>
      </c>
      <c r="I97" s="142">
        <v>1861</v>
      </c>
      <c r="J97" s="142">
        <v>1872.85</v>
      </c>
      <c r="K97" s="142">
        <v>1881.0500000000002</v>
      </c>
      <c r="L97" s="137">
        <v>1864.65</v>
      </c>
      <c r="M97" s="137">
        <v>1844.6</v>
      </c>
      <c r="N97" s="160">
        <v>16996500</v>
      </c>
      <c r="O97" s="161">
        <v>5.2936653457147931E-3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42.25</v>
      </c>
      <c r="E98" s="141">
        <v>42.31666666666667</v>
      </c>
      <c r="F98" s="142">
        <v>41.63333333333334</v>
      </c>
      <c r="G98" s="142">
        <v>41.016666666666673</v>
      </c>
      <c r="H98" s="142">
        <v>40.333333333333343</v>
      </c>
      <c r="I98" s="142">
        <v>42.933333333333337</v>
      </c>
      <c r="J98" s="142">
        <v>43.61666666666666</v>
      </c>
      <c r="K98" s="142">
        <v>44.233333333333334</v>
      </c>
      <c r="L98" s="137">
        <v>43</v>
      </c>
      <c r="M98" s="137">
        <v>41.7</v>
      </c>
      <c r="N98" s="160">
        <v>32688000</v>
      </c>
      <c r="O98" s="161">
        <v>-1.2506797172376292E-2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3594.8</v>
      </c>
      <c r="E99" s="141">
        <v>3613.3333333333335</v>
      </c>
      <c r="F99" s="142">
        <v>3569.666666666667</v>
      </c>
      <c r="G99" s="142">
        <v>3544.5333333333333</v>
      </c>
      <c r="H99" s="142">
        <v>3500.8666666666668</v>
      </c>
      <c r="I99" s="142">
        <v>3638.4666666666672</v>
      </c>
      <c r="J99" s="142">
        <v>3682.1333333333341</v>
      </c>
      <c r="K99" s="142">
        <v>3707.2666666666673</v>
      </c>
      <c r="L99" s="137">
        <v>3657</v>
      </c>
      <c r="M99" s="137">
        <v>3588.2</v>
      </c>
      <c r="N99" s="160">
        <v>1407000</v>
      </c>
      <c r="O99" s="161">
        <v>1.4565907124314969E-2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358.05</v>
      </c>
      <c r="E100" s="141">
        <v>356</v>
      </c>
      <c r="F100" s="142">
        <v>352.25</v>
      </c>
      <c r="G100" s="142">
        <v>346.45</v>
      </c>
      <c r="H100" s="142">
        <v>342.7</v>
      </c>
      <c r="I100" s="142">
        <v>361.8</v>
      </c>
      <c r="J100" s="142">
        <v>365.55</v>
      </c>
      <c r="K100" s="142">
        <v>371.35</v>
      </c>
      <c r="L100" s="137">
        <v>359.75</v>
      </c>
      <c r="M100" s="137">
        <v>350.2</v>
      </c>
      <c r="N100" s="160">
        <v>3870000</v>
      </c>
      <c r="O100" s="161">
        <v>-4.6296296296296294E-3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220.65</v>
      </c>
      <c r="E101" s="141">
        <v>222.4</v>
      </c>
      <c r="F101" s="142">
        <v>217.8</v>
      </c>
      <c r="G101" s="142">
        <v>214.95000000000002</v>
      </c>
      <c r="H101" s="142">
        <v>210.35000000000002</v>
      </c>
      <c r="I101" s="142">
        <v>225.25</v>
      </c>
      <c r="J101" s="142">
        <v>229.84999999999997</v>
      </c>
      <c r="K101" s="142">
        <v>232.7</v>
      </c>
      <c r="L101" s="137">
        <v>227</v>
      </c>
      <c r="M101" s="137">
        <v>219.55</v>
      </c>
      <c r="N101" s="160">
        <v>51163000</v>
      </c>
      <c r="O101" s="161">
        <v>-1.2764233132977646E-2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358.45</v>
      </c>
      <c r="E102" s="141">
        <v>360.01666666666665</v>
      </c>
      <c r="F102" s="142">
        <v>355.43333333333328</v>
      </c>
      <c r="G102" s="142">
        <v>352.41666666666663</v>
      </c>
      <c r="H102" s="142">
        <v>347.83333333333326</v>
      </c>
      <c r="I102" s="142">
        <v>363.0333333333333</v>
      </c>
      <c r="J102" s="142">
        <v>367.61666666666667</v>
      </c>
      <c r="K102" s="142">
        <v>370.63333333333333</v>
      </c>
      <c r="L102" s="137">
        <v>364.6</v>
      </c>
      <c r="M102" s="137">
        <v>357</v>
      </c>
      <c r="N102" s="160">
        <v>23328900</v>
      </c>
      <c r="O102" s="161">
        <v>2.9898484216381589E-2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1301.5999999999999</v>
      </c>
      <c r="E103" s="141">
        <v>1299.1499999999999</v>
      </c>
      <c r="F103" s="142">
        <v>1291.9499999999998</v>
      </c>
      <c r="G103" s="142">
        <v>1282.3</v>
      </c>
      <c r="H103" s="142">
        <v>1275.0999999999999</v>
      </c>
      <c r="I103" s="142">
        <v>1308.7999999999997</v>
      </c>
      <c r="J103" s="142">
        <v>1316</v>
      </c>
      <c r="K103" s="142">
        <v>1325.6499999999996</v>
      </c>
      <c r="L103" s="137">
        <v>1306.3499999999999</v>
      </c>
      <c r="M103" s="137">
        <v>1289.5</v>
      </c>
      <c r="N103" s="160">
        <v>8627400</v>
      </c>
      <c r="O103" s="161">
        <v>-1.0392291810048176E-2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303.39999999999998</v>
      </c>
      <c r="E104" s="141">
        <v>302.7</v>
      </c>
      <c r="F104" s="142">
        <v>298.25</v>
      </c>
      <c r="G104" s="142">
        <v>293.10000000000002</v>
      </c>
      <c r="H104" s="142">
        <v>288.65000000000003</v>
      </c>
      <c r="I104" s="142">
        <v>307.84999999999997</v>
      </c>
      <c r="J104" s="142">
        <v>312.2999999999999</v>
      </c>
      <c r="K104" s="142">
        <v>317.44999999999993</v>
      </c>
      <c r="L104" s="137">
        <v>307.14999999999998</v>
      </c>
      <c r="M104" s="137">
        <v>297.55</v>
      </c>
      <c r="N104" s="160">
        <v>13910400</v>
      </c>
      <c r="O104" s="161">
        <v>-2.4680278214045323E-2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1202.25</v>
      </c>
      <c r="E105" s="141">
        <v>1204.8166666666668</v>
      </c>
      <c r="F105" s="142">
        <v>1194.8333333333337</v>
      </c>
      <c r="G105" s="142">
        <v>1187.416666666667</v>
      </c>
      <c r="H105" s="142">
        <v>1177.4333333333338</v>
      </c>
      <c r="I105" s="142">
        <v>1212.2333333333336</v>
      </c>
      <c r="J105" s="142">
        <v>1222.2166666666667</v>
      </c>
      <c r="K105" s="142">
        <v>1229.6333333333334</v>
      </c>
      <c r="L105" s="137">
        <v>1214.8</v>
      </c>
      <c r="M105" s="137">
        <v>1197.4000000000001</v>
      </c>
      <c r="N105" s="160">
        <v>16725600</v>
      </c>
      <c r="O105" s="161">
        <v>3.7688743788558948E-3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293.64999999999998</v>
      </c>
      <c r="E106" s="141">
        <v>295.2</v>
      </c>
      <c r="F106" s="142">
        <v>290.14999999999998</v>
      </c>
      <c r="G106" s="142">
        <v>286.64999999999998</v>
      </c>
      <c r="H106" s="142">
        <v>281.59999999999997</v>
      </c>
      <c r="I106" s="142">
        <v>298.7</v>
      </c>
      <c r="J106" s="142">
        <v>303.75000000000006</v>
      </c>
      <c r="K106" s="142">
        <v>307.25</v>
      </c>
      <c r="L106" s="137">
        <v>300.25</v>
      </c>
      <c r="M106" s="137">
        <v>291.7</v>
      </c>
      <c r="N106" s="160">
        <v>88038500</v>
      </c>
      <c r="O106" s="161">
        <v>8.8233440473939623E-3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392.05</v>
      </c>
      <c r="E107" s="141">
        <v>393.81666666666666</v>
      </c>
      <c r="F107" s="142">
        <v>389.08333333333331</v>
      </c>
      <c r="G107" s="142">
        <v>386.11666666666667</v>
      </c>
      <c r="H107" s="142">
        <v>381.38333333333333</v>
      </c>
      <c r="I107" s="142">
        <v>396.7833333333333</v>
      </c>
      <c r="J107" s="142">
        <v>401.51666666666665</v>
      </c>
      <c r="K107" s="142">
        <v>404.48333333333329</v>
      </c>
      <c r="L107" s="137">
        <v>398.55</v>
      </c>
      <c r="M107" s="137">
        <v>390.85</v>
      </c>
      <c r="N107" s="160">
        <v>5001100</v>
      </c>
      <c r="O107" s="161">
        <v>-1.937292888095845E-2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70.75</v>
      </c>
      <c r="E108" s="141">
        <v>72.899999999999991</v>
      </c>
      <c r="F108" s="142">
        <v>67.899999999999977</v>
      </c>
      <c r="G108" s="142">
        <v>65.049999999999983</v>
      </c>
      <c r="H108" s="142">
        <v>60.049999999999969</v>
      </c>
      <c r="I108" s="142">
        <v>75.749999999999986</v>
      </c>
      <c r="J108" s="142">
        <v>80.750000000000014</v>
      </c>
      <c r="K108" s="142">
        <v>83.6</v>
      </c>
      <c r="L108" s="137">
        <v>77.900000000000006</v>
      </c>
      <c r="M108" s="137">
        <v>70.05</v>
      </c>
      <c r="N108" s="160">
        <v>46220000</v>
      </c>
      <c r="O108" s="161">
        <v>-5.2286241541931518E-2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79</v>
      </c>
      <c r="E109" s="141">
        <v>79.399999999999991</v>
      </c>
      <c r="F109" s="142">
        <v>78.199999999999989</v>
      </c>
      <c r="G109" s="142">
        <v>77.399999999999991</v>
      </c>
      <c r="H109" s="142">
        <v>76.199999999999989</v>
      </c>
      <c r="I109" s="142">
        <v>80.199999999999989</v>
      </c>
      <c r="J109" s="142">
        <v>81.400000000000006</v>
      </c>
      <c r="K109" s="142">
        <v>82.199999999999989</v>
      </c>
      <c r="L109" s="137">
        <v>80.599999999999994</v>
      </c>
      <c r="M109" s="137">
        <v>78.599999999999994</v>
      </c>
      <c r="N109" s="160">
        <v>108206000</v>
      </c>
      <c r="O109" s="161">
        <v>9.7987980141102694E-3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49.2</v>
      </c>
      <c r="E110" s="141">
        <v>49.266666666666673</v>
      </c>
      <c r="F110" s="142">
        <v>48.633333333333347</v>
      </c>
      <c r="G110" s="142">
        <v>48.066666666666677</v>
      </c>
      <c r="H110" s="142">
        <v>47.433333333333351</v>
      </c>
      <c r="I110" s="142">
        <v>49.833333333333343</v>
      </c>
      <c r="J110" s="142">
        <v>50.466666666666669</v>
      </c>
      <c r="K110" s="142">
        <v>51.033333333333339</v>
      </c>
      <c r="L110" s="137">
        <v>49.9</v>
      </c>
      <c r="M110" s="137">
        <v>48.7</v>
      </c>
      <c r="N110" s="160">
        <v>174820800</v>
      </c>
      <c r="O110" s="161">
        <v>7.7613757418962103E-3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49.95</v>
      </c>
      <c r="E111" s="141">
        <v>50.1</v>
      </c>
      <c r="F111" s="142">
        <v>49.400000000000006</v>
      </c>
      <c r="G111" s="142">
        <v>48.85</v>
      </c>
      <c r="H111" s="142">
        <v>48.150000000000006</v>
      </c>
      <c r="I111" s="142">
        <v>50.650000000000006</v>
      </c>
      <c r="J111" s="142">
        <v>51.350000000000009</v>
      </c>
      <c r="K111" s="142">
        <v>51.900000000000006</v>
      </c>
      <c r="L111" s="137">
        <v>50.8</v>
      </c>
      <c r="M111" s="137">
        <v>49.55</v>
      </c>
      <c r="N111" s="160">
        <v>178227000</v>
      </c>
      <c r="O111" s="161">
        <v>2.6115342763873776E-2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21.25</v>
      </c>
      <c r="E112" s="141">
        <v>21.399999999999995</v>
      </c>
      <c r="F112" s="142">
        <v>20.749999999999989</v>
      </c>
      <c r="G112" s="142">
        <v>20.249999999999993</v>
      </c>
      <c r="H112" s="142">
        <v>19.599999999999987</v>
      </c>
      <c r="I112" s="142">
        <v>21.899999999999991</v>
      </c>
      <c r="J112" s="142">
        <v>22.549999999999997</v>
      </c>
      <c r="K112" s="142">
        <v>23.049999999999994</v>
      </c>
      <c r="L112" s="137">
        <v>22.05</v>
      </c>
      <c r="M112" s="137">
        <v>20.9</v>
      </c>
      <c r="N112" s="160">
        <v>86592000</v>
      </c>
      <c r="O112" s="161">
        <v>5.2125100240577385E-2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300</v>
      </c>
      <c r="E113" s="141">
        <v>303.28333333333336</v>
      </c>
      <c r="F113" s="142">
        <v>294.7166666666667</v>
      </c>
      <c r="G113" s="142">
        <v>289.43333333333334</v>
      </c>
      <c r="H113" s="142">
        <v>280.86666666666667</v>
      </c>
      <c r="I113" s="142">
        <v>308.56666666666672</v>
      </c>
      <c r="J113" s="142">
        <v>317.13333333333344</v>
      </c>
      <c r="K113" s="142">
        <v>322.41666666666674</v>
      </c>
      <c r="L113" s="137">
        <v>311.85000000000002</v>
      </c>
      <c r="M113" s="137">
        <v>298</v>
      </c>
      <c r="N113" s="160">
        <v>5351500</v>
      </c>
      <c r="O113" s="161">
        <v>7.0407040704070403E-2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145.5</v>
      </c>
      <c r="E114" s="141">
        <v>146.63333333333333</v>
      </c>
      <c r="F114" s="142">
        <v>143.61666666666665</v>
      </c>
      <c r="G114" s="142">
        <v>141.73333333333332</v>
      </c>
      <c r="H114" s="142">
        <v>138.71666666666664</v>
      </c>
      <c r="I114" s="142">
        <v>148.51666666666665</v>
      </c>
      <c r="J114" s="142">
        <v>151.5333333333333</v>
      </c>
      <c r="K114" s="142">
        <v>153.41666666666666</v>
      </c>
      <c r="L114" s="137">
        <v>149.65</v>
      </c>
      <c r="M114" s="137">
        <v>144.75</v>
      </c>
      <c r="N114" s="160">
        <v>24332000</v>
      </c>
      <c r="O114" s="161">
        <v>-4.7244094488188976E-3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278.75</v>
      </c>
      <c r="E115" s="141">
        <v>280.51666666666665</v>
      </c>
      <c r="F115" s="142">
        <v>273.73333333333329</v>
      </c>
      <c r="G115" s="142">
        <v>268.71666666666664</v>
      </c>
      <c r="H115" s="142">
        <v>261.93333333333328</v>
      </c>
      <c r="I115" s="142">
        <v>285.5333333333333</v>
      </c>
      <c r="J115" s="142">
        <v>292.31666666666661</v>
      </c>
      <c r="K115" s="142">
        <v>297.33333333333331</v>
      </c>
      <c r="L115" s="137">
        <v>287.3</v>
      </c>
      <c r="M115" s="137">
        <v>275.5</v>
      </c>
      <c r="N115" s="160">
        <v>5386000</v>
      </c>
      <c r="O115" s="161">
        <v>-2.037104401600582E-2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1287</v>
      </c>
      <c r="E116" s="141">
        <v>1284.5</v>
      </c>
      <c r="F116" s="142">
        <v>1268.5</v>
      </c>
      <c r="G116" s="142">
        <v>1250</v>
      </c>
      <c r="H116" s="142">
        <v>1234</v>
      </c>
      <c r="I116" s="142">
        <v>1303</v>
      </c>
      <c r="J116" s="142">
        <v>1319</v>
      </c>
      <c r="K116" s="142">
        <v>1337.5</v>
      </c>
      <c r="L116" s="137">
        <v>1300.5</v>
      </c>
      <c r="M116" s="137">
        <v>1266</v>
      </c>
      <c r="N116" s="160">
        <v>2373600</v>
      </c>
      <c r="O116" s="161">
        <v>-1.5143866733972741E-3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1691.45</v>
      </c>
      <c r="E117" s="141">
        <v>1692.9333333333334</v>
      </c>
      <c r="F117" s="142">
        <v>1682.4166666666667</v>
      </c>
      <c r="G117" s="142">
        <v>1673.3833333333334</v>
      </c>
      <c r="H117" s="142">
        <v>1662.8666666666668</v>
      </c>
      <c r="I117" s="142">
        <v>1701.9666666666667</v>
      </c>
      <c r="J117" s="142">
        <v>1712.4833333333331</v>
      </c>
      <c r="K117" s="142">
        <v>1721.5166666666667</v>
      </c>
      <c r="L117" s="137">
        <v>1703.45</v>
      </c>
      <c r="M117" s="137">
        <v>1683.9</v>
      </c>
      <c r="N117" s="160">
        <v>5956500</v>
      </c>
      <c r="O117" s="161">
        <v>6.2335292925197652E-3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152.80000000000001</v>
      </c>
      <c r="E118" s="141">
        <v>153.01666666666668</v>
      </c>
      <c r="F118" s="142">
        <v>152.03333333333336</v>
      </c>
      <c r="G118" s="142">
        <v>151.26666666666668</v>
      </c>
      <c r="H118" s="142">
        <v>150.28333333333336</v>
      </c>
      <c r="I118" s="142">
        <v>153.78333333333336</v>
      </c>
      <c r="J118" s="142">
        <v>154.76666666666665</v>
      </c>
      <c r="K118" s="142">
        <v>155.53333333333336</v>
      </c>
      <c r="L118" s="137">
        <v>154</v>
      </c>
      <c r="M118" s="137">
        <v>152.25</v>
      </c>
      <c r="N118" s="160">
        <v>35608000</v>
      </c>
      <c r="O118" s="161">
        <v>5.6198718669214342E-4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334.45</v>
      </c>
      <c r="E119" s="141">
        <v>334.41666666666669</v>
      </c>
      <c r="F119" s="142">
        <v>329.53333333333336</v>
      </c>
      <c r="G119" s="142">
        <v>324.61666666666667</v>
      </c>
      <c r="H119" s="142">
        <v>319.73333333333335</v>
      </c>
      <c r="I119" s="142">
        <v>339.33333333333337</v>
      </c>
      <c r="J119" s="142">
        <v>344.2166666666667</v>
      </c>
      <c r="K119" s="142">
        <v>349.13333333333338</v>
      </c>
      <c r="L119" s="137">
        <v>339.3</v>
      </c>
      <c r="M119" s="137">
        <v>329.5</v>
      </c>
      <c r="N119" s="160">
        <v>7104300</v>
      </c>
      <c r="O119" s="161">
        <v>-7.2981366459627328E-2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1165.55</v>
      </c>
      <c r="E120" s="141">
        <v>1164.6166666666668</v>
      </c>
      <c r="F120" s="142">
        <v>1159.4833333333336</v>
      </c>
      <c r="G120" s="142">
        <v>1153.4166666666667</v>
      </c>
      <c r="H120" s="142">
        <v>1148.2833333333335</v>
      </c>
      <c r="I120" s="142">
        <v>1170.6833333333336</v>
      </c>
      <c r="J120" s="142">
        <v>1175.8166666666668</v>
      </c>
      <c r="K120" s="142">
        <v>1181.8833333333337</v>
      </c>
      <c r="L120" s="137">
        <v>1169.75</v>
      </c>
      <c r="M120" s="137">
        <v>1158.55</v>
      </c>
      <c r="N120" s="160">
        <v>37918200</v>
      </c>
      <c r="O120" s="161">
        <v>-3.5633760623117795E-3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378.95</v>
      </c>
      <c r="E121" s="141">
        <v>377.89999999999992</v>
      </c>
      <c r="F121" s="142">
        <v>375.89999999999986</v>
      </c>
      <c r="G121" s="142">
        <v>372.84999999999997</v>
      </c>
      <c r="H121" s="142">
        <v>370.84999999999991</v>
      </c>
      <c r="I121" s="142">
        <v>380.94999999999982</v>
      </c>
      <c r="J121" s="142">
        <v>382.94999999999993</v>
      </c>
      <c r="K121" s="142">
        <v>385.99999999999977</v>
      </c>
      <c r="L121" s="137">
        <v>379.9</v>
      </c>
      <c r="M121" s="137">
        <v>374.85</v>
      </c>
      <c r="N121" s="160">
        <v>19825500</v>
      </c>
      <c r="O121" s="161">
        <v>1.9358321764615147E-2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215.05</v>
      </c>
      <c r="E122" s="141">
        <v>215.65</v>
      </c>
      <c r="F122" s="142">
        <v>213.05</v>
      </c>
      <c r="G122" s="142">
        <v>211.05</v>
      </c>
      <c r="H122" s="142">
        <v>208.45000000000002</v>
      </c>
      <c r="I122" s="142">
        <v>217.65</v>
      </c>
      <c r="J122" s="142">
        <v>220.24999999999997</v>
      </c>
      <c r="K122" s="142">
        <v>222.25</v>
      </c>
      <c r="L122" s="137">
        <v>218.25</v>
      </c>
      <c r="M122" s="137">
        <v>213.65</v>
      </c>
      <c r="N122" s="160">
        <v>14435000</v>
      </c>
      <c r="O122" s="161">
        <v>-1.4507595152756443E-2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259.39999999999998</v>
      </c>
      <c r="E123" s="141">
        <v>259.71666666666664</v>
      </c>
      <c r="F123" s="142">
        <v>257.98333333333329</v>
      </c>
      <c r="G123" s="142">
        <v>256.56666666666666</v>
      </c>
      <c r="H123" s="142">
        <v>254.83333333333331</v>
      </c>
      <c r="I123" s="142">
        <v>261.13333333333327</v>
      </c>
      <c r="J123" s="142">
        <v>262.86666666666662</v>
      </c>
      <c r="K123" s="142">
        <v>264.28333333333325</v>
      </c>
      <c r="L123" s="137">
        <v>261.45</v>
      </c>
      <c r="M123" s="137">
        <v>258.3</v>
      </c>
      <c r="N123" s="160">
        <v>90002400</v>
      </c>
      <c r="O123" s="161">
        <v>-1.8897050995422124E-3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688.3</v>
      </c>
      <c r="E124" s="141">
        <v>694.56666666666661</v>
      </c>
      <c r="F124" s="142">
        <v>677.88333333333321</v>
      </c>
      <c r="G124" s="142">
        <v>667.46666666666658</v>
      </c>
      <c r="H124" s="142">
        <v>650.78333333333319</v>
      </c>
      <c r="I124" s="142">
        <v>704.98333333333323</v>
      </c>
      <c r="J124" s="142">
        <v>721.66666666666663</v>
      </c>
      <c r="K124" s="142">
        <v>732.08333333333326</v>
      </c>
      <c r="L124" s="137">
        <v>711.25</v>
      </c>
      <c r="M124" s="137">
        <v>684.15</v>
      </c>
      <c r="N124" s="160">
        <v>6294000</v>
      </c>
      <c r="O124" s="161">
        <v>4.4044427422443508E-3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222.9</v>
      </c>
      <c r="E125" s="141">
        <v>227.25</v>
      </c>
      <c r="F125" s="142">
        <v>216.95</v>
      </c>
      <c r="G125" s="142">
        <v>211</v>
      </c>
      <c r="H125" s="142">
        <v>200.7</v>
      </c>
      <c r="I125" s="142">
        <v>233.2</v>
      </c>
      <c r="J125" s="142">
        <v>243.5</v>
      </c>
      <c r="K125" s="142">
        <v>249.45</v>
      </c>
      <c r="L125" s="137">
        <v>237.55</v>
      </c>
      <c r="M125" s="137">
        <v>221.3</v>
      </c>
      <c r="N125" s="160">
        <v>38614500</v>
      </c>
      <c r="O125" s="161">
        <v>-5.2167864595409228E-3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104.3</v>
      </c>
      <c r="E126" s="141">
        <v>105.39999999999999</v>
      </c>
      <c r="F126" s="142">
        <v>102.34999999999998</v>
      </c>
      <c r="G126" s="142">
        <v>100.39999999999999</v>
      </c>
      <c r="H126" s="142">
        <v>97.34999999999998</v>
      </c>
      <c r="I126" s="142">
        <v>107.34999999999998</v>
      </c>
      <c r="J126" s="142">
        <v>110.39999999999999</v>
      </c>
      <c r="K126" s="142">
        <v>112.34999999999998</v>
      </c>
      <c r="L126" s="137">
        <v>108.45</v>
      </c>
      <c r="M126" s="137">
        <v>103.45</v>
      </c>
      <c r="N126" s="160">
        <v>40536000</v>
      </c>
      <c r="O126" s="161">
        <v>-1.0979358805445762E-2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13.95</v>
      </c>
      <c r="E127" s="141">
        <v>14.200000000000001</v>
      </c>
      <c r="F127" s="142">
        <v>13.500000000000002</v>
      </c>
      <c r="G127" s="142">
        <v>13.05</v>
      </c>
      <c r="H127" s="142">
        <v>12.350000000000001</v>
      </c>
      <c r="I127" s="142">
        <v>14.650000000000002</v>
      </c>
      <c r="J127" s="142">
        <v>15.350000000000001</v>
      </c>
      <c r="K127" s="142">
        <v>15.800000000000002</v>
      </c>
      <c r="L127" s="137">
        <v>14.9</v>
      </c>
      <c r="M127" s="137">
        <v>13.75</v>
      </c>
      <c r="N127" s="160">
        <v>232594000</v>
      </c>
      <c r="O127" s="161">
        <v>4.6996622117785282E-3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292.35000000000002</v>
      </c>
      <c r="E128" s="141">
        <v>290.73333333333335</v>
      </c>
      <c r="F128" s="142">
        <v>286.7166666666667</v>
      </c>
      <c r="G128" s="142">
        <v>281.08333333333337</v>
      </c>
      <c r="H128" s="142">
        <v>277.06666666666672</v>
      </c>
      <c r="I128" s="142">
        <v>296.36666666666667</v>
      </c>
      <c r="J128" s="142">
        <v>300.38333333333333</v>
      </c>
      <c r="K128" s="142">
        <v>306.01666666666665</v>
      </c>
      <c r="L128" s="137">
        <v>294.75</v>
      </c>
      <c r="M128" s="137">
        <v>285.10000000000002</v>
      </c>
      <c r="N128" s="160">
        <v>65646000</v>
      </c>
      <c r="O128" s="161">
        <v>2.6552824169637831E-2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2060.6</v>
      </c>
      <c r="E129" s="141">
        <v>2052.0166666666669</v>
      </c>
      <c r="F129" s="142">
        <v>2022.0333333333338</v>
      </c>
      <c r="G129" s="142">
        <v>1983.4666666666669</v>
      </c>
      <c r="H129" s="142">
        <v>1953.4833333333338</v>
      </c>
      <c r="I129" s="142">
        <v>2090.5833333333339</v>
      </c>
      <c r="J129" s="142">
        <v>2120.5666666666666</v>
      </c>
      <c r="K129" s="142">
        <v>2159.1333333333337</v>
      </c>
      <c r="L129" s="137">
        <v>2082</v>
      </c>
      <c r="M129" s="137">
        <v>2013.45</v>
      </c>
      <c r="N129" s="160">
        <v>2387500</v>
      </c>
      <c r="O129" s="161">
        <v>2.3089840470193117E-3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423.25</v>
      </c>
      <c r="E130" s="141">
        <v>428.18333333333334</v>
      </c>
      <c r="F130" s="142">
        <v>412.81666666666666</v>
      </c>
      <c r="G130" s="142">
        <v>402.38333333333333</v>
      </c>
      <c r="H130" s="142">
        <v>387.01666666666665</v>
      </c>
      <c r="I130" s="142">
        <v>438.61666666666667</v>
      </c>
      <c r="J130" s="142">
        <v>453.98333333333335</v>
      </c>
      <c r="K130" s="142">
        <v>464.41666666666669</v>
      </c>
      <c r="L130" s="137">
        <v>443.55</v>
      </c>
      <c r="M130" s="137">
        <v>417.75</v>
      </c>
      <c r="N130" s="160">
        <v>4365200</v>
      </c>
      <c r="O130" s="161">
        <v>1.1680726800778715E-2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570.1</v>
      </c>
      <c r="E131" s="141">
        <v>564.16666666666663</v>
      </c>
      <c r="F131" s="142">
        <v>556.43333333333328</v>
      </c>
      <c r="G131" s="142">
        <v>542.76666666666665</v>
      </c>
      <c r="H131" s="142">
        <v>535.0333333333333</v>
      </c>
      <c r="I131" s="142">
        <v>577.83333333333326</v>
      </c>
      <c r="J131" s="142">
        <v>585.56666666666661</v>
      </c>
      <c r="K131" s="142">
        <v>599.23333333333323</v>
      </c>
      <c r="L131" s="137">
        <v>571.9</v>
      </c>
      <c r="M131" s="137">
        <v>550.5</v>
      </c>
      <c r="N131" s="160">
        <v>1684800</v>
      </c>
      <c r="O131" s="161">
        <v>-0.10076857386848848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1086</v>
      </c>
      <c r="E132" s="141">
        <v>1087.8833333333334</v>
      </c>
      <c r="F132" s="142">
        <v>1079.7666666666669</v>
      </c>
      <c r="G132" s="142">
        <v>1073.5333333333335</v>
      </c>
      <c r="H132" s="142">
        <v>1065.416666666667</v>
      </c>
      <c r="I132" s="142">
        <v>1094.1166666666668</v>
      </c>
      <c r="J132" s="142">
        <v>1102.2333333333331</v>
      </c>
      <c r="K132" s="142">
        <v>1108.4666666666667</v>
      </c>
      <c r="L132" s="137">
        <v>1096</v>
      </c>
      <c r="M132" s="137">
        <v>1081.6500000000001</v>
      </c>
      <c r="N132" s="160">
        <v>11597600</v>
      </c>
      <c r="O132" s="161">
        <v>-2.7584304530722017E-4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211</v>
      </c>
      <c r="E133" s="141">
        <v>211.29999999999998</v>
      </c>
      <c r="F133" s="142">
        <v>208.89999999999998</v>
      </c>
      <c r="G133" s="142">
        <v>206.79999999999998</v>
      </c>
      <c r="H133" s="142">
        <v>204.39999999999998</v>
      </c>
      <c r="I133" s="142">
        <v>213.39999999999998</v>
      </c>
      <c r="J133" s="142">
        <v>215.8</v>
      </c>
      <c r="K133" s="142">
        <v>217.89999999999998</v>
      </c>
      <c r="L133" s="137">
        <v>213.7</v>
      </c>
      <c r="M133" s="137">
        <v>209.2</v>
      </c>
      <c r="N133" s="160">
        <v>10773000</v>
      </c>
      <c r="O133" s="161">
        <v>8.8495575221238937E-3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480.7</v>
      </c>
      <c r="E134" s="141">
        <v>477.84999999999997</v>
      </c>
      <c r="F134" s="142">
        <v>469.29999999999995</v>
      </c>
      <c r="G134" s="142">
        <v>457.9</v>
      </c>
      <c r="H134" s="142">
        <v>449.34999999999997</v>
      </c>
      <c r="I134" s="142">
        <v>489.24999999999994</v>
      </c>
      <c r="J134" s="142">
        <v>497.8</v>
      </c>
      <c r="K134" s="142">
        <v>509.19999999999993</v>
      </c>
      <c r="L134" s="137">
        <v>486.4</v>
      </c>
      <c r="M134" s="137">
        <v>466.45</v>
      </c>
      <c r="N134" s="160">
        <v>2968500</v>
      </c>
      <c r="O134" s="161">
        <v>-6.0271220492214969E-3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115.8</v>
      </c>
      <c r="E135" s="141">
        <v>116.43333333333334</v>
      </c>
      <c r="F135" s="142">
        <v>114.66666666666667</v>
      </c>
      <c r="G135" s="142">
        <v>113.53333333333333</v>
      </c>
      <c r="H135" s="142">
        <v>111.76666666666667</v>
      </c>
      <c r="I135" s="142">
        <v>117.56666666666668</v>
      </c>
      <c r="J135" s="142">
        <v>119.33333333333333</v>
      </c>
      <c r="K135" s="142">
        <v>120.46666666666668</v>
      </c>
      <c r="L135" s="137">
        <v>118.2</v>
      </c>
      <c r="M135" s="137">
        <v>115.3</v>
      </c>
      <c r="N135" s="160">
        <v>22465600</v>
      </c>
      <c r="O135" s="161">
        <v>4.4522968197879861E-2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160.05000000000001</v>
      </c>
      <c r="E136" s="141">
        <v>160.91666666666669</v>
      </c>
      <c r="F136" s="142">
        <v>157.93333333333337</v>
      </c>
      <c r="G136" s="142">
        <v>155.81666666666669</v>
      </c>
      <c r="H136" s="142">
        <v>152.83333333333337</v>
      </c>
      <c r="I136" s="142">
        <v>163.03333333333336</v>
      </c>
      <c r="J136" s="142">
        <v>166.01666666666671</v>
      </c>
      <c r="K136" s="142">
        <v>168.13333333333335</v>
      </c>
      <c r="L136" s="137">
        <v>163.9</v>
      </c>
      <c r="M136" s="137">
        <v>158.80000000000001</v>
      </c>
      <c r="N136" s="160">
        <v>34294500</v>
      </c>
      <c r="O136" s="161">
        <v>-3.1269861446548877E-2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483.9</v>
      </c>
      <c r="E137" s="141">
        <v>486.08333333333331</v>
      </c>
      <c r="F137" s="142">
        <v>479.21666666666664</v>
      </c>
      <c r="G137" s="142">
        <v>474.5333333333333</v>
      </c>
      <c r="H137" s="142">
        <v>467.66666666666663</v>
      </c>
      <c r="I137" s="142">
        <v>490.76666666666665</v>
      </c>
      <c r="J137" s="142">
        <v>497.63333333333333</v>
      </c>
      <c r="K137" s="142">
        <v>502.31666666666666</v>
      </c>
      <c r="L137" s="137">
        <v>492.95</v>
      </c>
      <c r="M137" s="137">
        <v>481.4</v>
      </c>
      <c r="N137" s="160">
        <v>16234900</v>
      </c>
      <c r="O137" s="161">
        <v>-6.0610142097110914E-3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1290.55</v>
      </c>
      <c r="E138" s="141">
        <v>1289.4833333333333</v>
      </c>
      <c r="F138" s="142">
        <v>1281.7666666666667</v>
      </c>
      <c r="G138" s="142">
        <v>1272.9833333333333</v>
      </c>
      <c r="H138" s="142">
        <v>1265.2666666666667</v>
      </c>
      <c r="I138" s="142">
        <v>1298.2666666666667</v>
      </c>
      <c r="J138" s="142">
        <v>1305.9833333333333</v>
      </c>
      <c r="K138" s="142">
        <v>1314.7666666666667</v>
      </c>
      <c r="L138" s="137">
        <v>1297.2</v>
      </c>
      <c r="M138" s="137">
        <v>1280.7</v>
      </c>
      <c r="N138" s="160">
        <v>13109250</v>
      </c>
      <c r="O138" s="161">
        <v>-4.5541418664336808E-2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765.05</v>
      </c>
      <c r="E139" s="141">
        <v>770.15</v>
      </c>
      <c r="F139" s="142">
        <v>758.34999999999991</v>
      </c>
      <c r="G139" s="142">
        <v>751.65</v>
      </c>
      <c r="H139" s="142">
        <v>739.84999999999991</v>
      </c>
      <c r="I139" s="142">
        <v>776.84999999999991</v>
      </c>
      <c r="J139" s="142">
        <v>788.64999999999986</v>
      </c>
      <c r="K139" s="142">
        <v>795.34999999999991</v>
      </c>
      <c r="L139" s="137">
        <v>781.95</v>
      </c>
      <c r="M139" s="137">
        <v>763.45</v>
      </c>
      <c r="N139" s="160">
        <v>14166600</v>
      </c>
      <c r="O139" s="161">
        <v>-3.9233884576442791E-3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729.1</v>
      </c>
      <c r="E140" s="141">
        <v>730.96666666666658</v>
      </c>
      <c r="F140" s="142">
        <v>722.43333333333317</v>
      </c>
      <c r="G140" s="142">
        <v>715.76666666666654</v>
      </c>
      <c r="H140" s="142">
        <v>707.23333333333312</v>
      </c>
      <c r="I140" s="142">
        <v>737.63333333333321</v>
      </c>
      <c r="J140" s="142">
        <v>746.16666666666674</v>
      </c>
      <c r="K140" s="142">
        <v>752.83333333333326</v>
      </c>
      <c r="L140" s="137">
        <v>739.5</v>
      </c>
      <c r="M140" s="137">
        <v>724.3</v>
      </c>
      <c r="N140" s="160">
        <v>15277000</v>
      </c>
      <c r="O140" s="161">
        <v>-1.0236475542597991E-2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420.85</v>
      </c>
      <c r="E141" s="141">
        <v>425.73333333333335</v>
      </c>
      <c r="F141" s="142">
        <v>414.86666666666667</v>
      </c>
      <c r="G141" s="142">
        <v>408.88333333333333</v>
      </c>
      <c r="H141" s="142">
        <v>398.01666666666665</v>
      </c>
      <c r="I141" s="142">
        <v>431.7166666666667</v>
      </c>
      <c r="J141" s="142">
        <v>442.58333333333337</v>
      </c>
      <c r="K141" s="142">
        <v>448.56666666666672</v>
      </c>
      <c r="L141" s="137">
        <v>436.6</v>
      </c>
      <c r="M141" s="137">
        <v>419.75</v>
      </c>
      <c r="N141" s="160">
        <v>6947500</v>
      </c>
      <c r="O141" s="161">
        <v>-1.6979129819596747E-2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102.85</v>
      </c>
      <c r="E142" s="141">
        <v>103.58333333333333</v>
      </c>
      <c r="F142" s="142">
        <v>101.66666666666666</v>
      </c>
      <c r="G142" s="142">
        <v>100.48333333333333</v>
      </c>
      <c r="H142" s="142">
        <v>98.566666666666663</v>
      </c>
      <c r="I142" s="142">
        <v>104.76666666666665</v>
      </c>
      <c r="J142" s="142">
        <v>106.68333333333331</v>
      </c>
      <c r="K142" s="142">
        <v>107.86666666666665</v>
      </c>
      <c r="L142" s="137">
        <v>105.5</v>
      </c>
      <c r="M142" s="137">
        <v>102.4</v>
      </c>
      <c r="N142" s="160">
        <v>23484000</v>
      </c>
      <c r="O142" s="161">
        <v>-4.3245993385906895E-3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309.25</v>
      </c>
      <c r="E143" s="141">
        <v>307.55</v>
      </c>
      <c r="F143" s="142">
        <v>303.5</v>
      </c>
      <c r="G143" s="142">
        <v>297.75</v>
      </c>
      <c r="H143" s="142">
        <v>293.7</v>
      </c>
      <c r="I143" s="142">
        <v>313.3</v>
      </c>
      <c r="J143" s="142">
        <v>317.35000000000008</v>
      </c>
      <c r="K143" s="142">
        <v>323.10000000000002</v>
      </c>
      <c r="L143" s="137">
        <v>311.60000000000002</v>
      </c>
      <c r="M143" s="137">
        <v>301.8</v>
      </c>
      <c r="N143" s="160">
        <v>4586400</v>
      </c>
      <c r="O143" s="161">
        <v>-1.7270194986072424E-2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8672.2999999999993</v>
      </c>
      <c r="E144" s="141">
        <v>8707.6166666666668</v>
      </c>
      <c r="F144" s="142">
        <v>8620.2833333333328</v>
      </c>
      <c r="G144" s="142">
        <v>8568.2666666666664</v>
      </c>
      <c r="H144" s="142">
        <v>8480.9333333333325</v>
      </c>
      <c r="I144" s="142">
        <v>8759.6333333333332</v>
      </c>
      <c r="J144" s="142">
        <v>8846.9666666666653</v>
      </c>
      <c r="K144" s="142">
        <v>8898.9833333333336</v>
      </c>
      <c r="L144" s="137">
        <v>8794.9500000000007</v>
      </c>
      <c r="M144" s="137">
        <v>8655.6</v>
      </c>
      <c r="N144" s="160">
        <v>2524950</v>
      </c>
      <c r="O144" s="161">
        <v>3.3379030815998091E-3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2980.55</v>
      </c>
      <c r="E145" s="141">
        <v>3001.2833333333328</v>
      </c>
      <c r="F145" s="142">
        <v>2946.2166666666658</v>
      </c>
      <c r="G145" s="142">
        <v>2911.8833333333328</v>
      </c>
      <c r="H145" s="142">
        <v>2856.8166666666657</v>
      </c>
      <c r="I145" s="142">
        <v>3035.6166666666659</v>
      </c>
      <c r="J145" s="142">
        <v>3090.6833333333334</v>
      </c>
      <c r="K145" s="142">
        <v>3125.016666666666</v>
      </c>
      <c r="L145" s="137">
        <v>3056.35</v>
      </c>
      <c r="M145" s="137">
        <v>2966.95</v>
      </c>
      <c r="N145" s="160">
        <v>2364250</v>
      </c>
      <c r="O145" s="161">
        <v>-2.0913138006004764E-2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746.05</v>
      </c>
      <c r="E146" s="141">
        <v>747.88333333333333</v>
      </c>
      <c r="F146" s="142">
        <v>741.76666666666665</v>
      </c>
      <c r="G146" s="142">
        <v>737.48333333333335</v>
      </c>
      <c r="H146" s="142">
        <v>731.36666666666667</v>
      </c>
      <c r="I146" s="142">
        <v>752.16666666666663</v>
      </c>
      <c r="J146" s="142">
        <v>758.28333333333319</v>
      </c>
      <c r="K146" s="142">
        <v>762.56666666666661</v>
      </c>
      <c r="L146" s="137">
        <v>754</v>
      </c>
      <c r="M146" s="137">
        <v>743.6</v>
      </c>
      <c r="N146" s="160">
        <v>3368000</v>
      </c>
      <c r="O146" s="161">
        <v>4.3238407633815418E-3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477.35</v>
      </c>
      <c r="E147" s="141">
        <v>479.93333333333334</v>
      </c>
      <c r="F147" s="142">
        <v>471.91666666666669</v>
      </c>
      <c r="G147" s="142">
        <v>466.48333333333335</v>
      </c>
      <c r="H147" s="142">
        <v>458.4666666666667</v>
      </c>
      <c r="I147" s="142">
        <v>485.36666666666667</v>
      </c>
      <c r="J147" s="142">
        <v>493.38333333333333</v>
      </c>
      <c r="K147" s="142">
        <v>498.81666666666666</v>
      </c>
      <c r="L147" s="137">
        <v>487.95</v>
      </c>
      <c r="M147" s="137">
        <v>474.5</v>
      </c>
      <c r="N147" s="160">
        <v>2826000</v>
      </c>
      <c r="O147" s="161">
        <v>6.8027210884353748E-2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1010.5</v>
      </c>
      <c r="E148" s="141">
        <v>1014.0166666666668</v>
      </c>
      <c r="F148" s="142">
        <v>1002.7333333333336</v>
      </c>
      <c r="G148" s="142">
        <v>994.96666666666681</v>
      </c>
      <c r="H148" s="142">
        <v>983.68333333333362</v>
      </c>
      <c r="I148" s="142">
        <v>1021.7833333333335</v>
      </c>
      <c r="J148" s="142">
        <v>1033.0666666666666</v>
      </c>
      <c r="K148" s="142">
        <v>1040.8333333333335</v>
      </c>
      <c r="L148" s="137">
        <v>1025.3</v>
      </c>
      <c r="M148" s="137">
        <v>1006.25</v>
      </c>
      <c r="N148" s="160">
        <v>1076400</v>
      </c>
      <c r="O148" s="161">
        <v>3.5199076745527989E-2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814.15</v>
      </c>
      <c r="E149" s="141">
        <v>817.18333333333339</v>
      </c>
      <c r="F149" s="142">
        <v>806.96666666666681</v>
      </c>
      <c r="G149" s="142">
        <v>799.78333333333342</v>
      </c>
      <c r="H149" s="142">
        <v>789.56666666666683</v>
      </c>
      <c r="I149" s="142">
        <v>824.36666666666679</v>
      </c>
      <c r="J149" s="142">
        <v>834.58333333333348</v>
      </c>
      <c r="K149" s="142">
        <v>841.76666666666677</v>
      </c>
      <c r="L149" s="137">
        <v>827.4</v>
      </c>
      <c r="M149" s="137">
        <v>810</v>
      </c>
      <c r="N149" s="160">
        <v>2155200</v>
      </c>
      <c r="O149" s="161">
        <v>1.1148272017837235E-3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317.3</v>
      </c>
      <c r="E150" s="141">
        <v>317.76666666666665</v>
      </c>
      <c r="F150" s="142">
        <v>314.23333333333329</v>
      </c>
      <c r="G150" s="142">
        <v>311.16666666666663</v>
      </c>
      <c r="H150" s="142">
        <v>307.63333333333327</v>
      </c>
      <c r="I150" s="142">
        <v>320.83333333333331</v>
      </c>
      <c r="J150" s="142">
        <v>324.36666666666662</v>
      </c>
      <c r="K150" s="142">
        <v>327.43333333333334</v>
      </c>
      <c r="L150" s="137">
        <v>321.3</v>
      </c>
      <c r="M150" s="137">
        <v>314.7</v>
      </c>
      <c r="N150" s="160">
        <v>18384000</v>
      </c>
      <c r="O150" s="161">
        <v>-5.1948051948051948E-3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70899.600000000006</v>
      </c>
      <c r="E151" s="141">
        <v>70924.816666666666</v>
      </c>
      <c r="F151" s="142">
        <v>70177.833333333328</v>
      </c>
      <c r="G151" s="142">
        <v>69456.066666666666</v>
      </c>
      <c r="H151" s="142">
        <v>68709.083333333328</v>
      </c>
      <c r="I151" s="142">
        <v>71646.583333333328</v>
      </c>
      <c r="J151" s="142">
        <v>72393.566666666666</v>
      </c>
      <c r="K151" s="142">
        <v>73115.333333333328</v>
      </c>
      <c r="L151" s="137">
        <v>71671.8</v>
      </c>
      <c r="M151" s="137">
        <v>70203.05</v>
      </c>
      <c r="N151" s="160">
        <v>42645</v>
      </c>
      <c r="O151" s="161">
        <v>-1.0097493036211699E-2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115.55</v>
      </c>
      <c r="E152" s="141">
        <v>116.10000000000001</v>
      </c>
      <c r="F152" s="142">
        <v>114.70000000000002</v>
      </c>
      <c r="G152" s="142">
        <v>113.85000000000001</v>
      </c>
      <c r="H152" s="142">
        <v>112.45000000000002</v>
      </c>
      <c r="I152" s="142">
        <v>116.95000000000002</v>
      </c>
      <c r="J152" s="142">
        <v>118.35000000000002</v>
      </c>
      <c r="K152" s="142">
        <v>119.20000000000002</v>
      </c>
      <c r="L152" s="137">
        <v>117.5</v>
      </c>
      <c r="M152" s="137">
        <v>115.25</v>
      </c>
      <c r="N152" s="160">
        <v>5332500</v>
      </c>
      <c r="O152" s="161">
        <v>-5.0377833753148613E-3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371.35</v>
      </c>
      <c r="E153" s="141">
        <v>375.68333333333334</v>
      </c>
      <c r="F153" s="142">
        <v>363.9666666666667</v>
      </c>
      <c r="G153" s="142">
        <v>356.58333333333337</v>
      </c>
      <c r="H153" s="142">
        <v>344.86666666666673</v>
      </c>
      <c r="I153" s="142">
        <v>383.06666666666666</v>
      </c>
      <c r="J153" s="142">
        <v>394.78333333333325</v>
      </c>
      <c r="K153" s="142">
        <v>402.16666666666663</v>
      </c>
      <c r="L153" s="137">
        <v>387.4</v>
      </c>
      <c r="M153" s="137">
        <v>368.3</v>
      </c>
      <c r="N153" s="160">
        <v>2263500</v>
      </c>
      <c r="O153" s="161">
        <v>5.450733752620545E-2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62.45</v>
      </c>
      <c r="E154" s="141">
        <v>63.133333333333333</v>
      </c>
      <c r="F154" s="142">
        <v>61.416666666666671</v>
      </c>
      <c r="G154" s="142">
        <v>60.38333333333334</v>
      </c>
      <c r="H154" s="142">
        <v>58.666666666666679</v>
      </c>
      <c r="I154" s="142">
        <v>64.166666666666657</v>
      </c>
      <c r="J154" s="142">
        <v>65.883333333333326</v>
      </c>
      <c r="K154" s="142">
        <v>66.916666666666657</v>
      </c>
      <c r="L154" s="137">
        <v>64.849999999999994</v>
      </c>
      <c r="M154" s="137">
        <v>62.1</v>
      </c>
      <c r="N154" s="160">
        <v>47352000</v>
      </c>
      <c r="O154" s="161">
        <v>-2.6159921026653505E-2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182.25</v>
      </c>
      <c r="E155" s="141">
        <v>183.68333333333331</v>
      </c>
      <c r="F155" s="142">
        <v>180.06666666666661</v>
      </c>
      <c r="G155" s="142">
        <v>177.8833333333333</v>
      </c>
      <c r="H155" s="142">
        <v>174.26666666666659</v>
      </c>
      <c r="I155" s="142">
        <v>185.86666666666662</v>
      </c>
      <c r="J155" s="142">
        <v>189.48333333333335</v>
      </c>
      <c r="K155" s="142">
        <v>191.66666666666663</v>
      </c>
      <c r="L155" s="137">
        <v>187.3</v>
      </c>
      <c r="M155" s="137">
        <v>181.5</v>
      </c>
      <c r="N155" s="160">
        <v>11430000</v>
      </c>
      <c r="O155" s="161">
        <v>2.1041557075223566E-3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118.4</v>
      </c>
      <c r="E156" s="141">
        <v>119.58333333333333</v>
      </c>
      <c r="F156" s="142">
        <v>116.86666666666666</v>
      </c>
      <c r="G156" s="142">
        <v>115.33333333333333</v>
      </c>
      <c r="H156" s="142">
        <v>112.61666666666666</v>
      </c>
      <c r="I156" s="142">
        <v>121.11666666666666</v>
      </c>
      <c r="J156" s="142">
        <v>123.83333333333333</v>
      </c>
      <c r="K156" s="142">
        <v>125.36666666666666</v>
      </c>
      <c r="L156" s="137">
        <v>122.3</v>
      </c>
      <c r="M156" s="137">
        <v>118.05</v>
      </c>
      <c r="N156" s="160">
        <v>29880000</v>
      </c>
      <c r="O156" s="161">
        <v>5.6542810985460417E-3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7688.5</v>
      </c>
      <c r="E157" s="141">
        <v>7714.7</v>
      </c>
      <c r="F157" s="142">
        <v>7644.8499999999995</v>
      </c>
      <c r="G157" s="142">
        <v>7601.2</v>
      </c>
      <c r="H157" s="142">
        <v>7531.3499999999995</v>
      </c>
      <c r="I157" s="142">
        <v>7758.3499999999995</v>
      </c>
      <c r="J157" s="142">
        <v>7828.2</v>
      </c>
      <c r="K157" s="142">
        <v>7871.8499999999995</v>
      </c>
      <c r="L157" s="137">
        <v>7784.55</v>
      </c>
      <c r="M157" s="137">
        <v>7671.05</v>
      </c>
      <c r="N157" s="160">
        <v>255200</v>
      </c>
      <c r="O157" s="161">
        <v>2.903225806451613E-2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26.85</v>
      </c>
      <c r="E158" s="141">
        <v>26.900000000000002</v>
      </c>
      <c r="F158" s="142">
        <v>26.650000000000006</v>
      </c>
      <c r="G158" s="142">
        <v>26.450000000000003</v>
      </c>
      <c r="H158" s="142">
        <v>26.200000000000006</v>
      </c>
      <c r="I158" s="142">
        <v>27.100000000000005</v>
      </c>
      <c r="J158" s="142">
        <v>27.349999999999998</v>
      </c>
      <c r="K158" s="142">
        <v>27.550000000000004</v>
      </c>
      <c r="L158" s="137">
        <v>27.15</v>
      </c>
      <c r="M158" s="137">
        <v>26.7</v>
      </c>
      <c r="N158" s="160">
        <v>44820000</v>
      </c>
      <c r="O158" s="161">
        <v>-4.7961630695443642E-3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877.5</v>
      </c>
      <c r="E159" s="141">
        <v>879.26666666666677</v>
      </c>
      <c r="F159" s="142">
        <v>871.08333333333348</v>
      </c>
      <c r="G159" s="142">
        <v>864.66666666666674</v>
      </c>
      <c r="H159" s="142">
        <v>856.48333333333346</v>
      </c>
      <c r="I159" s="142">
        <v>885.68333333333351</v>
      </c>
      <c r="J159" s="142">
        <v>893.86666666666667</v>
      </c>
      <c r="K159" s="142">
        <v>900.28333333333353</v>
      </c>
      <c r="L159" s="137">
        <v>887.45</v>
      </c>
      <c r="M159" s="137">
        <v>872.85</v>
      </c>
      <c r="N159" s="160">
        <v>1113000</v>
      </c>
      <c r="O159" s="161">
        <v>-3.0065359477124184E-2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118.6</v>
      </c>
      <c r="E160" s="141">
        <v>119.56666666666668</v>
      </c>
      <c r="F160" s="142">
        <v>117.18333333333335</v>
      </c>
      <c r="G160" s="142">
        <v>115.76666666666668</v>
      </c>
      <c r="H160" s="142">
        <v>113.38333333333335</v>
      </c>
      <c r="I160" s="142">
        <v>120.98333333333335</v>
      </c>
      <c r="J160" s="142">
        <v>123.36666666666667</v>
      </c>
      <c r="K160" s="142">
        <v>124.78333333333335</v>
      </c>
      <c r="L160" s="137">
        <v>121.95</v>
      </c>
      <c r="M160" s="137">
        <v>118.15</v>
      </c>
      <c r="N160" s="160">
        <v>36858000</v>
      </c>
      <c r="O160" s="161">
        <v>1.3027704485488126E-2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163.75</v>
      </c>
      <c r="E161" s="141">
        <v>163.48333333333332</v>
      </c>
      <c r="F161" s="142">
        <v>162.76666666666665</v>
      </c>
      <c r="G161" s="142">
        <v>161.78333333333333</v>
      </c>
      <c r="H161" s="142">
        <v>161.06666666666666</v>
      </c>
      <c r="I161" s="142">
        <v>164.46666666666664</v>
      </c>
      <c r="J161" s="142">
        <v>165.18333333333328</v>
      </c>
      <c r="K161" s="142">
        <v>166.16666666666663</v>
      </c>
      <c r="L161" s="137">
        <v>164.2</v>
      </c>
      <c r="M161" s="137">
        <v>162.5</v>
      </c>
      <c r="N161" s="160">
        <v>30720000</v>
      </c>
      <c r="O161" s="161">
        <v>9.9947396107311938E-3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3906.3</v>
      </c>
      <c r="E162" s="141">
        <v>3898.2000000000003</v>
      </c>
      <c r="F162" s="142">
        <v>3879.1000000000004</v>
      </c>
      <c r="G162" s="142">
        <v>3851.9</v>
      </c>
      <c r="H162" s="142">
        <v>3832.8</v>
      </c>
      <c r="I162" s="142">
        <v>3925.4000000000005</v>
      </c>
      <c r="J162" s="142">
        <v>3944.5</v>
      </c>
      <c r="K162" s="142">
        <v>3971.7000000000007</v>
      </c>
      <c r="L162" s="137">
        <v>3917.3</v>
      </c>
      <c r="M162" s="137">
        <v>3871</v>
      </c>
      <c r="N162" s="160">
        <v>121200</v>
      </c>
      <c r="O162" s="161">
        <v>-2.6506024096385541E-2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320.85000000000002</v>
      </c>
      <c r="E163" s="141">
        <v>323.83333333333331</v>
      </c>
      <c r="F163" s="142">
        <v>315.96666666666664</v>
      </c>
      <c r="G163" s="142">
        <v>311.08333333333331</v>
      </c>
      <c r="H163" s="142">
        <v>303.21666666666664</v>
      </c>
      <c r="I163" s="142">
        <v>328.71666666666664</v>
      </c>
      <c r="J163" s="142">
        <v>336.58333333333331</v>
      </c>
      <c r="K163" s="142">
        <v>341.46666666666664</v>
      </c>
      <c r="L163" s="137">
        <v>331.7</v>
      </c>
      <c r="M163" s="137">
        <v>318.95</v>
      </c>
      <c r="N163" s="160">
        <v>2166296</v>
      </c>
      <c r="O163" s="161">
        <v>-2.8455284552845527E-2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177.6</v>
      </c>
      <c r="E164" s="141">
        <v>178.58333333333334</v>
      </c>
      <c r="F164" s="142">
        <v>176.2166666666667</v>
      </c>
      <c r="G164" s="142">
        <v>174.83333333333334</v>
      </c>
      <c r="H164" s="142">
        <v>172.4666666666667</v>
      </c>
      <c r="I164" s="142">
        <v>179.9666666666667</v>
      </c>
      <c r="J164" s="142">
        <v>182.33333333333331</v>
      </c>
      <c r="K164" s="142">
        <v>183.7166666666667</v>
      </c>
      <c r="L164" s="137">
        <v>180.95</v>
      </c>
      <c r="M164" s="137">
        <v>177.2</v>
      </c>
      <c r="N164" s="160">
        <v>34117500</v>
      </c>
      <c r="O164" s="161">
        <v>-7.9598735143386768E-3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91.35</v>
      </c>
      <c r="E165" s="141">
        <v>92.616666666666674</v>
      </c>
      <c r="F165" s="142">
        <v>89.383333333333354</v>
      </c>
      <c r="G165" s="142">
        <v>87.416666666666686</v>
      </c>
      <c r="H165" s="142">
        <v>84.183333333333366</v>
      </c>
      <c r="I165" s="142">
        <v>94.583333333333343</v>
      </c>
      <c r="J165" s="142">
        <v>97.816666666666663</v>
      </c>
      <c r="K165" s="142">
        <v>99.783333333333331</v>
      </c>
      <c r="L165" s="137">
        <v>95.85</v>
      </c>
      <c r="M165" s="137">
        <v>90.65</v>
      </c>
      <c r="N165" s="160">
        <v>15192000</v>
      </c>
      <c r="O165" s="161">
        <v>3.220546269873624E-2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21421</v>
      </c>
      <c r="E166" s="141">
        <v>21218.350000000002</v>
      </c>
      <c r="F166" s="142">
        <v>20867.700000000004</v>
      </c>
      <c r="G166" s="142">
        <v>20314.400000000001</v>
      </c>
      <c r="H166" s="142">
        <v>19963.750000000004</v>
      </c>
      <c r="I166" s="142">
        <v>21771.650000000005</v>
      </c>
      <c r="J166" s="142">
        <v>22122.300000000007</v>
      </c>
      <c r="K166" s="142">
        <v>22675.600000000006</v>
      </c>
      <c r="L166" s="137">
        <v>21569</v>
      </c>
      <c r="M166" s="137">
        <v>20665.05</v>
      </c>
      <c r="N166" s="160">
        <v>35850</v>
      </c>
      <c r="O166" s="161">
        <v>-4.3999999999999997E-2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337.2</v>
      </c>
      <c r="E167" s="141">
        <v>337.88333333333338</v>
      </c>
      <c r="F167" s="142">
        <v>333.76666666666677</v>
      </c>
      <c r="G167" s="142">
        <v>330.33333333333337</v>
      </c>
      <c r="H167" s="142">
        <v>326.21666666666675</v>
      </c>
      <c r="I167" s="142">
        <v>341.31666666666678</v>
      </c>
      <c r="J167" s="142">
        <v>345.43333333333345</v>
      </c>
      <c r="K167" s="142">
        <v>348.86666666666679</v>
      </c>
      <c r="L167" s="137">
        <v>342</v>
      </c>
      <c r="M167" s="137">
        <v>334.45</v>
      </c>
      <c r="N167" s="160">
        <v>7296000</v>
      </c>
      <c r="O167" s="161">
        <v>-2.7977617905675458E-2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2365.4499999999998</v>
      </c>
      <c r="E168" s="141">
        <v>2378.1333333333337</v>
      </c>
      <c r="F168" s="142">
        <v>2328.3666666666672</v>
      </c>
      <c r="G168" s="142">
        <v>2291.2833333333338</v>
      </c>
      <c r="H168" s="142">
        <v>2241.5166666666673</v>
      </c>
      <c r="I168" s="142">
        <v>2415.2166666666672</v>
      </c>
      <c r="J168" s="142">
        <v>2464.9833333333336</v>
      </c>
      <c r="K168" s="142">
        <v>2502.0666666666671</v>
      </c>
      <c r="L168" s="137">
        <v>2427.9</v>
      </c>
      <c r="M168" s="137">
        <v>2341.0500000000002</v>
      </c>
      <c r="N168" s="160">
        <v>2211848</v>
      </c>
      <c r="O168" s="161">
        <v>-3.1473155249933882E-2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231.25</v>
      </c>
      <c r="E169" s="141">
        <v>232.03333333333333</v>
      </c>
      <c r="F169" s="142">
        <v>228.11666666666667</v>
      </c>
      <c r="G169" s="142">
        <v>224.98333333333335</v>
      </c>
      <c r="H169" s="142">
        <v>221.06666666666669</v>
      </c>
      <c r="I169" s="142">
        <v>235.16666666666666</v>
      </c>
      <c r="J169" s="142">
        <v>239.08333333333334</v>
      </c>
      <c r="K169" s="142">
        <v>242.21666666666664</v>
      </c>
      <c r="L169" s="137">
        <v>235.95</v>
      </c>
      <c r="M169" s="137">
        <v>228.9</v>
      </c>
      <c r="N169" s="160">
        <v>17205000</v>
      </c>
      <c r="O169" s="161">
        <v>-5.3763440860215058E-3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93.4</v>
      </c>
      <c r="E170" s="141">
        <v>93.516666666666666</v>
      </c>
      <c r="F170" s="142">
        <v>92.133333333333326</v>
      </c>
      <c r="G170" s="142">
        <v>90.86666666666666</v>
      </c>
      <c r="H170" s="142">
        <v>89.48333333333332</v>
      </c>
      <c r="I170" s="142">
        <v>94.783333333333331</v>
      </c>
      <c r="J170" s="142">
        <v>96.166666666666686</v>
      </c>
      <c r="K170" s="142">
        <v>97.433333333333337</v>
      </c>
      <c r="L170" s="137">
        <v>94.9</v>
      </c>
      <c r="M170" s="137">
        <v>92.25</v>
      </c>
      <c r="N170" s="160">
        <v>68364000</v>
      </c>
      <c r="O170" s="161">
        <v>-7.0163129275565693E-4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878.25</v>
      </c>
      <c r="E171" s="141">
        <v>877.31666666666661</v>
      </c>
      <c r="F171" s="142">
        <v>871.93333333333317</v>
      </c>
      <c r="G171" s="142">
        <v>865.61666666666656</v>
      </c>
      <c r="H171" s="142">
        <v>860.23333333333312</v>
      </c>
      <c r="I171" s="142">
        <v>883.63333333333321</v>
      </c>
      <c r="J171" s="142">
        <v>889.01666666666665</v>
      </c>
      <c r="K171" s="142">
        <v>895.33333333333326</v>
      </c>
      <c r="L171" s="137">
        <v>882.7</v>
      </c>
      <c r="M171" s="137">
        <v>871</v>
      </c>
      <c r="N171" s="160">
        <v>1228000</v>
      </c>
      <c r="O171" s="161">
        <v>-2.3070803500397773E-2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95.85</v>
      </c>
      <c r="E172" s="141">
        <v>96.350000000000009</v>
      </c>
      <c r="F172" s="142">
        <v>94.750000000000014</v>
      </c>
      <c r="G172" s="142">
        <v>93.65</v>
      </c>
      <c r="H172" s="142">
        <v>92.050000000000011</v>
      </c>
      <c r="I172" s="142">
        <v>97.450000000000017</v>
      </c>
      <c r="J172" s="142">
        <v>99.050000000000011</v>
      </c>
      <c r="K172" s="142">
        <v>100.15000000000002</v>
      </c>
      <c r="L172" s="137">
        <v>97.95</v>
      </c>
      <c r="M172" s="137">
        <v>95.25</v>
      </c>
      <c r="N172" s="160">
        <v>79136000</v>
      </c>
      <c r="O172" s="161">
        <v>4.1620140087300778E-3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193.3</v>
      </c>
      <c r="E173" s="141">
        <v>193.93333333333331</v>
      </c>
      <c r="F173" s="142">
        <v>191.76666666666662</v>
      </c>
      <c r="G173" s="142">
        <v>190.23333333333332</v>
      </c>
      <c r="H173" s="142">
        <v>188.06666666666663</v>
      </c>
      <c r="I173" s="142">
        <v>195.46666666666661</v>
      </c>
      <c r="J173" s="142">
        <v>197.6333333333333</v>
      </c>
      <c r="K173" s="142">
        <v>199.1666666666666</v>
      </c>
      <c r="L173" s="137">
        <v>196.1</v>
      </c>
      <c r="M173" s="137">
        <v>192.4</v>
      </c>
      <c r="N173" s="160">
        <v>24344000</v>
      </c>
      <c r="O173" s="161">
        <v>4.2904290429042905E-3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90.5</v>
      </c>
      <c r="E174" s="141">
        <v>91.083333333333329</v>
      </c>
      <c r="F174" s="142">
        <v>89.166666666666657</v>
      </c>
      <c r="G174" s="142">
        <v>87.833333333333329</v>
      </c>
      <c r="H174" s="142">
        <v>85.916666666666657</v>
      </c>
      <c r="I174" s="142">
        <v>92.416666666666657</v>
      </c>
      <c r="J174" s="142">
        <v>94.333333333333314</v>
      </c>
      <c r="K174" s="142">
        <v>95.666666666666657</v>
      </c>
      <c r="L174" s="137">
        <v>93</v>
      </c>
      <c r="M174" s="137">
        <v>89.75</v>
      </c>
      <c r="N174" s="160">
        <v>24456000</v>
      </c>
      <c r="O174" s="161">
        <v>5.9251559251559255E-2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1322.9</v>
      </c>
      <c r="E175" s="141">
        <v>1320.2333333333333</v>
      </c>
      <c r="F175" s="142">
        <v>1302.4666666666667</v>
      </c>
      <c r="G175" s="142">
        <v>1282.0333333333333</v>
      </c>
      <c r="H175" s="142">
        <v>1264.2666666666667</v>
      </c>
      <c r="I175" s="142">
        <v>1340.6666666666667</v>
      </c>
      <c r="J175" s="142">
        <v>1358.4333333333336</v>
      </c>
      <c r="K175" s="142">
        <v>1378.8666666666668</v>
      </c>
      <c r="L175" s="137">
        <v>1338</v>
      </c>
      <c r="M175" s="137">
        <v>1299.8</v>
      </c>
      <c r="N175" s="160">
        <v>624400</v>
      </c>
      <c r="O175" s="161">
        <v>-6.0770156438026475E-2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726.4</v>
      </c>
      <c r="E176" s="141">
        <v>727.18333333333339</v>
      </c>
      <c r="F176" s="142">
        <v>723.36666666666679</v>
      </c>
      <c r="G176" s="142">
        <v>720.33333333333337</v>
      </c>
      <c r="H176" s="142">
        <v>716.51666666666677</v>
      </c>
      <c r="I176" s="142">
        <v>730.21666666666681</v>
      </c>
      <c r="J176" s="142">
        <v>734.03333333333342</v>
      </c>
      <c r="K176" s="142">
        <v>737.06666666666683</v>
      </c>
      <c r="L176" s="137">
        <v>731</v>
      </c>
      <c r="M176" s="137">
        <v>724.15</v>
      </c>
      <c r="N176" s="160">
        <v>955200</v>
      </c>
      <c r="O176" s="161">
        <v>8.3822296730930428E-4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904.5</v>
      </c>
      <c r="E177" s="141">
        <v>907.26666666666677</v>
      </c>
      <c r="F177" s="142">
        <v>892.58333333333348</v>
      </c>
      <c r="G177" s="142">
        <v>880.66666666666674</v>
      </c>
      <c r="H177" s="142">
        <v>865.98333333333346</v>
      </c>
      <c r="I177" s="142">
        <v>919.18333333333351</v>
      </c>
      <c r="J177" s="142">
        <v>933.86666666666667</v>
      </c>
      <c r="K177" s="142">
        <v>945.78333333333353</v>
      </c>
      <c r="L177" s="137">
        <v>921.95</v>
      </c>
      <c r="M177" s="137">
        <v>895.35</v>
      </c>
      <c r="N177" s="160">
        <v>4911200</v>
      </c>
      <c r="O177" s="161">
        <v>-6.3127225639365491E-3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456.45</v>
      </c>
      <c r="E178" s="141">
        <v>458.48333333333335</v>
      </c>
      <c r="F178" s="142">
        <v>452.26666666666671</v>
      </c>
      <c r="G178" s="142">
        <v>448.08333333333337</v>
      </c>
      <c r="H178" s="142">
        <v>441.86666666666673</v>
      </c>
      <c r="I178" s="142">
        <v>462.66666666666669</v>
      </c>
      <c r="J178" s="142">
        <v>468.88333333333338</v>
      </c>
      <c r="K178" s="142">
        <v>473.06666666666666</v>
      </c>
      <c r="L178" s="137">
        <v>464.7</v>
      </c>
      <c r="M178" s="137">
        <v>454.3</v>
      </c>
      <c r="N178" s="160">
        <v>4973000</v>
      </c>
      <c r="O178" s="161">
        <v>5.8656957928802586E-3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22.6</v>
      </c>
      <c r="E179" s="141">
        <v>23.183333333333334</v>
      </c>
      <c r="F179" s="142">
        <v>21.366666666666667</v>
      </c>
      <c r="G179" s="142">
        <v>20.133333333333333</v>
      </c>
      <c r="H179" s="142">
        <v>18.316666666666666</v>
      </c>
      <c r="I179" s="142">
        <v>24.416666666666668</v>
      </c>
      <c r="J179" s="142">
        <v>26.233333333333338</v>
      </c>
      <c r="K179" s="142">
        <v>27.466666666666669</v>
      </c>
      <c r="L179" s="137">
        <v>25</v>
      </c>
      <c r="M179" s="137">
        <v>21.95</v>
      </c>
      <c r="N179" s="160">
        <v>106540000</v>
      </c>
      <c r="O179" s="161">
        <v>2.2025248455546601E-2</v>
      </c>
    </row>
    <row r="180" spans="1:15" ht="15">
      <c r="A180" s="136">
        <v>170</v>
      </c>
      <c r="B180" s="120" t="s">
        <v>2328</v>
      </c>
      <c r="C180" s="136" t="s">
        <v>2702</v>
      </c>
      <c r="D180" s="141">
        <v>34</v>
      </c>
      <c r="E180" s="141">
        <v>34.4</v>
      </c>
      <c r="F180" s="142">
        <v>32.949999999999996</v>
      </c>
      <c r="G180" s="142">
        <v>31.9</v>
      </c>
      <c r="H180" s="142">
        <v>30.449999999999996</v>
      </c>
      <c r="I180" s="142">
        <v>35.449999999999996</v>
      </c>
      <c r="J180" s="142">
        <v>36.9</v>
      </c>
      <c r="K180" s="142">
        <v>37.949999999999996</v>
      </c>
      <c r="L180" s="137">
        <v>35.85</v>
      </c>
      <c r="M180" s="137">
        <v>33.35</v>
      </c>
      <c r="N180" s="160">
        <v>39195000</v>
      </c>
      <c r="O180" s="161">
        <v>-2.6478375992939102E-3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128.19999999999999</v>
      </c>
      <c r="E181" s="141">
        <v>127.91666666666667</v>
      </c>
      <c r="F181" s="142">
        <v>126.28333333333333</v>
      </c>
      <c r="G181" s="142">
        <v>124.36666666666666</v>
      </c>
      <c r="H181" s="142">
        <v>122.73333333333332</v>
      </c>
      <c r="I181" s="142">
        <v>129.83333333333334</v>
      </c>
      <c r="J181" s="142">
        <v>131.4666666666667</v>
      </c>
      <c r="K181" s="142">
        <v>133.38333333333335</v>
      </c>
      <c r="L181" s="137">
        <v>129.55000000000001</v>
      </c>
      <c r="M181" s="137">
        <v>126</v>
      </c>
      <c r="N181" s="160">
        <v>40470000</v>
      </c>
      <c r="O181" s="161">
        <v>1.0675330703179392E-2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411.3</v>
      </c>
      <c r="E182" s="141">
        <v>415.73333333333335</v>
      </c>
      <c r="F182" s="142">
        <v>403.51666666666671</v>
      </c>
      <c r="G182" s="142">
        <v>395.73333333333335</v>
      </c>
      <c r="H182" s="142">
        <v>383.51666666666671</v>
      </c>
      <c r="I182" s="142">
        <v>423.51666666666671</v>
      </c>
      <c r="J182" s="142">
        <v>435.73333333333341</v>
      </c>
      <c r="K182" s="142">
        <v>443.51666666666671</v>
      </c>
      <c r="L182" s="137">
        <v>427.95</v>
      </c>
      <c r="M182" s="137">
        <v>407.95</v>
      </c>
      <c r="N182" s="160">
        <v>13879500</v>
      </c>
      <c r="O182" s="161">
        <v>-3.2558806655192195E-2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913.25</v>
      </c>
      <c r="E183" s="141">
        <v>914.80000000000007</v>
      </c>
      <c r="F183" s="142">
        <v>909.65000000000009</v>
      </c>
      <c r="G183" s="142">
        <v>906.05000000000007</v>
      </c>
      <c r="H183" s="142">
        <v>900.90000000000009</v>
      </c>
      <c r="I183" s="142">
        <v>918.40000000000009</v>
      </c>
      <c r="J183" s="142">
        <v>923.55</v>
      </c>
      <c r="K183" s="142">
        <v>927.15000000000009</v>
      </c>
      <c r="L183" s="137">
        <v>919.95</v>
      </c>
      <c r="M183" s="137">
        <v>911.2</v>
      </c>
      <c r="N183" s="160">
        <v>49107000</v>
      </c>
      <c r="O183" s="161">
        <v>1.3472070098576122E-2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417.1</v>
      </c>
      <c r="E184" s="141">
        <v>420.76666666666671</v>
      </c>
      <c r="F184" s="142">
        <v>409.93333333333339</v>
      </c>
      <c r="G184" s="142">
        <v>402.76666666666671</v>
      </c>
      <c r="H184" s="142">
        <v>391.93333333333339</v>
      </c>
      <c r="I184" s="142">
        <v>427.93333333333339</v>
      </c>
      <c r="J184" s="142">
        <v>438.76666666666677</v>
      </c>
      <c r="K184" s="142">
        <v>445.93333333333339</v>
      </c>
      <c r="L184" s="137">
        <v>431.6</v>
      </c>
      <c r="M184" s="137">
        <v>413.6</v>
      </c>
      <c r="N184" s="160">
        <v>10544300</v>
      </c>
      <c r="O184" s="161">
        <v>-1.6670393787228852E-3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547.79999999999995</v>
      </c>
      <c r="E185" s="141">
        <v>548.94999999999993</v>
      </c>
      <c r="F185" s="142">
        <v>542.89999999999986</v>
      </c>
      <c r="G185" s="142">
        <v>537.99999999999989</v>
      </c>
      <c r="H185" s="142">
        <v>531.94999999999982</v>
      </c>
      <c r="I185" s="142">
        <v>553.84999999999991</v>
      </c>
      <c r="J185" s="142">
        <v>559.89999999999986</v>
      </c>
      <c r="K185" s="142">
        <v>564.79999999999995</v>
      </c>
      <c r="L185" s="137">
        <v>555</v>
      </c>
      <c r="M185" s="137">
        <v>544.04999999999995</v>
      </c>
      <c r="N185" s="160">
        <v>1017000</v>
      </c>
      <c r="O185" s="161">
        <v>-2.0883631096088845E-2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38.35</v>
      </c>
      <c r="E186" s="141">
        <v>38.9</v>
      </c>
      <c r="F186" s="142">
        <v>37.549999999999997</v>
      </c>
      <c r="G186" s="142">
        <v>36.75</v>
      </c>
      <c r="H186" s="142">
        <v>35.4</v>
      </c>
      <c r="I186" s="142">
        <v>39.699999999999996</v>
      </c>
      <c r="J186" s="142">
        <v>41.050000000000004</v>
      </c>
      <c r="K186" s="142">
        <v>41.849999999999994</v>
      </c>
      <c r="L186" s="137">
        <v>40.25</v>
      </c>
      <c r="M186" s="137">
        <v>38.1</v>
      </c>
      <c r="N186" s="160">
        <v>66183000</v>
      </c>
      <c r="O186" s="161">
        <v>2.7239709443099273E-2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69.55</v>
      </c>
      <c r="E187" s="141">
        <v>71.566666666666663</v>
      </c>
      <c r="F187" s="142">
        <v>67.23333333333332</v>
      </c>
      <c r="G187" s="142">
        <v>64.916666666666657</v>
      </c>
      <c r="H187" s="142">
        <v>60.583333333333314</v>
      </c>
      <c r="I187" s="142">
        <v>73.883333333333326</v>
      </c>
      <c r="J187" s="142">
        <v>78.216666666666669</v>
      </c>
      <c r="K187" s="142">
        <v>80.533333333333331</v>
      </c>
      <c r="L187" s="137">
        <v>75.900000000000006</v>
      </c>
      <c r="M187" s="137">
        <v>69.25</v>
      </c>
      <c r="N187" s="160">
        <v>111000000</v>
      </c>
      <c r="O187" s="161">
        <v>6.6383719664816626E-3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253.45</v>
      </c>
      <c r="E188" s="141">
        <v>254.65</v>
      </c>
      <c r="F188" s="142">
        <v>251.10000000000002</v>
      </c>
      <c r="G188" s="142">
        <v>248.75000000000003</v>
      </c>
      <c r="H188" s="142">
        <v>245.20000000000005</v>
      </c>
      <c r="I188" s="142">
        <v>257</v>
      </c>
      <c r="J188" s="142">
        <v>260.55</v>
      </c>
      <c r="K188" s="142">
        <v>262.89999999999998</v>
      </c>
      <c r="L188" s="137">
        <v>258.2</v>
      </c>
      <c r="M188" s="137">
        <v>252.3</v>
      </c>
      <c r="N188" s="160">
        <v>77544000</v>
      </c>
      <c r="O188" s="161">
        <v>-1.7522520810369074E-2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15976.2</v>
      </c>
      <c r="E189" s="141">
        <v>16059.733333333332</v>
      </c>
      <c r="F189" s="142">
        <v>15819.516666666663</v>
      </c>
      <c r="G189" s="142">
        <v>15662.83333333333</v>
      </c>
      <c r="H189" s="142">
        <v>15422.616666666661</v>
      </c>
      <c r="I189" s="142">
        <v>16216.416666666664</v>
      </c>
      <c r="J189" s="142">
        <v>16456.633333333335</v>
      </c>
      <c r="K189" s="142">
        <v>16613.316666666666</v>
      </c>
      <c r="L189" s="137">
        <v>16299.95</v>
      </c>
      <c r="M189" s="137">
        <v>15903.05</v>
      </c>
      <c r="N189" s="160">
        <v>71000</v>
      </c>
      <c r="O189" s="161">
        <v>4.1819515774027878E-2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1088.6500000000001</v>
      </c>
      <c r="E190" s="141">
        <v>1107.9166666666667</v>
      </c>
      <c r="F190" s="142">
        <v>1065.8333333333335</v>
      </c>
      <c r="G190" s="142">
        <v>1043.0166666666667</v>
      </c>
      <c r="H190" s="142">
        <v>1000.9333333333334</v>
      </c>
      <c r="I190" s="142">
        <v>1130.7333333333336</v>
      </c>
      <c r="J190" s="142">
        <v>1172.8166666666671</v>
      </c>
      <c r="K190" s="142">
        <v>1195.6333333333337</v>
      </c>
      <c r="L190" s="137">
        <v>1150</v>
      </c>
      <c r="M190" s="137">
        <v>1085.0999999999999</v>
      </c>
      <c r="N190" s="160">
        <v>902000</v>
      </c>
      <c r="O190" s="161">
        <v>5.0669772859638904E-2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24.9</v>
      </c>
      <c r="E191" s="141">
        <v>24.866666666666664</v>
      </c>
      <c r="F191" s="142">
        <v>24.533333333333328</v>
      </c>
      <c r="G191" s="142">
        <v>24.166666666666664</v>
      </c>
      <c r="H191" s="142">
        <v>23.833333333333329</v>
      </c>
      <c r="I191" s="142">
        <v>25.233333333333327</v>
      </c>
      <c r="J191" s="142">
        <v>25.566666666666663</v>
      </c>
      <c r="K191" s="142">
        <v>25.933333333333326</v>
      </c>
      <c r="L191" s="137">
        <v>25.2</v>
      </c>
      <c r="M191" s="137">
        <v>24.5</v>
      </c>
      <c r="N191" s="160">
        <v>142738287</v>
      </c>
      <c r="O191" s="161">
        <v>-2.6446654611211574E-2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78</v>
      </c>
      <c r="E192" s="141">
        <v>78.45</v>
      </c>
      <c r="F192" s="142">
        <v>76.900000000000006</v>
      </c>
      <c r="G192" s="142">
        <v>75.8</v>
      </c>
      <c r="H192" s="142">
        <v>74.25</v>
      </c>
      <c r="I192" s="142">
        <v>79.550000000000011</v>
      </c>
      <c r="J192" s="142">
        <v>81.099999999999994</v>
      </c>
      <c r="K192" s="142">
        <v>82.200000000000017</v>
      </c>
      <c r="L192" s="137">
        <v>80</v>
      </c>
      <c r="M192" s="137">
        <v>77.349999999999994</v>
      </c>
      <c r="N192" s="160">
        <v>17085000</v>
      </c>
      <c r="O192" s="161">
        <v>-1.1692487576731949E-3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1852.55</v>
      </c>
      <c r="E193" s="141">
        <v>1850.1333333333332</v>
      </c>
      <c r="F193" s="142">
        <v>1832.4166666666665</v>
      </c>
      <c r="G193" s="142">
        <v>1812.2833333333333</v>
      </c>
      <c r="H193" s="142">
        <v>1794.5666666666666</v>
      </c>
      <c r="I193" s="142">
        <v>1870.2666666666664</v>
      </c>
      <c r="J193" s="142">
        <v>1887.9833333333331</v>
      </c>
      <c r="K193" s="142">
        <v>1908.1166666666663</v>
      </c>
      <c r="L193" s="137">
        <v>1867.85</v>
      </c>
      <c r="M193" s="137">
        <v>1830</v>
      </c>
      <c r="N193" s="160">
        <v>491000</v>
      </c>
      <c r="O193" s="161">
        <v>-4.0078201368523948E-2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1340.15</v>
      </c>
      <c r="E194" s="141">
        <v>1345.45</v>
      </c>
      <c r="F194" s="142">
        <v>1328.8500000000001</v>
      </c>
      <c r="G194" s="142">
        <v>1317.5500000000002</v>
      </c>
      <c r="H194" s="142">
        <v>1300.9500000000003</v>
      </c>
      <c r="I194" s="142">
        <v>1356.75</v>
      </c>
      <c r="J194" s="142">
        <v>1373.35</v>
      </c>
      <c r="K194" s="142">
        <v>1384.6499999999999</v>
      </c>
      <c r="L194" s="137">
        <v>1362.05</v>
      </c>
      <c r="M194" s="137">
        <v>1334.15</v>
      </c>
      <c r="N194" s="160">
        <v>2550000</v>
      </c>
      <c r="O194" s="161">
        <v>-2.1131721061281991E-3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662.3</v>
      </c>
      <c r="E195" s="141">
        <v>665.1</v>
      </c>
      <c r="F195" s="142">
        <v>655.20000000000005</v>
      </c>
      <c r="G195" s="142">
        <v>648.1</v>
      </c>
      <c r="H195" s="142">
        <v>638.20000000000005</v>
      </c>
      <c r="I195" s="142">
        <v>672.2</v>
      </c>
      <c r="J195" s="142">
        <v>682.09999999999991</v>
      </c>
      <c r="K195" s="142">
        <v>689.2</v>
      </c>
      <c r="L195" s="137">
        <v>675</v>
      </c>
      <c r="M195" s="137">
        <v>658</v>
      </c>
      <c r="N195" s="160">
        <v>3762600</v>
      </c>
      <c r="O195" s="161">
        <v>-6.8102629078238839E-3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507.55</v>
      </c>
      <c r="E196" s="141">
        <v>511.59999999999997</v>
      </c>
      <c r="F196" s="142">
        <v>501.19999999999993</v>
      </c>
      <c r="G196" s="142">
        <v>494.84999999999997</v>
      </c>
      <c r="H196" s="142">
        <v>484.44999999999993</v>
      </c>
      <c r="I196" s="142">
        <v>517.94999999999993</v>
      </c>
      <c r="J196" s="142">
        <v>528.34999999999991</v>
      </c>
      <c r="K196" s="142">
        <v>534.69999999999993</v>
      </c>
      <c r="L196" s="137">
        <v>522</v>
      </c>
      <c r="M196" s="137">
        <v>505.25</v>
      </c>
      <c r="N196" s="160">
        <v>59836700</v>
      </c>
      <c r="O196" s="161">
        <v>-3.9186244529490393E-3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879.65</v>
      </c>
      <c r="E197" s="141">
        <v>886.23333333333323</v>
      </c>
      <c r="F197" s="142">
        <v>865.81666666666649</v>
      </c>
      <c r="G197" s="142">
        <v>851.98333333333323</v>
      </c>
      <c r="H197" s="142">
        <v>831.56666666666649</v>
      </c>
      <c r="I197" s="142">
        <v>900.06666666666649</v>
      </c>
      <c r="J197" s="142">
        <v>920.48333333333323</v>
      </c>
      <c r="K197" s="142">
        <v>934.31666666666649</v>
      </c>
      <c r="L197" s="137">
        <v>906.65</v>
      </c>
      <c r="M197" s="137">
        <v>872.4</v>
      </c>
      <c r="N197" s="160">
        <v>4342000</v>
      </c>
      <c r="O197" s="161">
        <v>3.380952380952381E-2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11.05</v>
      </c>
      <c r="E198" s="141">
        <v>11.183333333333332</v>
      </c>
      <c r="F198" s="142">
        <v>10.816666666666663</v>
      </c>
      <c r="G198" s="142">
        <v>10.58333333333333</v>
      </c>
      <c r="H198" s="142">
        <v>10.216666666666661</v>
      </c>
      <c r="I198" s="142">
        <v>11.416666666666664</v>
      </c>
      <c r="J198" s="142">
        <v>11.783333333333335</v>
      </c>
      <c r="K198" s="142">
        <v>12.016666666666666</v>
      </c>
      <c r="L198" s="137">
        <v>11.55</v>
      </c>
      <c r="M198" s="137">
        <v>10.95</v>
      </c>
      <c r="N198" s="160">
        <v>351225000</v>
      </c>
      <c r="O198" s="161">
        <v>-6.8289786223277912E-3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54.45</v>
      </c>
      <c r="E199" s="141">
        <v>54.983333333333327</v>
      </c>
      <c r="F199" s="142">
        <v>53.566666666666656</v>
      </c>
      <c r="G199" s="142">
        <v>52.68333333333333</v>
      </c>
      <c r="H199" s="142">
        <v>51.266666666666659</v>
      </c>
      <c r="I199" s="142">
        <v>55.866666666666653</v>
      </c>
      <c r="J199" s="142">
        <v>57.283333333333324</v>
      </c>
      <c r="K199" s="142">
        <v>58.16666666666665</v>
      </c>
      <c r="L199" s="137">
        <v>56.4</v>
      </c>
      <c r="M199" s="137">
        <v>54.1</v>
      </c>
      <c r="N199" s="160">
        <v>31707000</v>
      </c>
      <c r="O199" s="161">
        <v>-3.9581566299123549E-3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687.15</v>
      </c>
      <c r="E200" s="141">
        <v>689.76666666666677</v>
      </c>
      <c r="F200" s="142">
        <v>680.53333333333353</v>
      </c>
      <c r="G200" s="142">
        <v>673.91666666666674</v>
      </c>
      <c r="H200" s="142">
        <v>664.68333333333351</v>
      </c>
      <c r="I200" s="142">
        <v>696.38333333333355</v>
      </c>
      <c r="J200" s="142">
        <v>705.6166666666669</v>
      </c>
      <c r="K200" s="142">
        <v>712.23333333333358</v>
      </c>
      <c r="L200" s="137">
        <v>699</v>
      </c>
      <c r="M200" s="137">
        <v>683.15</v>
      </c>
      <c r="N200" s="160">
        <v>5688000</v>
      </c>
      <c r="O200" s="161">
        <v>4.7694753577106515E-3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619.79999999999995</v>
      </c>
      <c r="E201" s="141">
        <v>622.06666666666661</v>
      </c>
      <c r="F201" s="142">
        <v>614.73333333333323</v>
      </c>
      <c r="G201" s="142">
        <v>609.66666666666663</v>
      </c>
      <c r="H201" s="142">
        <v>602.33333333333326</v>
      </c>
      <c r="I201" s="142">
        <v>627.13333333333321</v>
      </c>
      <c r="J201" s="142">
        <v>634.4666666666667</v>
      </c>
      <c r="K201" s="142">
        <v>639.53333333333319</v>
      </c>
      <c r="L201" s="137">
        <v>629.4</v>
      </c>
      <c r="M201" s="137">
        <v>617</v>
      </c>
      <c r="N201" s="160">
        <v>6809600</v>
      </c>
      <c r="O201" s="161">
        <v>-5.3750876372984343E-3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1006.55</v>
      </c>
      <c r="E202" s="141">
        <v>1006.2833333333333</v>
      </c>
      <c r="F202" s="142">
        <v>997.76666666666665</v>
      </c>
      <c r="G202" s="142">
        <v>988.98333333333335</v>
      </c>
      <c r="H202" s="142">
        <v>980.4666666666667</v>
      </c>
      <c r="I202" s="142">
        <v>1015.0666666666666</v>
      </c>
      <c r="J202" s="142">
        <v>1023.5833333333333</v>
      </c>
      <c r="K202" s="142">
        <v>1032.3666666666666</v>
      </c>
      <c r="L202" s="137">
        <v>1014.8</v>
      </c>
      <c r="M202" s="137">
        <v>997.5</v>
      </c>
      <c r="N202" s="160">
        <v>1536000</v>
      </c>
      <c r="O202" s="161">
        <v>4.008667388949079E-2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268.7</v>
      </c>
      <c r="E203" s="141">
        <v>270.25</v>
      </c>
      <c r="F203" s="142">
        <v>265.5</v>
      </c>
      <c r="G203" s="142">
        <v>262.3</v>
      </c>
      <c r="H203" s="142">
        <v>257.55</v>
      </c>
      <c r="I203" s="142">
        <v>273.45</v>
      </c>
      <c r="J203" s="142">
        <v>278.2</v>
      </c>
      <c r="K203" s="142">
        <v>281.39999999999998</v>
      </c>
      <c r="L203" s="137">
        <v>275</v>
      </c>
      <c r="M203" s="137">
        <v>267.05</v>
      </c>
      <c r="N203" s="160">
        <v>22882500</v>
      </c>
      <c r="O203" s="161">
        <v>-5.8651026392961877E-3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342.85</v>
      </c>
      <c r="E204" s="141">
        <v>344.61666666666662</v>
      </c>
      <c r="F204" s="142">
        <v>339.73333333333323</v>
      </c>
      <c r="G204" s="142">
        <v>336.61666666666662</v>
      </c>
      <c r="H204" s="142">
        <v>331.73333333333323</v>
      </c>
      <c r="I204" s="142">
        <v>347.73333333333323</v>
      </c>
      <c r="J204" s="142">
        <v>352.61666666666656</v>
      </c>
      <c r="K204" s="142">
        <v>355.73333333333323</v>
      </c>
      <c r="L204" s="137">
        <v>349.5</v>
      </c>
      <c r="M204" s="137">
        <v>341.5</v>
      </c>
      <c r="N204" s="160">
        <v>70065000</v>
      </c>
      <c r="O204" s="161">
        <v>6.7027306622987563E-3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192.9</v>
      </c>
      <c r="E205" s="141">
        <v>193.91666666666666</v>
      </c>
      <c r="F205" s="142">
        <v>191.38333333333333</v>
      </c>
      <c r="G205" s="142">
        <v>189.86666666666667</v>
      </c>
      <c r="H205" s="142">
        <v>187.33333333333334</v>
      </c>
      <c r="I205" s="142">
        <v>195.43333333333331</v>
      </c>
      <c r="J205" s="142">
        <v>197.96666666666667</v>
      </c>
      <c r="K205" s="142">
        <v>199.48333333333329</v>
      </c>
      <c r="L205" s="137">
        <v>196.45</v>
      </c>
      <c r="M205" s="137">
        <v>192.4</v>
      </c>
      <c r="N205" s="160">
        <v>31277500</v>
      </c>
      <c r="O205" s="161">
        <v>2.6446545920820646E-3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80.150000000000006</v>
      </c>
      <c r="E206" s="141">
        <v>80.583333333333343</v>
      </c>
      <c r="F206" s="142">
        <v>79.466666666666683</v>
      </c>
      <c r="G206" s="142">
        <v>78.783333333333346</v>
      </c>
      <c r="H206" s="142">
        <v>77.666666666666686</v>
      </c>
      <c r="I206" s="142">
        <v>81.26666666666668</v>
      </c>
      <c r="J206" s="142">
        <v>82.383333333333354</v>
      </c>
      <c r="K206" s="142">
        <v>83.066666666666677</v>
      </c>
      <c r="L206" s="137">
        <v>81.7</v>
      </c>
      <c r="M206" s="137">
        <v>79.900000000000006</v>
      </c>
      <c r="N206" s="160">
        <v>63612000</v>
      </c>
      <c r="O206" s="161">
        <v>1.0002857959416977E-2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606.65</v>
      </c>
      <c r="E207" s="141">
        <v>617.26666666666654</v>
      </c>
      <c r="F207" s="142">
        <v>590.73333333333312</v>
      </c>
      <c r="G207" s="142">
        <v>574.81666666666661</v>
      </c>
      <c r="H207" s="142">
        <v>548.28333333333319</v>
      </c>
      <c r="I207" s="142">
        <v>633.18333333333305</v>
      </c>
      <c r="J207" s="142">
        <v>659.71666666666658</v>
      </c>
      <c r="K207" s="142">
        <v>675.63333333333298</v>
      </c>
      <c r="L207" s="137">
        <v>643.79999999999995</v>
      </c>
      <c r="M207" s="137">
        <v>601.35</v>
      </c>
      <c r="N207" s="160">
        <v>35510609</v>
      </c>
      <c r="O207" s="161">
        <v>1.2555212682277486E-2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3046.75</v>
      </c>
      <c r="E208" s="141">
        <v>3035.7333333333336</v>
      </c>
      <c r="F208" s="142">
        <v>3001.5166666666673</v>
      </c>
      <c r="G208" s="142">
        <v>2956.2833333333338</v>
      </c>
      <c r="H208" s="142">
        <v>2922.0666666666675</v>
      </c>
      <c r="I208" s="142">
        <v>3080.9666666666672</v>
      </c>
      <c r="J208" s="142">
        <v>3115.1833333333334</v>
      </c>
      <c r="K208" s="142">
        <v>3160.416666666667</v>
      </c>
      <c r="L208" s="137">
        <v>3069.95</v>
      </c>
      <c r="M208" s="137">
        <v>2990.5</v>
      </c>
      <c r="N208" s="160">
        <v>7108250</v>
      </c>
      <c r="O208" s="161">
        <v>-1.2056984016678249E-2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619.85</v>
      </c>
      <c r="E209" s="141">
        <v>616.50000000000011</v>
      </c>
      <c r="F209" s="142">
        <v>610.05000000000018</v>
      </c>
      <c r="G209" s="142">
        <v>600.25000000000011</v>
      </c>
      <c r="H209" s="142">
        <v>593.80000000000018</v>
      </c>
      <c r="I209" s="142">
        <v>626.30000000000018</v>
      </c>
      <c r="J209" s="142">
        <v>632.75000000000023</v>
      </c>
      <c r="K209" s="142">
        <v>642.55000000000018</v>
      </c>
      <c r="L209" s="137">
        <v>622.95000000000005</v>
      </c>
      <c r="M209" s="137">
        <v>606.70000000000005</v>
      </c>
      <c r="N209" s="160">
        <v>11030400</v>
      </c>
      <c r="O209" s="161">
        <v>9.8007187193727531E-4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821.6</v>
      </c>
      <c r="E210" s="141">
        <v>823.5</v>
      </c>
      <c r="F210" s="142">
        <v>815.9</v>
      </c>
      <c r="G210" s="142">
        <v>810.19999999999993</v>
      </c>
      <c r="H210" s="142">
        <v>802.59999999999991</v>
      </c>
      <c r="I210" s="142">
        <v>829.2</v>
      </c>
      <c r="J210" s="142">
        <v>836.8</v>
      </c>
      <c r="K210" s="142">
        <v>842.50000000000011</v>
      </c>
      <c r="L210" s="137">
        <v>831.1</v>
      </c>
      <c r="M210" s="137">
        <v>817.8</v>
      </c>
      <c r="N210" s="67">
        <v>11407500</v>
      </c>
      <c r="O210" s="161">
        <v>-5.2569325798396637E-4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1334.15</v>
      </c>
      <c r="E211" s="141">
        <v>1328.3</v>
      </c>
      <c r="F211" s="142">
        <v>1319.4499999999998</v>
      </c>
      <c r="G211" s="142">
        <v>1304.7499999999998</v>
      </c>
      <c r="H211" s="142">
        <v>1295.8999999999996</v>
      </c>
      <c r="I211" s="142">
        <v>1343</v>
      </c>
      <c r="J211" s="142">
        <v>1351.85</v>
      </c>
      <c r="K211" s="142">
        <v>1366.5500000000002</v>
      </c>
      <c r="L211" s="137">
        <v>1337.15</v>
      </c>
      <c r="M211" s="137">
        <v>1313.6</v>
      </c>
      <c r="N211" s="67">
        <v>578000</v>
      </c>
      <c r="O211" s="161">
        <v>0.25925925925925924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252.95</v>
      </c>
      <c r="E212" s="141">
        <v>254</v>
      </c>
      <c r="F212" s="142">
        <v>249.5</v>
      </c>
      <c r="G212" s="142">
        <v>246.05</v>
      </c>
      <c r="H212" s="142">
        <v>241.55</v>
      </c>
      <c r="I212" s="142">
        <v>257.45</v>
      </c>
      <c r="J212" s="142">
        <v>261.95</v>
      </c>
      <c r="K212" s="142">
        <v>265.39999999999998</v>
      </c>
      <c r="L212" s="137">
        <v>258.5</v>
      </c>
      <c r="M212" s="137">
        <v>250.55</v>
      </c>
      <c r="N212" s="67">
        <v>3855000</v>
      </c>
      <c r="O212" s="161">
        <v>-1.0015408320493066E-2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62.95</v>
      </c>
      <c r="E213" s="141">
        <v>62.550000000000004</v>
      </c>
      <c r="F213" s="142">
        <v>61.500000000000007</v>
      </c>
      <c r="G213" s="142">
        <v>60.050000000000004</v>
      </c>
      <c r="H213" s="142">
        <v>59.000000000000007</v>
      </c>
      <c r="I213" s="142">
        <v>64</v>
      </c>
      <c r="J213" s="142">
        <v>65.050000000000011</v>
      </c>
      <c r="K213" s="142">
        <v>66.5</v>
      </c>
      <c r="L213" s="137">
        <v>63.6</v>
      </c>
      <c r="M213" s="137">
        <v>61.1</v>
      </c>
      <c r="N213" s="67">
        <v>82280000</v>
      </c>
      <c r="O213" s="161">
        <v>2.433862433862434E-2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645.04999999999995</v>
      </c>
      <c r="E214" s="141">
        <v>644.5</v>
      </c>
      <c r="F214" s="142">
        <v>637.70000000000005</v>
      </c>
      <c r="G214" s="142">
        <v>630.35</v>
      </c>
      <c r="H214" s="142">
        <v>623.55000000000007</v>
      </c>
      <c r="I214" s="142">
        <v>651.85</v>
      </c>
      <c r="J214" s="142">
        <v>658.65</v>
      </c>
      <c r="K214" s="142">
        <v>666</v>
      </c>
      <c r="L214" s="137">
        <v>651.29999999999995</v>
      </c>
      <c r="M214" s="137">
        <v>637.15</v>
      </c>
      <c r="N214" s="67">
        <v>3844000</v>
      </c>
      <c r="O214" s="161">
        <v>-1.0808028821410191E-2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1020.6</v>
      </c>
      <c r="E215" s="141">
        <v>1026.4333333333334</v>
      </c>
      <c r="F215" s="142">
        <v>1010.8666666666668</v>
      </c>
      <c r="G215" s="142">
        <v>1001.1333333333334</v>
      </c>
      <c r="H215" s="142">
        <v>985.56666666666683</v>
      </c>
      <c r="I215" s="142">
        <v>1036.1666666666667</v>
      </c>
      <c r="J215" s="142">
        <v>1051.7333333333333</v>
      </c>
      <c r="K215" s="142">
        <v>1061.4666666666667</v>
      </c>
      <c r="L215" s="137">
        <v>1042</v>
      </c>
      <c r="M215" s="137">
        <v>1016.7</v>
      </c>
      <c r="N215" s="67">
        <v>724500</v>
      </c>
      <c r="O215" s="161">
        <v>4.2296072507552872E-2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341.65</v>
      </c>
      <c r="E216" s="141">
        <v>343.73333333333335</v>
      </c>
      <c r="F216" s="142">
        <v>338.4666666666667</v>
      </c>
      <c r="G216" s="142">
        <v>335.28333333333336</v>
      </c>
      <c r="H216" s="142">
        <v>330.01666666666671</v>
      </c>
      <c r="I216" s="142">
        <v>346.91666666666669</v>
      </c>
      <c r="J216" s="142">
        <v>352.18333333333334</v>
      </c>
      <c r="K216" s="142">
        <v>355.36666666666667</v>
      </c>
      <c r="L216" s="137">
        <v>349</v>
      </c>
      <c r="M216" s="137">
        <v>340.55</v>
      </c>
      <c r="N216" s="67">
        <v>4830400</v>
      </c>
      <c r="O216" s="161">
        <v>-2.4240465416936006E-2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4078.5</v>
      </c>
      <c r="E217" s="141">
        <v>4092.75</v>
      </c>
      <c r="F217" s="142">
        <v>4055.75</v>
      </c>
      <c r="G217" s="142">
        <v>4033</v>
      </c>
      <c r="H217" s="142">
        <v>3996</v>
      </c>
      <c r="I217" s="142">
        <v>4115.5</v>
      </c>
      <c r="J217" s="142">
        <v>4152.5</v>
      </c>
      <c r="K217" s="142">
        <v>4175.25</v>
      </c>
      <c r="L217" s="137">
        <v>4129.75</v>
      </c>
      <c r="M217" s="137">
        <v>4070</v>
      </c>
      <c r="N217" s="67">
        <v>1806600</v>
      </c>
      <c r="O217" s="161">
        <v>8.3724045545880785E-3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93.8</v>
      </c>
      <c r="E218" s="141">
        <v>94.533333333333346</v>
      </c>
      <c r="F218" s="142">
        <v>91.766666666666694</v>
      </c>
      <c r="G218" s="142">
        <v>89.733333333333348</v>
      </c>
      <c r="H218" s="142">
        <v>86.966666666666697</v>
      </c>
      <c r="I218" s="142">
        <v>96.566666666666691</v>
      </c>
      <c r="J218" s="142">
        <v>99.333333333333343</v>
      </c>
      <c r="K218" s="142">
        <v>101.36666666666669</v>
      </c>
      <c r="L218" s="137">
        <v>97.3</v>
      </c>
      <c r="M218" s="137">
        <v>92.5</v>
      </c>
      <c r="N218" s="67">
        <v>30888000</v>
      </c>
      <c r="O218" s="161">
        <v>2.5967281225655675E-3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712.85</v>
      </c>
      <c r="E219" s="141">
        <v>715.48333333333346</v>
      </c>
      <c r="F219" s="142">
        <v>707.01666666666688</v>
      </c>
      <c r="G219" s="142">
        <v>701.18333333333339</v>
      </c>
      <c r="H219" s="142">
        <v>692.71666666666681</v>
      </c>
      <c r="I219" s="142">
        <v>721.31666666666695</v>
      </c>
      <c r="J219" s="142">
        <v>729.78333333333342</v>
      </c>
      <c r="K219" s="142">
        <v>735.61666666666702</v>
      </c>
      <c r="L219" s="137">
        <v>723.95</v>
      </c>
      <c r="M219" s="137">
        <v>709.65</v>
      </c>
      <c r="N219" s="67">
        <v>12502800</v>
      </c>
      <c r="O219" s="161">
        <v>-1.7724144432921654E-2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290.25</v>
      </c>
      <c r="E220" s="141">
        <v>294.7833333333333</v>
      </c>
      <c r="F220" s="142">
        <v>284.16666666666663</v>
      </c>
      <c r="G220" s="142">
        <v>278.08333333333331</v>
      </c>
      <c r="H220" s="142">
        <v>267.46666666666664</v>
      </c>
      <c r="I220" s="142">
        <v>300.86666666666662</v>
      </c>
      <c r="J220" s="142">
        <v>311.48333333333329</v>
      </c>
      <c r="K220" s="142">
        <v>317.56666666666661</v>
      </c>
      <c r="L220" s="137">
        <v>305.39999999999998</v>
      </c>
      <c r="M220" s="137">
        <v>288.7</v>
      </c>
      <c r="N220" s="67">
        <v>44509500</v>
      </c>
      <c r="O220" s="161">
        <v>8.2454610322682947E-3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229.95</v>
      </c>
      <c r="E221" s="141">
        <v>230.54999999999998</v>
      </c>
      <c r="F221" s="142">
        <v>228.39999999999998</v>
      </c>
      <c r="G221" s="142">
        <v>226.85</v>
      </c>
      <c r="H221" s="142">
        <v>224.7</v>
      </c>
      <c r="I221" s="142">
        <v>232.09999999999997</v>
      </c>
      <c r="J221" s="142">
        <v>234.25</v>
      </c>
      <c r="K221" s="142">
        <v>235.79999999999995</v>
      </c>
      <c r="L221" s="137">
        <v>232.7</v>
      </c>
      <c r="M221" s="137">
        <v>229</v>
      </c>
      <c r="N221" s="67">
        <v>3345000</v>
      </c>
      <c r="O221" s="161">
        <v>-1.5017667844522967E-2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629.65</v>
      </c>
      <c r="E222" s="141">
        <v>632.16666666666663</v>
      </c>
      <c r="F222" s="142">
        <v>623.58333333333326</v>
      </c>
      <c r="G222" s="142">
        <v>617.51666666666665</v>
      </c>
      <c r="H222" s="142">
        <v>608.93333333333328</v>
      </c>
      <c r="I222" s="142">
        <v>638.23333333333323</v>
      </c>
      <c r="J222" s="142">
        <v>646.81666666666649</v>
      </c>
      <c r="K222" s="142">
        <v>652.88333333333321</v>
      </c>
      <c r="L222" s="137">
        <v>640.75</v>
      </c>
      <c r="M222" s="137">
        <v>626.1</v>
      </c>
      <c r="N222" s="67">
        <v>3344000</v>
      </c>
      <c r="O222" s="161">
        <v>-3.0162412993039442E-2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286.10000000000002</v>
      </c>
      <c r="E223" s="141">
        <v>286.59999999999997</v>
      </c>
      <c r="F223" s="142">
        <v>284.79999999999995</v>
      </c>
      <c r="G223" s="142">
        <v>283.5</v>
      </c>
      <c r="H223" s="142">
        <v>281.7</v>
      </c>
      <c r="I223" s="142">
        <v>287.89999999999992</v>
      </c>
      <c r="J223" s="142">
        <v>289.7</v>
      </c>
      <c r="K223" s="142">
        <v>290.99999999999989</v>
      </c>
      <c r="L223" s="137">
        <v>288.39999999999998</v>
      </c>
      <c r="M223" s="137">
        <v>285.3</v>
      </c>
      <c r="N223" s="67">
        <v>31464000</v>
      </c>
      <c r="O223" s="161">
        <v>3.7516269810887373E-3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749.9</v>
      </c>
      <c r="E224" s="141">
        <v>757.23333333333323</v>
      </c>
      <c r="F224" s="142">
        <v>737.86666666666645</v>
      </c>
      <c r="G224" s="142">
        <v>725.83333333333326</v>
      </c>
      <c r="H224" s="142">
        <v>706.46666666666647</v>
      </c>
      <c r="I224" s="142">
        <v>769.26666666666642</v>
      </c>
      <c r="J224" s="142">
        <v>788.63333333333321</v>
      </c>
      <c r="K224" s="142">
        <v>800.6666666666664</v>
      </c>
      <c r="L224" s="137">
        <v>776.6</v>
      </c>
      <c r="M224" s="137">
        <v>745.2</v>
      </c>
      <c r="N224" s="67">
        <v>3440700</v>
      </c>
      <c r="O224" s="161">
        <v>3.1848852901484481E-2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303.60000000000002</v>
      </c>
      <c r="E225" s="141">
        <v>305.63333333333338</v>
      </c>
      <c r="F225" s="142">
        <v>300.01666666666677</v>
      </c>
      <c r="G225" s="142">
        <v>296.43333333333339</v>
      </c>
      <c r="H225" s="142">
        <v>290.81666666666678</v>
      </c>
      <c r="I225" s="142">
        <v>309.21666666666675</v>
      </c>
      <c r="J225" s="142">
        <v>314.83333333333343</v>
      </c>
      <c r="K225" s="142">
        <v>318.41666666666674</v>
      </c>
      <c r="L225" s="137">
        <v>311.25</v>
      </c>
      <c r="M225" s="137">
        <v>302.05</v>
      </c>
      <c r="N225" s="67">
        <v>49572250</v>
      </c>
      <c r="O225" s="161">
        <v>7.3971336107258433E-3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568.85</v>
      </c>
      <c r="E226" s="141">
        <v>568.83333333333337</v>
      </c>
      <c r="F226" s="142">
        <v>564.7166666666667</v>
      </c>
      <c r="G226" s="142">
        <v>560.58333333333337</v>
      </c>
      <c r="H226" s="142">
        <v>556.4666666666667</v>
      </c>
      <c r="I226" s="142">
        <v>572.9666666666667</v>
      </c>
      <c r="J226" s="142">
        <v>577.08333333333326</v>
      </c>
      <c r="K226" s="142">
        <v>581.2166666666667</v>
      </c>
      <c r="L226" s="137">
        <v>572.95000000000005</v>
      </c>
      <c r="M226" s="137">
        <v>564.70000000000005</v>
      </c>
      <c r="N226" s="67">
        <v>7735000</v>
      </c>
      <c r="O226" s="161">
        <v>9.1587516960651288E-3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K20" sqref="K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43171</v>
      </c>
    </row>
    <row r="7" spans="1:15" ht="13.5" thickBot="1">
      <c r="A7"/>
    </row>
    <row r="8" spans="1:15" ht="28.5" customHeight="1" thickBot="1">
      <c r="A8" s="547" t="s">
        <v>13</v>
      </c>
      <c r="B8" s="548" t="s">
        <v>14</v>
      </c>
      <c r="C8" s="546" t="s">
        <v>15</v>
      </c>
      <c r="D8" s="546" t="s">
        <v>16</v>
      </c>
      <c r="E8" s="546" t="s">
        <v>17</v>
      </c>
      <c r="F8" s="546"/>
      <c r="G8" s="546"/>
      <c r="H8" s="546" t="s">
        <v>18</v>
      </c>
      <c r="I8" s="546"/>
      <c r="J8" s="546"/>
      <c r="K8" s="23"/>
      <c r="L8" s="34"/>
      <c r="M8" s="34"/>
    </row>
    <row r="9" spans="1:15" ht="36" customHeight="1">
      <c r="A9" s="542"/>
      <c r="B9" s="544"/>
      <c r="C9" s="549" t="s">
        <v>19</v>
      </c>
      <c r="D9" s="54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10226.85</v>
      </c>
      <c r="D10" s="134">
        <v>10245.150000000001</v>
      </c>
      <c r="E10" s="134">
        <v>10193.600000000002</v>
      </c>
      <c r="F10" s="134">
        <v>10160.35</v>
      </c>
      <c r="G10" s="134">
        <v>10108.800000000001</v>
      </c>
      <c r="H10" s="134">
        <v>10278.400000000003</v>
      </c>
      <c r="I10" s="134">
        <v>10329.950000000003</v>
      </c>
      <c r="J10" s="134">
        <v>10363.200000000004</v>
      </c>
      <c r="K10" s="133">
        <v>10296.700000000001</v>
      </c>
      <c r="L10" s="133">
        <v>10211.9</v>
      </c>
      <c r="M10" s="135"/>
    </row>
    <row r="11" spans="1:15">
      <c r="A11" s="66">
        <v>2</v>
      </c>
      <c r="B11" s="130" t="s">
        <v>252</v>
      </c>
      <c r="C11" s="132">
        <v>24296.45</v>
      </c>
      <c r="D11" s="131">
        <v>24373.633333333331</v>
      </c>
      <c r="E11" s="131">
        <v>24182.516666666663</v>
      </c>
      <c r="F11" s="131">
        <v>24068.583333333332</v>
      </c>
      <c r="G11" s="131">
        <v>23877.466666666664</v>
      </c>
      <c r="H11" s="131">
        <v>24487.566666666662</v>
      </c>
      <c r="I11" s="131">
        <v>24678.683333333331</v>
      </c>
      <c r="J11" s="131">
        <v>24792.616666666661</v>
      </c>
      <c r="K11" s="132">
        <v>24564.75</v>
      </c>
      <c r="L11" s="132">
        <v>24259.7</v>
      </c>
      <c r="M11" s="135"/>
    </row>
    <row r="12" spans="1:15">
      <c r="A12" s="66">
        <v>3</v>
      </c>
      <c r="B12" s="129" t="s">
        <v>2385</v>
      </c>
      <c r="C12" s="132">
        <v>2515.4499999999998</v>
      </c>
      <c r="D12" s="131">
        <v>2520.2499999999995</v>
      </c>
      <c r="E12" s="131">
        <v>2505.6499999999992</v>
      </c>
      <c r="F12" s="131">
        <v>2495.8499999999995</v>
      </c>
      <c r="G12" s="131">
        <v>2481.2499999999991</v>
      </c>
      <c r="H12" s="131">
        <v>2530.0499999999993</v>
      </c>
      <c r="I12" s="131">
        <v>2544.6499999999996</v>
      </c>
      <c r="J12" s="131">
        <v>2554.4499999999994</v>
      </c>
      <c r="K12" s="132">
        <v>2534.85</v>
      </c>
      <c r="L12" s="132">
        <v>2510.4499999999998</v>
      </c>
      <c r="M12" s="135"/>
    </row>
    <row r="13" spans="1:15">
      <c r="A13" s="66">
        <v>4</v>
      </c>
      <c r="B13" s="130" t="s">
        <v>253</v>
      </c>
      <c r="C13" s="132">
        <v>3325.65</v>
      </c>
      <c r="D13" s="131">
        <v>3334.2000000000003</v>
      </c>
      <c r="E13" s="131">
        <v>3312.7000000000007</v>
      </c>
      <c r="F13" s="131">
        <v>3299.7500000000005</v>
      </c>
      <c r="G13" s="131">
        <v>3278.2500000000009</v>
      </c>
      <c r="H13" s="131">
        <v>3347.1500000000005</v>
      </c>
      <c r="I13" s="131">
        <v>3368.6499999999996</v>
      </c>
      <c r="J13" s="131">
        <v>3381.6000000000004</v>
      </c>
      <c r="K13" s="132">
        <v>3355.7</v>
      </c>
      <c r="L13" s="132">
        <v>3321.25</v>
      </c>
      <c r="M13" s="135"/>
    </row>
    <row r="14" spans="1:15">
      <c r="A14" s="66">
        <v>5</v>
      </c>
      <c r="B14" s="130" t="s">
        <v>254</v>
      </c>
      <c r="C14" s="132">
        <v>12747.25</v>
      </c>
      <c r="D14" s="131">
        <v>12736.416666666666</v>
      </c>
      <c r="E14" s="131">
        <v>12667.483333333332</v>
      </c>
      <c r="F14" s="131">
        <v>12587.716666666665</v>
      </c>
      <c r="G14" s="131">
        <v>12518.783333333331</v>
      </c>
      <c r="H14" s="131">
        <v>12816.183333333332</v>
      </c>
      <c r="I14" s="131">
        <v>12885.116666666667</v>
      </c>
      <c r="J14" s="131">
        <v>12964.883333333333</v>
      </c>
      <c r="K14" s="132">
        <v>12805.35</v>
      </c>
      <c r="L14" s="132">
        <v>12656.65</v>
      </c>
      <c r="M14" s="135"/>
    </row>
    <row r="15" spans="1:15">
      <c r="A15" s="66">
        <v>6</v>
      </c>
      <c r="B15" s="130" t="s">
        <v>255</v>
      </c>
      <c r="C15" s="132">
        <v>3926.95</v>
      </c>
      <c r="D15" s="131">
        <v>3938.2333333333336</v>
      </c>
      <c r="E15" s="131">
        <v>3911.0166666666673</v>
      </c>
      <c r="F15" s="131">
        <v>3895.0833333333339</v>
      </c>
      <c r="G15" s="131">
        <v>3867.8666666666677</v>
      </c>
      <c r="H15" s="131">
        <v>3954.166666666667</v>
      </c>
      <c r="I15" s="131">
        <v>3981.3833333333332</v>
      </c>
      <c r="J15" s="131">
        <v>3997.3166666666666</v>
      </c>
      <c r="K15" s="132">
        <v>3965.45</v>
      </c>
      <c r="L15" s="132">
        <v>3922.3</v>
      </c>
      <c r="M15" s="135"/>
    </row>
    <row r="16" spans="1:15">
      <c r="A16" s="66">
        <v>7</v>
      </c>
      <c r="B16" s="130" t="s">
        <v>245</v>
      </c>
      <c r="C16" s="132">
        <v>4959.8500000000004</v>
      </c>
      <c r="D16" s="131">
        <v>4976.4666666666662</v>
      </c>
      <c r="E16" s="131">
        <v>4927.7333333333327</v>
      </c>
      <c r="F16" s="131">
        <v>4895.6166666666668</v>
      </c>
      <c r="G16" s="131">
        <v>4846.8833333333332</v>
      </c>
      <c r="H16" s="131">
        <v>5008.5833333333321</v>
      </c>
      <c r="I16" s="131">
        <v>5057.3166666666657</v>
      </c>
      <c r="J16" s="131">
        <v>5089.4333333333316</v>
      </c>
      <c r="K16" s="132">
        <v>5025.2</v>
      </c>
      <c r="L16" s="132">
        <v>4944.3500000000004</v>
      </c>
      <c r="M16" s="135"/>
    </row>
    <row r="17" spans="1:13">
      <c r="A17" s="66">
        <v>8</v>
      </c>
      <c r="B17" s="130" t="s">
        <v>186</v>
      </c>
      <c r="C17" s="130">
        <v>1437.7</v>
      </c>
      <c r="D17" s="131">
        <v>1439.7</v>
      </c>
      <c r="E17" s="131">
        <v>1429</v>
      </c>
      <c r="F17" s="131">
        <v>1420.3</v>
      </c>
      <c r="G17" s="131">
        <v>1409.6</v>
      </c>
      <c r="H17" s="131">
        <v>1448.4</v>
      </c>
      <c r="I17" s="131">
        <v>1459.1000000000004</v>
      </c>
      <c r="J17" s="131">
        <v>1467.8000000000002</v>
      </c>
      <c r="K17" s="130">
        <v>1450.4</v>
      </c>
      <c r="L17" s="130">
        <v>1431</v>
      </c>
      <c r="M17" s="130">
        <v>1.5743400000000001</v>
      </c>
    </row>
    <row r="18" spans="1:13">
      <c r="A18" s="66">
        <v>9</v>
      </c>
      <c r="B18" s="130" t="s">
        <v>30</v>
      </c>
      <c r="C18" s="130">
        <v>1531.85</v>
      </c>
      <c r="D18" s="131">
        <v>1537.95</v>
      </c>
      <c r="E18" s="131">
        <v>1521.9</v>
      </c>
      <c r="F18" s="131">
        <v>1511.95</v>
      </c>
      <c r="G18" s="131">
        <v>1495.9</v>
      </c>
      <c r="H18" s="131">
        <v>1547.9</v>
      </c>
      <c r="I18" s="131">
        <v>1563.9499999999998</v>
      </c>
      <c r="J18" s="131">
        <v>1573.9</v>
      </c>
      <c r="K18" s="130">
        <v>1554</v>
      </c>
      <c r="L18" s="130">
        <v>1528</v>
      </c>
      <c r="M18" s="130">
        <v>2.89181</v>
      </c>
    </row>
    <row r="19" spans="1:13">
      <c r="A19" s="66">
        <v>10</v>
      </c>
      <c r="B19" s="130" t="s">
        <v>436</v>
      </c>
      <c r="C19" s="130">
        <v>1446.3</v>
      </c>
      <c r="D19" s="131">
        <v>1436.4333333333334</v>
      </c>
      <c r="E19" s="131">
        <v>1417.8666666666668</v>
      </c>
      <c r="F19" s="131">
        <v>1389.4333333333334</v>
      </c>
      <c r="G19" s="131">
        <v>1370.8666666666668</v>
      </c>
      <c r="H19" s="131">
        <v>1464.8666666666668</v>
      </c>
      <c r="I19" s="131">
        <v>1483.4333333333334</v>
      </c>
      <c r="J19" s="131">
        <v>1511.8666666666668</v>
      </c>
      <c r="K19" s="130">
        <v>1455</v>
      </c>
      <c r="L19" s="130">
        <v>1408</v>
      </c>
      <c r="M19" s="130">
        <v>8.9209999999999998E-2</v>
      </c>
    </row>
    <row r="20" spans="1:13">
      <c r="A20" s="66">
        <v>11</v>
      </c>
      <c r="B20" s="130" t="s">
        <v>2563</v>
      </c>
      <c r="C20" s="130">
        <v>588.54999999999995</v>
      </c>
      <c r="D20" s="131">
        <v>585.30000000000007</v>
      </c>
      <c r="E20" s="131">
        <v>579.10000000000014</v>
      </c>
      <c r="F20" s="131">
        <v>569.65000000000009</v>
      </c>
      <c r="G20" s="131">
        <v>563.45000000000016</v>
      </c>
      <c r="H20" s="131">
        <v>594.75000000000011</v>
      </c>
      <c r="I20" s="131">
        <v>600.95000000000016</v>
      </c>
      <c r="J20" s="131">
        <v>610.40000000000009</v>
      </c>
      <c r="K20" s="130">
        <v>591.5</v>
      </c>
      <c r="L20" s="130">
        <v>575.85</v>
      </c>
      <c r="M20" s="130">
        <v>0.82125999999999999</v>
      </c>
    </row>
    <row r="21" spans="1:13">
      <c r="A21" s="66">
        <v>12</v>
      </c>
      <c r="B21" s="130" t="s">
        <v>31</v>
      </c>
      <c r="C21" s="130">
        <v>156.1</v>
      </c>
      <c r="D21" s="131">
        <v>160.41666666666666</v>
      </c>
      <c r="E21" s="131">
        <v>150.33333333333331</v>
      </c>
      <c r="F21" s="131">
        <v>144.56666666666666</v>
      </c>
      <c r="G21" s="131">
        <v>134.48333333333332</v>
      </c>
      <c r="H21" s="131">
        <v>166.18333333333331</v>
      </c>
      <c r="I21" s="131">
        <v>176.26666666666662</v>
      </c>
      <c r="J21" s="131">
        <v>182.0333333333333</v>
      </c>
      <c r="K21" s="130">
        <v>170.5</v>
      </c>
      <c r="L21" s="130">
        <v>154.65</v>
      </c>
      <c r="M21" s="130">
        <v>170.88755</v>
      </c>
    </row>
    <row r="22" spans="1:13">
      <c r="A22" s="66">
        <v>13</v>
      </c>
      <c r="B22" s="130" t="s">
        <v>32</v>
      </c>
      <c r="C22" s="130">
        <v>377.9</v>
      </c>
      <c r="D22" s="131">
        <v>381.7833333333333</v>
      </c>
      <c r="E22" s="131">
        <v>369.91666666666663</v>
      </c>
      <c r="F22" s="131">
        <v>361.93333333333334</v>
      </c>
      <c r="G22" s="131">
        <v>350.06666666666666</v>
      </c>
      <c r="H22" s="131">
        <v>389.76666666666659</v>
      </c>
      <c r="I22" s="131">
        <v>401.63333333333327</v>
      </c>
      <c r="J22" s="131">
        <v>409.61666666666656</v>
      </c>
      <c r="K22" s="130">
        <v>393.65</v>
      </c>
      <c r="L22" s="130">
        <v>373.8</v>
      </c>
      <c r="M22" s="130">
        <v>53.520780000000002</v>
      </c>
    </row>
    <row r="23" spans="1:13">
      <c r="A23" s="66">
        <v>14</v>
      </c>
      <c r="B23" s="130" t="s">
        <v>33</v>
      </c>
      <c r="C23" s="130">
        <v>25.45</v>
      </c>
      <c r="D23" s="131">
        <v>25.599999999999998</v>
      </c>
      <c r="E23" s="131">
        <v>24.899999999999995</v>
      </c>
      <c r="F23" s="131">
        <v>24.349999999999998</v>
      </c>
      <c r="G23" s="131">
        <v>23.649999999999995</v>
      </c>
      <c r="H23" s="131">
        <v>26.149999999999995</v>
      </c>
      <c r="I23" s="131">
        <v>26.849999999999998</v>
      </c>
      <c r="J23" s="131">
        <v>27.399999999999995</v>
      </c>
      <c r="K23" s="130">
        <v>26.3</v>
      </c>
      <c r="L23" s="130">
        <v>25.05</v>
      </c>
      <c r="M23" s="130">
        <v>155.13863000000001</v>
      </c>
    </row>
    <row r="24" spans="1:13">
      <c r="A24" s="66">
        <v>15</v>
      </c>
      <c r="B24" s="130" t="s">
        <v>413</v>
      </c>
      <c r="C24" s="130">
        <v>144.1</v>
      </c>
      <c r="D24" s="131">
        <v>144.58333333333334</v>
      </c>
      <c r="E24" s="131">
        <v>140.01666666666668</v>
      </c>
      <c r="F24" s="131">
        <v>135.93333333333334</v>
      </c>
      <c r="G24" s="131">
        <v>131.36666666666667</v>
      </c>
      <c r="H24" s="131">
        <v>148.66666666666669</v>
      </c>
      <c r="I24" s="131">
        <v>153.23333333333335</v>
      </c>
      <c r="J24" s="131">
        <v>157.31666666666669</v>
      </c>
      <c r="K24" s="130">
        <v>149.15</v>
      </c>
      <c r="L24" s="130">
        <v>140.5</v>
      </c>
      <c r="M24" s="130">
        <v>4.4496799999999999</v>
      </c>
    </row>
    <row r="25" spans="1:13">
      <c r="A25" s="66">
        <v>16</v>
      </c>
      <c r="B25" s="130" t="s">
        <v>235</v>
      </c>
      <c r="C25" s="130">
        <v>1321.65</v>
      </c>
      <c r="D25" s="131">
        <v>1335.5333333333335</v>
      </c>
      <c r="E25" s="131">
        <v>1299.116666666667</v>
      </c>
      <c r="F25" s="131">
        <v>1276.5833333333335</v>
      </c>
      <c r="G25" s="131">
        <v>1240.166666666667</v>
      </c>
      <c r="H25" s="131">
        <v>1358.0666666666671</v>
      </c>
      <c r="I25" s="131">
        <v>1394.4833333333336</v>
      </c>
      <c r="J25" s="131">
        <v>1417.0166666666671</v>
      </c>
      <c r="K25" s="130">
        <v>1371.95</v>
      </c>
      <c r="L25" s="130">
        <v>1313</v>
      </c>
      <c r="M25" s="130">
        <v>1.1216299999999999</v>
      </c>
    </row>
    <row r="26" spans="1:13">
      <c r="A26" s="66">
        <v>17</v>
      </c>
      <c r="B26" s="130" t="s">
        <v>451</v>
      </c>
      <c r="C26" s="130">
        <v>2216.85</v>
      </c>
      <c r="D26" s="131">
        <v>2224.9500000000003</v>
      </c>
      <c r="E26" s="131">
        <v>2204.9000000000005</v>
      </c>
      <c r="F26" s="131">
        <v>2192.9500000000003</v>
      </c>
      <c r="G26" s="131">
        <v>2172.9000000000005</v>
      </c>
      <c r="H26" s="131">
        <v>2236.9000000000005</v>
      </c>
      <c r="I26" s="131">
        <v>2256.9500000000007</v>
      </c>
      <c r="J26" s="131">
        <v>2268.9000000000005</v>
      </c>
      <c r="K26" s="130">
        <v>2245</v>
      </c>
      <c r="L26" s="130">
        <v>2213</v>
      </c>
      <c r="M26" s="130">
        <v>0.10854999999999999</v>
      </c>
    </row>
    <row r="27" spans="1:13">
      <c r="A27" s="66">
        <v>18</v>
      </c>
      <c r="B27" s="130" t="s">
        <v>187</v>
      </c>
      <c r="C27" s="130">
        <v>793.7</v>
      </c>
      <c r="D27" s="131">
        <v>793.70000000000016</v>
      </c>
      <c r="E27" s="131">
        <v>785.5500000000003</v>
      </c>
      <c r="F27" s="131">
        <v>777.40000000000009</v>
      </c>
      <c r="G27" s="131">
        <v>769.25000000000023</v>
      </c>
      <c r="H27" s="131">
        <v>801.85000000000036</v>
      </c>
      <c r="I27" s="131">
        <v>810.00000000000023</v>
      </c>
      <c r="J27" s="131">
        <v>818.15000000000043</v>
      </c>
      <c r="K27" s="130">
        <v>801.85</v>
      </c>
      <c r="L27" s="130">
        <v>785.55</v>
      </c>
      <c r="M27" s="130">
        <v>4.9243600000000001</v>
      </c>
    </row>
    <row r="28" spans="1:13">
      <c r="A28" s="66">
        <v>19</v>
      </c>
      <c r="B28" s="130" t="s">
        <v>35</v>
      </c>
      <c r="C28" s="130">
        <v>235.4</v>
      </c>
      <c r="D28" s="131">
        <v>235.85</v>
      </c>
      <c r="E28" s="131">
        <v>233.75</v>
      </c>
      <c r="F28" s="131">
        <v>232.1</v>
      </c>
      <c r="G28" s="131">
        <v>230</v>
      </c>
      <c r="H28" s="131">
        <v>237.5</v>
      </c>
      <c r="I28" s="131">
        <v>239.59999999999997</v>
      </c>
      <c r="J28" s="131">
        <v>241.25</v>
      </c>
      <c r="K28" s="130">
        <v>237.95</v>
      </c>
      <c r="L28" s="130">
        <v>234.2</v>
      </c>
      <c r="M28" s="130">
        <v>12.574999999999999</v>
      </c>
    </row>
    <row r="29" spans="1:13">
      <c r="A29" s="66">
        <v>20</v>
      </c>
      <c r="B29" s="130" t="s">
        <v>37</v>
      </c>
      <c r="C29" s="130">
        <v>1149.05</v>
      </c>
      <c r="D29" s="131">
        <v>1156.1833333333334</v>
      </c>
      <c r="E29" s="131">
        <v>1138.6666666666667</v>
      </c>
      <c r="F29" s="131">
        <v>1128.2833333333333</v>
      </c>
      <c r="G29" s="131">
        <v>1110.7666666666667</v>
      </c>
      <c r="H29" s="131">
        <v>1166.5666666666668</v>
      </c>
      <c r="I29" s="131">
        <v>1184.0833333333333</v>
      </c>
      <c r="J29" s="131">
        <v>1194.4666666666669</v>
      </c>
      <c r="K29" s="130">
        <v>1173.7</v>
      </c>
      <c r="L29" s="130">
        <v>1145.8</v>
      </c>
      <c r="M29" s="130">
        <v>2.9443100000000002</v>
      </c>
    </row>
    <row r="30" spans="1:13">
      <c r="A30" s="66">
        <v>21</v>
      </c>
      <c r="B30" s="130" t="s">
        <v>38</v>
      </c>
      <c r="C30" s="130">
        <v>260</v>
      </c>
      <c r="D30" s="131">
        <v>261</v>
      </c>
      <c r="E30" s="131">
        <v>256.8</v>
      </c>
      <c r="F30" s="131">
        <v>253.60000000000002</v>
      </c>
      <c r="G30" s="131">
        <v>249.40000000000003</v>
      </c>
      <c r="H30" s="131">
        <v>264.2</v>
      </c>
      <c r="I30" s="131">
        <v>268.40000000000003</v>
      </c>
      <c r="J30" s="131">
        <v>271.59999999999997</v>
      </c>
      <c r="K30" s="130">
        <v>265.2</v>
      </c>
      <c r="L30" s="130">
        <v>257.8</v>
      </c>
      <c r="M30" s="130">
        <v>29.86138</v>
      </c>
    </row>
    <row r="31" spans="1:13">
      <c r="A31" s="66">
        <v>22</v>
      </c>
      <c r="B31" s="130" t="s">
        <v>39</v>
      </c>
      <c r="C31" s="130">
        <v>388.95</v>
      </c>
      <c r="D31" s="131">
        <v>391.93333333333334</v>
      </c>
      <c r="E31" s="131">
        <v>382.16666666666669</v>
      </c>
      <c r="F31" s="131">
        <v>375.38333333333333</v>
      </c>
      <c r="G31" s="131">
        <v>365.61666666666667</v>
      </c>
      <c r="H31" s="131">
        <v>398.7166666666667</v>
      </c>
      <c r="I31" s="131">
        <v>408.48333333333335</v>
      </c>
      <c r="J31" s="131">
        <v>415.26666666666671</v>
      </c>
      <c r="K31" s="130">
        <v>401.7</v>
      </c>
      <c r="L31" s="130">
        <v>385.15</v>
      </c>
      <c r="M31" s="130">
        <v>9.8606999999999996</v>
      </c>
    </row>
    <row r="32" spans="1:13">
      <c r="A32" s="66">
        <v>23</v>
      </c>
      <c r="B32" s="130" t="s">
        <v>40</v>
      </c>
      <c r="C32" s="130">
        <v>147</v>
      </c>
      <c r="D32" s="131">
        <v>146.28333333333333</v>
      </c>
      <c r="E32" s="131">
        <v>145.11666666666667</v>
      </c>
      <c r="F32" s="131">
        <v>143.23333333333335</v>
      </c>
      <c r="G32" s="131">
        <v>142.06666666666669</v>
      </c>
      <c r="H32" s="131">
        <v>148.16666666666666</v>
      </c>
      <c r="I32" s="131">
        <v>149.33333333333334</v>
      </c>
      <c r="J32" s="131">
        <v>151.21666666666664</v>
      </c>
      <c r="K32" s="130">
        <v>147.44999999999999</v>
      </c>
      <c r="L32" s="130">
        <v>144.4</v>
      </c>
      <c r="M32" s="130">
        <v>301.93142</v>
      </c>
    </row>
    <row r="33" spans="1:13">
      <c r="A33" s="66">
        <v>24</v>
      </c>
      <c r="B33" s="130" t="s">
        <v>41</v>
      </c>
      <c r="C33" s="130">
        <v>1129.0999999999999</v>
      </c>
      <c r="D33" s="131">
        <v>1131.1666666666667</v>
      </c>
      <c r="E33" s="131">
        <v>1122.3333333333335</v>
      </c>
      <c r="F33" s="131">
        <v>1115.5666666666668</v>
      </c>
      <c r="G33" s="131">
        <v>1106.7333333333336</v>
      </c>
      <c r="H33" s="131">
        <v>1137.9333333333334</v>
      </c>
      <c r="I33" s="131">
        <v>1146.7666666666669</v>
      </c>
      <c r="J33" s="131">
        <v>1153.5333333333333</v>
      </c>
      <c r="K33" s="130">
        <v>1140</v>
      </c>
      <c r="L33" s="130">
        <v>1124.4000000000001</v>
      </c>
      <c r="M33" s="130">
        <v>11.58526</v>
      </c>
    </row>
    <row r="34" spans="1:13">
      <c r="A34" s="66">
        <v>25</v>
      </c>
      <c r="B34" s="130" t="s">
        <v>42</v>
      </c>
      <c r="C34" s="130">
        <v>592.45000000000005</v>
      </c>
      <c r="D34" s="131">
        <v>595.30000000000007</v>
      </c>
      <c r="E34" s="131">
        <v>586.40000000000009</v>
      </c>
      <c r="F34" s="131">
        <v>580.35</v>
      </c>
      <c r="G34" s="131">
        <v>571.45000000000005</v>
      </c>
      <c r="H34" s="131">
        <v>601.35000000000014</v>
      </c>
      <c r="I34" s="131">
        <v>610.25</v>
      </c>
      <c r="J34" s="131">
        <v>616.30000000000018</v>
      </c>
      <c r="K34" s="130">
        <v>604.20000000000005</v>
      </c>
      <c r="L34" s="130">
        <v>589.25</v>
      </c>
      <c r="M34" s="130">
        <v>26.85763</v>
      </c>
    </row>
    <row r="35" spans="1:13">
      <c r="A35" s="66">
        <v>26</v>
      </c>
      <c r="B35" s="130" t="s">
        <v>2438</v>
      </c>
      <c r="C35" s="130">
        <v>1306.55</v>
      </c>
      <c r="D35" s="131">
        <v>1305.3166666666666</v>
      </c>
      <c r="E35" s="131">
        <v>1282.2333333333331</v>
      </c>
      <c r="F35" s="131">
        <v>1257.9166666666665</v>
      </c>
      <c r="G35" s="131">
        <v>1234.833333333333</v>
      </c>
      <c r="H35" s="131">
        <v>1329.6333333333332</v>
      </c>
      <c r="I35" s="131">
        <v>1352.7166666666667</v>
      </c>
      <c r="J35" s="131">
        <v>1377.0333333333333</v>
      </c>
      <c r="K35" s="130">
        <v>1328.4</v>
      </c>
      <c r="L35" s="130">
        <v>1281</v>
      </c>
      <c r="M35" s="130">
        <v>8.0581700000000005</v>
      </c>
    </row>
    <row r="36" spans="1:13">
      <c r="A36" s="66">
        <v>27</v>
      </c>
      <c r="B36" s="130" t="s">
        <v>43</v>
      </c>
      <c r="C36" s="130">
        <v>505.35</v>
      </c>
      <c r="D36" s="131">
        <v>510.3</v>
      </c>
      <c r="E36" s="131">
        <v>498.05000000000007</v>
      </c>
      <c r="F36" s="131">
        <v>490.75000000000006</v>
      </c>
      <c r="G36" s="131">
        <v>478.50000000000011</v>
      </c>
      <c r="H36" s="131">
        <v>517.6</v>
      </c>
      <c r="I36" s="131">
        <v>529.84999999999991</v>
      </c>
      <c r="J36" s="131">
        <v>537.15</v>
      </c>
      <c r="K36" s="130">
        <v>522.54999999999995</v>
      </c>
      <c r="L36" s="130">
        <v>503</v>
      </c>
      <c r="M36" s="130">
        <v>49.555250000000001</v>
      </c>
    </row>
    <row r="37" spans="1:13">
      <c r="A37" s="66">
        <v>28</v>
      </c>
      <c r="B37" s="130" t="s">
        <v>44</v>
      </c>
      <c r="C37" s="130">
        <v>2935.4</v>
      </c>
      <c r="D37" s="131">
        <v>2940.15</v>
      </c>
      <c r="E37" s="131">
        <v>2913.4</v>
      </c>
      <c r="F37" s="131">
        <v>2891.4</v>
      </c>
      <c r="G37" s="131">
        <v>2864.65</v>
      </c>
      <c r="H37" s="131">
        <v>2962.15</v>
      </c>
      <c r="I37" s="131">
        <v>2988.9</v>
      </c>
      <c r="J37" s="131">
        <v>3010.9</v>
      </c>
      <c r="K37" s="130">
        <v>2966.9</v>
      </c>
      <c r="L37" s="130">
        <v>2918.15</v>
      </c>
      <c r="M37" s="130">
        <v>2.0517799999999999</v>
      </c>
    </row>
    <row r="38" spans="1:13">
      <c r="A38" s="66">
        <v>29</v>
      </c>
      <c r="B38" s="130" t="s">
        <v>188</v>
      </c>
      <c r="C38" s="130">
        <v>1654.2</v>
      </c>
      <c r="D38" s="131">
        <v>1645.95</v>
      </c>
      <c r="E38" s="131">
        <v>1624.7</v>
      </c>
      <c r="F38" s="131">
        <v>1595.2</v>
      </c>
      <c r="G38" s="131">
        <v>1573.95</v>
      </c>
      <c r="H38" s="131">
        <v>1675.45</v>
      </c>
      <c r="I38" s="131">
        <v>1696.7</v>
      </c>
      <c r="J38" s="131">
        <v>1726.2</v>
      </c>
      <c r="K38" s="130">
        <v>1667.2</v>
      </c>
      <c r="L38" s="130">
        <v>1616.45</v>
      </c>
      <c r="M38" s="130">
        <v>8.3971800000000005</v>
      </c>
    </row>
    <row r="39" spans="1:13">
      <c r="A39" s="66">
        <v>30</v>
      </c>
      <c r="B39" s="130" t="s">
        <v>189</v>
      </c>
      <c r="C39" s="130">
        <v>4966.25</v>
      </c>
      <c r="D39" s="131">
        <v>4933.75</v>
      </c>
      <c r="E39" s="131">
        <v>4877.5</v>
      </c>
      <c r="F39" s="131">
        <v>4788.75</v>
      </c>
      <c r="G39" s="131">
        <v>4732.5</v>
      </c>
      <c r="H39" s="131">
        <v>5022.5</v>
      </c>
      <c r="I39" s="131">
        <v>5078.75</v>
      </c>
      <c r="J39" s="131">
        <v>5167.5</v>
      </c>
      <c r="K39" s="130">
        <v>4990</v>
      </c>
      <c r="L39" s="130">
        <v>4845</v>
      </c>
      <c r="M39" s="130">
        <v>1.4007400000000001</v>
      </c>
    </row>
    <row r="40" spans="1:13">
      <c r="A40" s="66">
        <v>31</v>
      </c>
      <c r="B40" s="130" t="s">
        <v>563</v>
      </c>
      <c r="C40" s="130">
        <v>1038.45</v>
      </c>
      <c r="D40" s="131">
        <v>1034.0166666666667</v>
      </c>
      <c r="E40" s="131">
        <v>1022.0333333333333</v>
      </c>
      <c r="F40" s="131">
        <v>1005.6166666666667</v>
      </c>
      <c r="G40" s="131">
        <v>993.63333333333333</v>
      </c>
      <c r="H40" s="131">
        <v>1050.4333333333334</v>
      </c>
      <c r="I40" s="131">
        <v>1062.4166666666665</v>
      </c>
      <c r="J40" s="131">
        <v>1078.8333333333333</v>
      </c>
      <c r="K40" s="130">
        <v>1046</v>
      </c>
      <c r="L40" s="130">
        <v>1017.6</v>
      </c>
      <c r="M40" s="130">
        <v>1.708</v>
      </c>
    </row>
    <row r="41" spans="1:13">
      <c r="A41" s="66">
        <v>32</v>
      </c>
      <c r="B41" s="130" t="s">
        <v>45</v>
      </c>
      <c r="C41" s="130">
        <v>131.55000000000001</v>
      </c>
      <c r="D41" s="131">
        <v>132.73333333333332</v>
      </c>
      <c r="E41" s="131">
        <v>129.61666666666665</v>
      </c>
      <c r="F41" s="131">
        <v>127.68333333333334</v>
      </c>
      <c r="G41" s="131">
        <v>124.56666666666666</v>
      </c>
      <c r="H41" s="131">
        <v>134.66666666666663</v>
      </c>
      <c r="I41" s="131">
        <v>137.7833333333333</v>
      </c>
      <c r="J41" s="131">
        <v>139.71666666666661</v>
      </c>
      <c r="K41" s="130">
        <v>135.85</v>
      </c>
      <c r="L41" s="130">
        <v>130.80000000000001</v>
      </c>
      <c r="M41" s="130">
        <v>104.45844</v>
      </c>
    </row>
    <row r="42" spans="1:13">
      <c r="A42" s="66">
        <v>33</v>
      </c>
      <c r="B42" s="130" t="s">
        <v>46</v>
      </c>
      <c r="C42" s="130">
        <v>97.65</v>
      </c>
      <c r="D42" s="131">
        <v>98.516666666666666</v>
      </c>
      <c r="E42" s="131">
        <v>96.283333333333331</v>
      </c>
      <c r="F42" s="131">
        <v>94.916666666666671</v>
      </c>
      <c r="G42" s="131">
        <v>92.683333333333337</v>
      </c>
      <c r="H42" s="131">
        <v>99.883333333333326</v>
      </c>
      <c r="I42" s="131">
        <v>102.11666666666665</v>
      </c>
      <c r="J42" s="131">
        <v>103.48333333333332</v>
      </c>
      <c r="K42" s="130">
        <v>100.75</v>
      </c>
      <c r="L42" s="130">
        <v>97.15</v>
      </c>
      <c r="M42" s="130">
        <v>71.892030000000005</v>
      </c>
    </row>
    <row r="43" spans="1:13">
      <c r="A43" s="66">
        <v>34</v>
      </c>
      <c r="B43" s="130" t="s">
        <v>47</v>
      </c>
      <c r="C43" s="130">
        <v>707.75</v>
      </c>
      <c r="D43" s="131">
        <v>712.25</v>
      </c>
      <c r="E43" s="131">
        <v>699.5</v>
      </c>
      <c r="F43" s="131">
        <v>691.25</v>
      </c>
      <c r="G43" s="131">
        <v>678.5</v>
      </c>
      <c r="H43" s="131">
        <v>720.5</v>
      </c>
      <c r="I43" s="131">
        <v>733.25</v>
      </c>
      <c r="J43" s="131">
        <v>741.5</v>
      </c>
      <c r="K43" s="130">
        <v>725</v>
      </c>
      <c r="L43" s="130">
        <v>704</v>
      </c>
      <c r="M43" s="130">
        <v>5.7760800000000003</v>
      </c>
    </row>
    <row r="44" spans="1:13">
      <c r="A44" s="66">
        <v>35</v>
      </c>
      <c r="B44" s="130" t="s">
        <v>595</v>
      </c>
      <c r="C44" s="130">
        <v>247.2</v>
      </c>
      <c r="D44" s="131">
        <v>246.78333333333333</v>
      </c>
      <c r="E44" s="131">
        <v>244.56666666666666</v>
      </c>
      <c r="F44" s="131">
        <v>241.93333333333334</v>
      </c>
      <c r="G44" s="131">
        <v>239.71666666666667</v>
      </c>
      <c r="H44" s="131">
        <v>249.41666666666666</v>
      </c>
      <c r="I44" s="131">
        <v>251.6333333333333</v>
      </c>
      <c r="J44" s="131">
        <v>254.26666666666665</v>
      </c>
      <c r="K44" s="130">
        <v>249</v>
      </c>
      <c r="L44" s="130">
        <v>244.15</v>
      </c>
      <c r="M44" s="130">
        <v>1.9476199999999999</v>
      </c>
    </row>
    <row r="45" spans="1:13">
      <c r="A45" s="66">
        <v>36</v>
      </c>
      <c r="B45" s="130" t="s">
        <v>190</v>
      </c>
      <c r="C45" s="130">
        <v>148.44999999999999</v>
      </c>
      <c r="D45" s="131">
        <v>149.04999999999998</v>
      </c>
      <c r="E45" s="131">
        <v>146.74999999999997</v>
      </c>
      <c r="F45" s="131">
        <v>145.04999999999998</v>
      </c>
      <c r="G45" s="131">
        <v>142.74999999999997</v>
      </c>
      <c r="H45" s="131">
        <v>150.74999999999997</v>
      </c>
      <c r="I45" s="131">
        <v>153.04999999999998</v>
      </c>
      <c r="J45" s="131">
        <v>154.74999999999997</v>
      </c>
      <c r="K45" s="130">
        <v>151.35</v>
      </c>
      <c r="L45" s="130">
        <v>147.35</v>
      </c>
      <c r="M45" s="130">
        <v>30.780470000000001</v>
      </c>
    </row>
    <row r="46" spans="1:13">
      <c r="A46" s="66">
        <v>37</v>
      </c>
      <c r="B46" s="130" t="s">
        <v>2179</v>
      </c>
      <c r="C46" s="130">
        <v>1034</v>
      </c>
      <c r="D46" s="131">
        <v>1036.6499999999999</v>
      </c>
      <c r="E46" s="131">
        <v>1028.2999999999997</v>
      </c>
      <c r="F46" s="131">
        <v>1022.5999999999999</v>
      </c>
      <c r="G46" s="131">
        <v>1014.2499999999998</v>
      </c>
      <c r="H46" s="131">
        <v>1042.3499999999997</v>
      </c>
      <c r="I46" s="131">
        <v>1050.6999999999996</v>
      </c>
      <c r="J46" s="131">
        <v>1056.3999999999996</v>
      </c>
      <c r="K46" s="130">
        <v>1045</v>
      </c>
      <c r="L46" s="130">
        <v>1030.95</v>
      </c>
      <c r="M46" s="130">
        <v>2.2442099999999998</v>
      </c>
    </row>
    <row r="47" spans="1:13">
      <c r="A47" s="66">
        <v>38</v>
      </c>
      <c r="B47" s="130" t="s">
        <v>48</v>
      </c>
      <c r="C47" s="130">
        <v>747.8</v>
      </c>
      <c r="D47" s="131">
        <v>748.83333333333337</v>
      </c>
      <c r="E47" s="131">
        <v>743.9666666666667</v>
      </c>
      <c r="F47" s="131">
        <v>740.13333333333333</v>
      </c>
      <c r="G47" s="131">
        <v>735.26666666666665</v>
      </c>
      <c r="H47" s="131">
        <v>752.66666666666674</v>
      </c>
      <c r="I47" s="131">
        <v>757.5333333333333</v>
      </c>
      <c r="J47" s="131">
        <v>761.36666666666679</v>
      </c>
      <c r="K47" s="130">
        <v>753.7</v>
      </c>
      <c r="L47" s="130">
        <v>745</v>
      </c>
      <c r="M47" s="130">
        <v>6.0466300000000004</v>
      </c>
    </row>
    <row r="48" spans="1:13">
      <c r="A48" s="66">
        <v>39</v>
      </c>
      <c r="B48" s="130" t="s">
        <v>50</v>
      </c>
      <c r="C48" s="130">
        <v>86.15</v>
      </c>
      <c r="D48" s="131">
        <v>86.666666666666671</v>
      </c>
      <c r="E48" s="131">
        <v>84.783333333333346</v>
      </c>
      <c r="F48" s="131">
        <v>83.416666666666671</v>
      </c>
      <c r="G48" s="131">
        <v>81.533333333333346</v>
      </c>
      <c r="H48" s="131">
        <v>88.033333333333346</v>
      </c>
      <c r="I48" s="131">
        <v>89.916666666666671</v>
      </c>
      <c r="J48" s="131">
        <v>91.283333333333346</v>
      </c>
      <c r="K48" s="130">
        <v>88.55</v>
      </c>
      <c r="L48" s="130">
        <v>85.3</v>
      </c>
      <c r="M48" s="130">
        <v>99.251019999999997</v>
      </c>
    </row>
    <row r="49" spans="1:13">
      <c r="A49" s="66">
        <v>40</v>
      </c>
      <c r="B49" s="130" t="s">
        <v>53</v>
      </c>
      <c r="C49" s="130">
        <v>439.4</v>
      </c>
      <c r="D49" s="131">
        <v>440.76666666666665</v>
      </c>
      <c r="E49" s="131">
        <v>436.63333333333333</v>
      </c>
      <c r="F49" s="131">
        <v>433.86666666666667</v>
      </c>
      <c r="G49" s="131">
        <v>429.73333333333335</v>
      </c>
      <c r="H49" s="131">
        <v>443.5333333333333</v>
      </c>
      <c r="I49" s="131">
        <v>447.66666666666663</v>
      </c>
      <c r="J49" s="131">
        <v>450.43333333333328</v>
      </c>
      <c r="K49" s="130">
        <v>444.9</v>
      </c>
      <c r="L49" s="130">
        <v>438</v>
      </c>
      <c r="M49" s="130">
        <v>37.12782</v>
      </c>
    </row>
    <row r="50" spans="1:13">
      <c r="A50" s="66">
        <v>41</v>
      </c>
      <c r="B50" s="130" t="s">
        <v>49</v>
      </c>
      <c r="C50" s="130">
        <v>402.15</v>
      </c>
      <c r="D50" s="131">
        <v>402.73333333333335</v>
      </c>
      <c r="E50" s="131">
        <v>396.9666666666667</v>
      </c>
      <c r="F50" s="131">
        <v>391.78333333333336</v>
      </c>
      <c r="G50" s="131">
        <v>386.01666666666671</v>
      </c>
      <c r="H50" s="131">
        <v>407.91666666666669</v>
      </c>
      <c r="I50" s="131">
        <v>413.68333333333334</v>
      </c>
      <c r="J50" s="131">
        <v>418.86666666666667</v>
      </c>
      <c r="K50" s="130">
        <v>408.5</v>
      </c>
      <c r="L50" s="130">
        <v>397.55</v>
      </c>
      <c r="M50" s="130">
        <v>45.904220000000002</v>
      </c>
    </row>
    <row r="51" spans="1:13">
      <c r="A51" s="66">
        <v>42</v>
      </c>
      <c r="B51" s="130" t="s">
        <v>191</v>
      </c>
      <c r="C51" s="130">
        <v>333.15</v>
      </c>
      <c r="D51" s="131">
        <v>333.36666666666667</v>
      </c>
      <c r="E51" s="131">
        <v>328.63333333333333</v>
      </c>
      <c r="F51" s="131">
        <v>324.11666666666667</v>
      </c>
      <c r="G51" s="131">
        <v>319.38333333333333</v>
      </c>
      <c r="H51" s="131">
        <v>337.88333333333333</v>
      </c>
      <c r="I51" s="131">
        <v>342.61666666666667</v>
      </c>
      <c r="J51" s="131">
        <v>347.13333333333333</v>
      </c>
      <c r="K51" s="130">
        <v>338.1</v>
      </c>
      <c r="L51" s="130">
        <v>328.85</v>
      </c>
      <c r="M51" s="130">
        <v>54.887520000000002</v>
      </c>
    </row>
    <row r="52" spans="1:13">
      <c r="A52" s="66">
        <v>43</v>
      </c>
      <c r="B52" s="130" t="s">
        <v>51</v>
      </c>
      <c r="C52" s="130">
        <v>595.15</v>
      </c>
      <c r="D52" s="131">
        <v>600.01666666666665</v>
      </c>
      <c r="E52" s="131">
        <v>589.13333333333333</v>
      </c>
      <c r="F52" s="131">
        <v>583.11666666666667</v>
      </c>
      <c r="G52" s="131">
        <v>572.23333333333335</v>
      </c>
      <c r="H52" s="131">
        <v>606.0333333333333</v>
      </c>
      <c r="I52" s="131">
        <v>616.91666666666652</v>
      </c>
      <c r="J52" s="131">
        <v>622.93333333333328</v>
      </c>
      <c r="K52" s="130">
        <v>610.9</v>
      </c>
      <c r="L52" s="130">
        <v>594</v>
      </c>
      <c r="M52" s="130">
        <v>26.432860000000002</v>
      </c>
    </row>
    <row r="53" spans="1:13">
      <c r="A53" s="66">
        <v>44</v>
      </c>
      <c r="B53" s="130" t="s">
        <v>52</v>
      </c>
      <c r="C53" s="130">
        <v>18203.55</v>
      </c>
      <c r="D53" s="131">
        <v>18166.25</v>
      </c>
      <c r="E53" s="131">
        <v>18077.5</v>
      </c>
      <c r="F53" s="131">
        <v>17951.45</v>
      </c>
      <c r="G53" s="131">
        <v>17862.7</v>
      </c>
      <c r="H53" s="131">
        <v>18292.3</v>
      </c>
      <c r="I53" s="131">
        <v>18381.05</v>
      </c>
      <c r="J53" s="131">
        <v>18507.099999999999</v>
      </c>
      <c r="K53" s="130">
        <v>18255</v>
      </c>
      <c r="L53" s="130">
        <v>18040.2</v>
      </c>
      <c r="M53" s="130">
        <v>7.1569999999999995E-2</v>
      </c>
    </row>
    <row r="54" spans="1:13">
      <c r="A54" s="66">
        <v>45</v>
      </c>
      <c r="B54" s="130" t="s">
        <v>193</v>
      </c>
      <c r="C54" s="130">
        <v>4841.8</v>
      </c>
      <c r="D54" s="131">
        <v>4848.6833333333334</v>
      </c>
      <c r="E54" s="131">
        <v>4817.3666666666668</v>
      </c>
      <c r="F54" s="131">
        <v>4792.9333333333334</v>
      </c>
      <c r="G54" s="131">
        <v>4761.6166666666668</v>
      </c>
      <c r="H54" s="131">
        <v>4873.1166666666668</v>
      </c>
      <c r="I54" s="131">
        <v>4904.4333333333343</v>
      </c>
      <c r="J54" s="131">
        <v>4928.8666666666668</v>
      </c>
      <c r="K54" s="130">
        <v>4880</v>
      </c>
      <c r="L54" s="130">
        <v>4824.25</v>
      </c>
      <c r="M54" s="130">
        <v>1.8850199999999999</v>
      </c>
    </row>
    <row r="55" spans="1:13">
      <c r="A55" s="66">
        <v>46</v>
      </c>
      <c r="B55" s="130" t="s">
        <v>194</v>
      </c>
      <c r="C55" s="130">
        <v>1961.8</v>
      </c>
      <c r="D55" s="131">
        <v>1952.0833333333333</v>
      </c>
      <c r="E55" s="131">
        <v>1936.1666666666665</v>
      </c>
      <c r="F55" s="131">
        <v>1910.5333333333333</v>
      </c>
      <c r="G55" s="131">
        <v>1894.6166666666666</v>
      </c>
      <c r="H55" s="131">
        <v>1977.7166666666665</v>
      </c>
      <c r="I55" s="131">
        <v>1993.633333333333</v>
      </c>
      <c r="J55" s="131">
        <v>2019.2666666666664</v>
      </c>
      <c r="K55" s="130">
        <v>1968</v>
      </c>
      <c r="L55" s="130">
        <v>1926.45</v>
      </c>
      <c r="M55" s="130">
        <v>0.11444</v>
      </c>
    </row>
    <row r="56" spans="1:13">
      <c r="A56" s="66">
        <v>47</v>
      </c>
      <c r="B56" s="130" t="s">
        <v>195</v>
      </c>
      <c r="C56" s="130">
        <v>384.2</v>
      </c>
      <c r="D56" s="131">
        <v>387.36666666666662</v>
      </c>
      <c r="E56" s="131">
        <v>379.83333333333326</v>
      </c>
      <c r="F56" s="131">
        <v>375.46666666666664</v>
      </c>
      <c r="G56" s="131">
        <v>367.93333333333328</v>
      </c>
      <c r="H56" s="131">
        <v>391.73333333333323</v>
      </c>
      <c r="I56" s="131">
        <v>399.26666666666665</v>
      </c>
      <c r="J56" s="131">
        <v>403.63333333333321</v>
      </c>
      <c r="K56" s="130">
        <v>394.9</v>
      </c>
      <c r="L56" s="130">
        <v>383</v>
      </c>
      <c r="M56" s="130">
        <v>4.5189399999999997</v>
      </c>
    </row>
    <row r="57" spans="1:13">
      <c r="A57" s="66">
        <v>48</v>
      </c>
      <c r="B57" s="130" t="s">
        <v>54</v>
      </c>
      <c r="C57" s="130">
        <v>235.45</v>
      </c>
      <c r="D57" s="131">
        <v>240.26666666666665</v>
      </c>
      <c r="E57" s="131">
        <v>229.33333333333331</v>
      </c>
      <c r="F57" s="131">
        <v>223.21666666666667</v>
      </c>
      <c r="G57" s="131">
        <v>212.28333333333333</v>
      </c>
      <c r="H57" s="131">
        <v>246.3833333333333</v>
      </c>
      <c r="I57" s="131">
        <v>257.31666666666661</v>
      </c>
      <c r="J57" s="131">
        <v>263.43333333333328</v>
      </c>
      <c r="K57" s="130">
        <v>251.2</v>
      </c>
      <c r="L57" s="130">
        <v>234.15</v>
      </c>
      <c r="M57" s="130">
        <v>108.47515</v>
      </c>
    </row>
    <row r="58" spans="1:13">
      <c r="A58" s="66">
        <v>49</v>
      </c>
      <c r="B58" s="130" t="s">
        <v>233</v>
      </c>
      <c r="C58" s="130">
        <v>204.4</v>
      </c>
      <c r="D58" s="131">
        <v>204.25</v>
      </c>
      <c r="E58" s="131">
        <v>202.5</v>
      </c>
      <c r="F58" s="131">
        <v>200.6</v>
      </c>
      <c r="G58" s="131">
        <v>198.85</v>
      </c>
      <c r="H58" s="131">
        <v>206.15</v>
      </c>
      <c r="I58" s="131">
        <v>207.9</v>
      </c>
      <c r="J58" s="131">
        <v>209.8</v>
      </c>
      <c r="K58" s="130">
        <v>206</v>
      </c>
      <c r="L58" s="130">
        <v>202.35</v>
      </c>
      <c r="M58" s="130">
        <v>19.800840000000001</v>
      </c>
    </row>
    <row r="59" spans="1:13">
      <c r="A59" s="66">
        <v>50</v>
      </c>
      <c r="B59" s="130" t="s">
        <v>672</v>
      </c>
      <c r="C59" s="130">
        <v>75.25</v>
      </c>
      <c r="D59" s="131">
        <v>74.066666666666663</v>
      </c>
      <c r="E59" s="131">
        <v>68.183333333333323</v>
      </c>
      <c r="F59" s="131">
        <v>61.11666666666666</v>
      </c>
      <c r="G59" s="131">
        <v>55.23333333333332</v>
      </c>
      <c r="H59" s="131">
        <v>81.133333333333326</v>
      </c>
      <c r="I59" s="131">
        <v>87.016666666666652</v>
      </c>
      <c r="J59" s="131">
        <v>94.083333333333329</v>
      </c>
      <c r="K59" s="130">
        <v>79.95</v>
      </c>
      <c r="L59" s="130">
        <v>67</v>
      </c>
      <c r="M59" s="130">
        <v>140.51599999999999</v>
      </c>
    </row>
    <row r="60" spans="1:13">
      <c r="A60" s="66">
        <v>51</v>
      </c>
      <c r="B60" s="130" t="s">
        <v>55</v>
      </c>
      <c r="C60" s="130">
        <v>1134.3</v>
      </c>
      <c r="D60" s="131">
        <v>1147.05</v>
      </c>
      <c r="E60" s="131">
        <v>1114.6999999999998</v>
      </c>
      <c r="F60" s="131">
        <v>1095.0999999999999</v>
      </c>
      <c r="G60" s="131">
        <v>1062.7499999999998</v>
      </c>
      <c r="H60" s="131">
        <v>1166.6499999999999</v>
      </c>
      <c r="I60" s="131">
        <v>1198.9999999999998</v>
      </c>
      <c r="J60" s="131">
        <v>1218.5999999999999</v>
      </c>
      <c r="K60" s="130">
        <v>1179.4000000000001</v>
      </c>
      <c r="L60" s="130">
        <v>1127.45</v>
      </c>
      <c r="M60" s="130">
        <v>5.0086399999999998</v>
      </c>
    </row>
    <row r="61" spans="1:13">
      <c r="A61" s="66">
        <v>52</v>
      </c>
      <c r="B61" s="130" t="s">
        <v>687</v>
      </c>
      <c r="C61" s="130">
        <v>1402.45</v>
      </c>
      <c r="D61" s="131">
        <v>1410.6666666666667</v>
      </c>
      <c r="E61" s="131">
        <v>1387.3333333333335</v>
      </c>
      <c r="F61" s="131">
        <v>1372.2166666666667</v>
      </c>
      <c r="G61" s="131">
        <v>1348.8833333333334</v>
      </c>
      <c r="H61" s="131">
        <v>1425.7833333333335</v>
      </c>
      <c r="I61" s="131">
        <v>1449.116666666667</v>
      </c>
      <c r="J61" s="131">
        <v>1464.2333333333336</v>
      </c>
      <c r="K61" s="130">
        <v>1434</v>
      </c>
      <c r="L61" s="130">
        <v>1395.55</v>
      </c>
      <c r="M61" s="130">
        <v>2.1454200000000001</v>
      </c>
    </row>
    <row r="62" spans="1:13">
      <c r="A62" s="66">
        <v>53</v>
      </c>
      <c r="B62" s="130" t="s">
        <v>57</v>
      </c>
      <c r="C62" s="130">
        <v>571.04999999999995</v>
      </c>
      <c r="D62" s="131">
        <v>574.76666666666665</v>
      </c>
      <c r="E62" s="131">
        <v>564.33333333333326</v>
      </c>
      <c r="F62" s="131">
        <v>557.61666666666656</v>
      </c>
      <c r="G62" s="131">
        <v>547.18333333333317</v>
      </c>
      <c r="H62" s="131">
        <v>581.48333333333335</v>
      </c>
      <c r="I62" s="131">
        <v>591.91666666666674</v>
      </c>
      <c r="J62" s="131">
        <v>598.63333333333344</v>
      </c>
      <c r="K62" s="130">
        <v>585.20000000000005</v>
      </c>
      <c r="L62" s="130">
        <v>568.04999999999995</v>
      </c>
      <c r="M62" s="130">
        <v>11.49194</v>
      </c>
    </row>
    <row r="63" spans="1:13">
      <c r="A63" s="66">
        <v>54</v>
      </c>
      <c r="B63" s="130" t="s">
        <v>58</v>
      </c>
      <c r="C63" s="130">
        <v>304.05</v>
      </c>
      <c r="D63" s="131">
        <v>304.55</v>
      </c>
      <c r="E63" s="131">
        <v>301.60000000000002</v>
      </c>
      <c r="F63" s="131">
        <v>299.15000000000003</v>
      </c>
      <c r="G63" s="131">
        <v>296.20000000000005</v>
      </c>
      <c r="H63" s="131">
        <v>307</v>
      </c>
      <c r="I63" s="131">
        <v>309.94999999999993</v>
      </c>
      <c r="J63" s="131">
        <v>312.39999999999998</v>
      </c>
      <c r="K63" s="130">
        <v>307.5</v>
      </c>
      <c r="L63" s="130">
        <v>302.10000000000002</v>
      </c>
      <c r="M63" s="130">
        <v>21.36347</v>
      </c>
    </row>
    <row r="64" spans="1:13">
      <c r="A64" s="66">
        <v>55</v>
      </c>
      <c r="B64" s="130" t="s">
        <v>59</v>
      </c>
      <c r="C64" s="130">
        <v>1037.6500000000001</v>
      </c>
      <c r="D64" s="131">
        <v>1041.8666666666668</v>
      </c>
      <c r="E64" s="131">
        <v>1031.7833333333335</v>
      </c>
      <c r="F64" s="131">
        <v>1025.9166666666667</v>
      </c>
      <c r="G64" s="131">
        <v>1015.8333333333335</v>
      </c>
      <c r="H64" s="131">
        <v>1047.7333333333336</v>
      </c>
      <c r="I64" s="131">
        <v>1057.8166666666666</v>
      </c>
      <c r="J64" s="131">
        <v>1063.6833333333336</v>
      </c>
      <c r="K64" s="130">
        <v>1051.95</v>
      </c>
      <c r="L64" s="130">
        <v>1036</v>
      </c>
      <c r="M64" s="130">
        <v>3.7213799999999999</v>
      </c>
    </row>
    <row r="65" spans="1:13">
      <c r="A65" s="66">
        <v>56</v>
      </c>
      <c r="B65" s="130" t="s">
        <v>196</v>
      </c>
      <c r="C65" s="130">
        <v>1248.7</v>
      </c>
      <c r="D65" s="131">
        <v>1252.05</v>
      </c>
      <c r="E65" s="131">
        <v>1238.6499999999999</v>
      </c>
      <c r="F65" s="131">
        <v>1228.5999999999999</v>
      </c>
      <c r="G65" s="131">
        <v>1215.1999999999998</v>
      </c>
      <c r="H65" s="131">
        <v>1262.0999999999999</v>
      </c>
      <c r="I65" s="131">
        <v>1275.5</v>
      </c>
      <c r="J65" s="131">
        <v>1285.55</v>
      </c>
      <c r="K65" s="130">
        <v>1265.45</v>
      </c>
      <c r="L65" s="130">
        <v>1242</v>
      </c>
      <c r="M65" s="130">
        <v>3.2104400000000002</v>
      </c>
    </row>
    <row r="66" spans="1:13">
      <c r="A66" s="66">
        <v>57</v>
      </c>
      <c r="B66" s="130" t="s">
        <v>701</v>
      </c>
      <c r="C66" s="130">
        <v>510.3</v>
      </c>
      <c r="D66" s="131">
        <v>520.43333333333328</v>
      </c>
      <c r="E66" s="131">
        <v>496.86666666666656</v>
      </c>
      <c r="F66" s="131">
        <v>483.43333333333328</v>
      </c>
      <c r="G66" s="131">
        <v>459.86666666666656</v>
      </c>
      <c r="H66" s="131">
        <v>533.86666666666656</v>
      </c>
      <c r="I66" s="131">
        <v>557.43333333333339</v>
      </c>
      <c r="J66" s="131">
        <v>570.86666666666656</v>
      </c>
      <c r="K66" s="130">
        <v>544</v>
      </c>
      <c r="L66" s="130">
        <v>507</v>
      </c>
      <c r="M66" s="130">
        <v>1.1895899999999999</v>
      </c>
    </row>
    <row r="67" spans="1:13">
      <c r="A67" s="66">
        <v>58</v>
      </c>
      <c r="B67" s="130" t="s">
        <v>713</v>
      </c>
      <c r="C67" s="130">
        <v>240.9</v>
      </c>
      <c r="D67" s="131">
        <v>240.51666666666665</v>
      </c>
      <c r="E67" s="131">
        <v>238.0333333333333</v>
      </c>
      <c r="F67" s="131">
        <v>235.16666666666666</v>
      </c>
      <c r="G67" s="131">
        <v>232.68333333333331</v>
      </c>
      <c r="H67" s="131">
        <v>243.3833333333333</v>
      </c>
      <c r="I67" s="131">
        <v>245.86666666666665</v>
      </c>
      <c r="J67" s="131">
        <v>248.73333333333329</v>
      </c>
      <c r="K67" s="130">
        <v>243</v>
      </c>
      <c r="L67" s="130">
        <v>237.65</v>
      </c>
      <c r="M67" s="130">
        <v>4.8841000000000001</v>
      </c>
    </row>
    <row r="68" spans="1:13">
      <c r="A68" s="66">
        <v>59</v>
      </c>
      <c r="B68" s="130" t="s">
        <v>354</v>
      </c>
      <c r="C68" s="130">
        <v>776.75</v>
      </c>
      <c r="D68" s="131">
        <v>779.58333333333337</v>
      </c>
      <c r="E68" s="131">
        <v>771.16666666666674</v>
      </c>
      <c r="F68" s="131">
        <v>765.58333333333337</v>
      </c>
      <c r="G68" s="131">
        <v>757.16666666666674</v>
      </c>
      <c r="H68" s="131">
        <v>785.16666666666674</v>
      </c>
      <c r="I68" s="131">
        <v>793.58333333333348</v>
      </c>
      <c r="J68" s="131">
        <v>799.16666666666674</v>
      </c>
      <c r="K68" s="130">
        <v>788</v>
      </c>
      <c r="L68" s="130">
        <v>774</v>
      </c>
      <c r="M68" s="130">
        <v>0.85236999999999996</v>
      </c>
    </row>
    <row r="69" spans="1:13">
      <c r="A69" s="66">
        <v>60</v>
      </c>
      <c r="B69" s="130" t="s">
        <v>63</v>
      </c>
      <c r="C69" s="130">
        <v>211.35</v>
      </c>
      <c r="D69" s="131">
        <v>213.96666666666667</v>
      </c>
      <c r="E69" s="131">
        <v>207.38333333333333</v>
      </c>
      <c r="F69" s="131">
        <v>203.41666666666666</v>
      </c>
      <c r="G69" s="131">
        <v>196.83333333333331</v>
      </c>
      <c r="H69" s="131">
        <v>217.93333333333334</v>
      </c>
      <c r="I69" s="131">
        <v>224.51666666666665</v>
      </c>
      <c r="J69" s="131">
        <v>228.48333333333335</v>
      </c>
      <c r="K69" s="130">
        <v>220.55</v>
      </c>
      <c r="L69" s="130">
        <v>210</v>
      </c>
      <c r="M69" s="130">
        <v>51.376840000000001</v>
      </c>
    </row>
    <row r="70" spans="1:13">
      <c r="A70" s="66">
        <v>61</v>
      </c>
      <c r="B70" s="130" t="s">
        <v>60</v>
      </c>
      <c r="C70" s="130">
        <v>327.25</v>
      </c>
      <c r="D70" s="131">
        <v>329.06666666666666</v>
      </c>
      <c r="E70" s="131">
        <v>323.23333333333335</v>
      </c>
      <c r="F70" s="131">
        <v>319.2166666666667</v>
      </c>
      <c r="G70" s="131">
        <v>313.38333333333338</v>
      </c>
      <c r="H70" s="131">
        <v>333.08333333333331</v>
      </c>
      <c r="I70" s="131">
        <v>338.91666666666669</v>
      </c>
      <c r="J70" s="131">
        <v>342.93333333333328</v>
      </c>
      <c r="K70" s="130">
        <v>334.9</v>
      </c>
      <c r="L70" s="130">
        <v>325.05</v>
      </c>
      <c r="M70" s="130">
        <v>17.96651</v>
      </c>
    </row>
    <row r="71" spans="1:13">
      <c r="A71" s="66">
        <v>62</v>
      </c>
      <c r="B71" s="130" t="s">
        <v>726</v>
      </c>
      <c r="C71" s="130">
        <v>2740.55</v>
      </c>
      <c r="D71" s="131">
        <v>2723.8333333333335</v>
      </c>
      <c r="E71" s="131">
        <v>2687.7166666666672</v>
      </c>
      <c r="F71" s="131">
        <v>2634.8833333333337</v>
      </c>
      <c r="G71" s="131">
        <v>2598.7666666666673</v>
      </c>
      <c r="H71" s="131">
        <v>2776.666666666667</v>
      </c>
      <c r="I71" s="131">
        <v>2812.7833333333328</v>
      </c>
      <c r="J71" s="131">
        <v>2865.6166666666668</v>
      </c>
      <c r="K71" s="130">
        <v>2759.95</v>
      </c>
      <c r="L71" s="130">
        <v>2671</v>
      </c>
      <c r="M71" s="130">
        <v>1.60304</v>
      </c>
    </row>
    <row r="72" spans="1:13">
      <c r="A72" s="66">
        <v>63</v>
      </c>
      <c r="B72" s="130" t="s">
        <v>234</v>
      </c>
      <c r="C72" s="130">
        <v>496.25</v>
      </c>
      <c r="D72" s="131">
        <v>499.43333333333334</v>
      </c>
      <c r="E72" s="131">
        <v>486.86666666666667</v>
      </c>
      <c r="F72" s="131">
        <v>477.48333333333335</v>
      </c>
      <c r="G72" s="131">
        <v>464.91666666666669</v>
      </c>
      <c r="H72" s="131">
        <v>508.81666666666666</v>
      </c>
      <c r="I72" s="131">
        <v>521.38333333333344</v>
      </c>
      <c r="J72" s="131">
        <v>530.76666666666665</v>
      </c>
      <c r="K72" s="130">
        <v>512</v>
      </c>
      <c r="L72" s="130">
        <v>490.05</v>
      </c>
      <c r="M72" s="130">
        <v>41.043590000000002</v>
      </c>
    </row>
    <row r="73" spans="1:13">
      <c r="A73" s="66">
        <v>64</v>
      </c>
      <c r="B73" s="130" t="s">
        <v>61</v>
      </c>
      <c r="C73" s="130">
        <v>66.3</v>
      </c>
      <c r="D73" s="131">
        <v>67.183333333333323</v>
      </c>
      <c r="E73" s="131">
        <v>64.96666666666664</v>
      </c>
      <c r="F73" s="131">
        <v>63.633333333333312</v>
      </c>
      <c r="G73" s="131">
        <v>61.416666666666629</v>
      </c>
      <c r="H73" s="131">
        <v>68.516666666666652</v>
      </c>
      <c r="I73" s="131">
        <v>70.73333333333332</v>
      </c>
      <c r="J73" s="131">
        <v>72.066666666666663</v>
      </c>
      <c r="K73" s="130">
        <v>69.400000000000006</v>
      </c>
      <c r="L73" s="130">
        <v>65.849999999999994</v>
      </c>
      <c r="M73" s="130">
        <v>30.020879999999998</v>
      </c>
    </row>
    <row r="74" spans="1:13">
      <c r="A74" s="66">
        <v>65</v>
      </c>
      <c r="B74" s="130" t="s">
        <v>62</v>
      </c>
      <c r="C74" s="130">
        <v>998.7</v>
      </c>
      <c r="D74" s="131">
        <v>1003.2166666666666</v>
      </c>
      <c r="E74" s="131">
        <v>992.28333333333319</v>
      </c>
      <c r="F74" s="131">
        <v>985.86666666666656</v>
      </c>
      <c r="G74" s="131">
        <v>974.93333333333317</v>
      </c>
      <c r="H74" s="131">
        <v>1009.6333333333332</v>
      </c>
      <c r="I74" s="131">
        <v>1020.5666666666666</v>
      </c>
      <c r="J74" s="131">
        <v>1026.9833333333331</v>
      </c>
      <c r="K74" s="130">
        <v>1014.15</v>
      </c>
      <c r="L74" s="130">
        <v>996.8</v>
      </c>
      <c r="M74" s="130">
        <v>3.71889</v>
      </c>
    </row>
    <row r="75" spans="1:13">
      <c r="A75" s="66">
        <v>66</v>
      </c>
      <c r="B75" s="130" t="s">
        <v>1257</v>
      </c>
      <c r="C75" s="130">
        <v>888.05</v>
      </c>
      <c r="D75" s="131">
        <v>887.7166666666667</v>
      </c>
      <c r="E75" s="131">
        <v>881.43333333333339</v>
      </c>
      <c r="F75" s="131">
        <v>874.81666666666672</v>
      </c>
      <c r="G75" s="131">
        <v>868.53333333333342</v>
      </c>
      <c r="H75" s="131">
        <v>894.33333333333337</v>
      </c>
      <c r="I75" s="131">
        <v>900.61666666666667</v>
      </c>
      <c r="J75" s="131">
        <v>907.23333333333335</v>
      </c>
      <c r="K75" s="130">
        <v>894</v>
      </c>
      <c r="L75" s="130">
        <v>881.1</v>
      </c>
      <c r="M75" s="130">
        <v>0.10584</v>
      </c>
    </row>
    <row r="76" spans="1:13">
      <c r="A76" s="66">
        <v>67</v>
      </c>
      <c r="B76" s="130" t="s">
        <v>64</v>
      </c>
      <c r="C76" s="130">
        <v>2129.9</v>
      </c>
      <c r="D76" s="131">
        <v>2135.9</v>
      </c>
      <c r="E76" s="131">
        <v>2089</v>
      </c>
      <c r="F76" s="131">
        <v>2048.1</v>
      </c>
      <c r="G76" s="131">
        <v>2001.1999999999998</v>
      </c>
      <c r="H76" s="131">
        <v>2176.8000000000002</v>
      </c>
      <c r="I76" s="131">
        <v>2223.7000000000007</v>
      </c>
      <c r="J76" s="131">
        <v>2264.6000000000004</v>
      </c>
      <c r="K76" s="130">
        <v>2182.8000000000002</v>
      </c>
      <c r="L76" s="130">
        <v>2095</v>
      </c>
      <c r="M76" s="130">
        <v>4.7081400000000002</v>
      </c>
    </row>
    <row r="77" spans="1:13">
      <c r="A77" s="66">
        <v>68</v>
      </c>
      <c r="B77" s="130" t="s">
        <v>783</v>
      </c>
      <c r="C77" s="130">
        <v>260.14999999999998</v>
      </c>
      <c r="D77" s="131">
        <v>259.68333333333334</v>
      </c>
      <c r="E77" s="131">
        <v>256.61666666666667</v>
      </c>
      <c r="F77" s="131">
        <v>253.08333333333331</v>
      </c>
      <c r="G77" s="131">
        <v>250.01666666666665</v>
      </c>
      <c r="H77" s="131">
        <v>263.2166666666667</v>
      </c>
      <c r="I77" s="131">
        <v>266.28333333333342</v>
      </c>
      <c r="J77" s="131">
        <v>269.81666666666672</v>
      </c>
      <c r="K77" s="130">
        <v>262.75</v>
      </c>
      <c r="L77" s="130">
        <v>256.14999999999998</v>
      </c>
      <c r="M77" s="130">
        <v>10.147690000000001</v>
      </c>
    </row>
    <row r="78" spans="1:13">
      <c r="A78" s="66">
        <v>69</v>
      </c>
      <c r="B78" s="130" t="s">
        <v>65</v>
      </c>
      <c r="C78" s="130">
        <v>27963.85</v>
      </c>
      <c r="D78" s="131">
        <v>27896.433333333334</v>
      </c>
      <c r="E78" s="131">
        <v>27727.866666666669</v>
      </c>
      <c r="F78" s="131">
        <v>27491.883333333335</v>
      </c>
      <c r="G78" s="131">
        <v>27323.316666666669</v>
      </c>
      <c r="H78" s="131">
        <v>28132.416666666668</v>
      </c>
      <c r="I78" s="131">
        <v>28300.983333333334</v>
      </c>
      <c r="J78" s="131">
        <v>28536.966666666667</v>
      </c>
      <c r="K78" s="130">
        <v>28065</v>
      </c>
      <c r="L78" s="130">
        <v>27660.45</v>
      </c>
      <c r="M78" s="130">
        <v>0.28678999999999999</v>
      </c>
    </row>
    <row r="79" spans="1:13">
      <c r="A79" s="66">
        <v>70</v>
      </c>
      <c r="B79" s="130" t="s">
        <v>197</v>
      </c>
      <c r="C79" s="130">
        <v>1084.5</v>
      </c>
      <c r="D79" s="131">
        <v>1087</v>
      </c>
      <c r="E79" s="131">
        <v>1080.05</v>
      </c>
      <c r="F79" s="131">
        <v>1075.5999999999999</v>
      </c>
      <c r="G79" s="131">
        <v>1068.6499999999999</v>
      </c>
      <c r="H79" s="131">
        <v>1091.45</v>
      </c>
      <c r="I79" s="131">
        <v>1098.3999999999999</v>
      </c>
      <c r="J79" s="131">
        <v>1102.8500000000001</v>
      </c>
      <c r="K79" s="130">
        <v>1093.95</v>
      </c>
      <c r="L79" s="130">
        <v>1082.55</v>
      </c>
      <c r="M79" s="130">
        <v>0.33272000000000002</v>
      </c>
    </row>
    <row r="80" spans="1:13">
      <c r="A80" s="66">
        <v>71</v>
      </c>
      <c r="B80" s="130" t="s">
        <v>2281</v>
      </c>
      <c r="C80" s="130">
        <v>1235.6500000000001</v>
      </c>
      <c r="D80" s="131">
        <v>1238.2</v>
      </c>
      <c r="E80" s="131">
        <v>1219.5</v>
      </c>
      <c r="F80" s="131">
        <v>1203.3499999999999</v>
      </c>
      <c r="G80" s="131">
        <v>1184.6499999999999</v>
      </c>
      <c r="H80" s="131">
        <v>1254.3500000000001</v>
      </c>
      <c r="I80" s="131">
        <v>1273.0500000000004</v>
      </c>
      <c r="J80" s="131">
        <v>1289.2000000000003</v>
      </c>
      <c r="K80" s="130">
        <v>1256.9000000000001</v>
      </c>
      <c r="L80" s="130">
        <v>1222.05</v>
      </c>
      <c r="M80" s="130">
        <v>0.79974000000000001</v>
      </c>
    </row>
    <row r="81" spans="1:13">
      <c r="A81" s="66">
        <v>72</v>
      </c>
      <c r="B81" s="130" t="s">
        <v>66</v>
      </c>
      <c r="C81" s="130">
        <v>162.5</v>
      </c>
      <c r="D81" s="131">
        <v>163.31666666666666</v>
      </c>
      <c r="E81" s="131">
        <v>160.93333333333334</v>
      </c>
      <c r="F81" s="131">
        <v>159.36666666666667</v>
      </c>
      <c r="G81" s="131">
        <v>156.98333333333335</v>
      </c>
      <c r="H81" s="131">
        <v>164.88333333333333</v>
      </c>
      <c r="I81" s="131">
        <v>167.26666666666665</v>
      </c>
      <c r="J81" s="131">
        <v>168.83333333333331</v>
      </c>
      <c r="K81" s="130">
        <v>165.7</v>
      </c>
      <c r="L81" s="130">
        <v>161.75</v>
      </c>
      <c r="M81" s="130">
        <v>9.3902999999999999</v>
      </c>
    </row>
    <row r="82" spans="1:13">
      <c r="A82" s="66">
        <v>73</v>
      </c>
      <c r="B82" s="130" t="s">
        <v>67</v>
      </c>
      <c r="C82" s="130">
        <v>210</v>
      </c>
      <c r="D82" s="131">
        <v>210.26666666666665</v>
      </c>
      <c r="E82" s="131">
        <v>208.23333333333329</v>
      </c>
      <c r="F82" s="131">
        <v>206.46666666666664</v>
      </c>
      <c r="G82" s="131">
        <v>204.43333333333328</v>
      </c>
      <c r="H82" s="131">
        <v>212.0333333333333</v>
      </c>
      <c r="I82" s="131">
        <v>214.06666666666666</v>
      </c>
      <c r="J82" s="131">
        <v>215.83333333333331</v>
      </c>
      <c r="K82" s="130">
        <v>212.3</v>
      </c>
      <c r="L82" s="130">
        <v>208.5</v>
      </c>
      <c r="M82" s="130">
        <v>17.899660000000001</v>
      </c>
    </row>
    <row r="83" spans="1:13">
      <c r="A83" s="66">
        <v>74</v>
      </c>
      <c r="B83" s="130" t="s">
        <v>68</v>
      </c>
      <c r="C83" s="130">
        <v>94</v>
      </c>
      <c r="D83" s="131">
        <v>93.583333333333329</v>
      </c>
      <c r="E83" s="131">
        <v>92.666666666666657</v>
      </c>
      <c r="F83" s="131">
        <v>91.333333333333329</v>
      </c>
      <c r="G83" s="131">
        <v>90.416666666666657</v>
      </c>
      <c r="H83" s="131">
        <v>94.916666666666657</v>
      </c>
      <c r="I83" s="131">
        <v>95.833333333333314</v>
      </c>
      <c r="J83" s="131">
        <v>97.166666666666657</v>
      </c>
      <c r="K83" s="130">
        <v>94.5</v>
      </c>
      <c r="L83" s="130">
        <v>92.25</v>
      </c>
      <c r="M83" s="130">
        <v>141.74536000000001</v>
      </c>
    </row>
    <row r="84" spans="1:13">
      <c r="A84" s="66">
        <v>75</v>
      </c>
      <c r="B84" s="130" t="s">
        <v>69</v>
      </c>
      <c r="C84" s="130">
        <v>436.9</v>
      </c>
      <c r="D84" s="131">
        <v>438.2833333333333</v>
      </c>
      <c r="E84" s="131">
        <v>433.86666666666662</v>
      </c>
      <c r="F84" s="131">
        <v>430.83333333333331</v>
      </c>
      <c r="G84" s="131">
        <v>426.41666666666663</v>
      </c>
      <c r="H84" s="131">
        <v>441.31666666666661</v>
      </c>
      <c r="I84" s="131">
        <v>445.73333333333335</v>
      </c>
      <c r="J84" s="131">
        <v>448.76666666666659</v>
      </c>
      <c r="K84" s="130">
        <v>442.7</v>
      </c>
      <c r="L84" s="130">
        <v>435.25</v>
      </c>
      <c r="M84" s="130">
        <v>20.11796</v>
      </c>
    </row>
    <row r="85" spans="1:13">
      <c r="A85" s="66">
        <v>76</v>
      </c>
      <c r="B85" s="130" t="s">
        <v>71</v>
      </c>
      <c r="C85" s="130">
        <v>17.100000000000001</v>
      </c>
      <c r="D85" s="131">
        <v>17.2</v>
      </c>
      <c r="E85" s="131">
        <v>16.899999999999999</v>
      </c>
      <c r="F85" s="131">
        <v>16.7</v>
      </c>
      <c r="G85" s="131">
        <v>16.399999999999999</v>
      </c>
      <c r="H85" s="131">
        <v>17.399999999999999</v>
      </c>
      <c r="I85" s="131">
        <v>17.700000000000003</v>
      </c>
      <c r="J85" s="131">
        <v>17.899999999999999</v>
      </c>
      <c r="K85" s="130">
        <v>17.5</v>
      </c>
      <c r="L85" s="130">
        <v>17</v>
      </c>
      <c r="M85" s="130">
        <v>256.53611000000001</v>
      </c>
    </row>
    <row r="86" spans="1:13">
      <c r="A86" s="66">
        <v>77</v>
      </c>
      <c r="B86" s="130" t="s">
        <v>182</v>
      </c>
      <c r="C86" s="130">
        <v>6626.75</v>
      </c>
      <c r="D86" s="131">
        <v>6621.666666666667</v>
      </c>
      <c r="E86" s="131">
        <v>6557.6833333333343</v>
      </c>
      <c r="F86" s="131">
        <v>6488.6166666666677</v>
      </c>
      <c r="G86" s="131">
        <v>6424.633333333335</v>
      </c>
      <c r="H86" s="131">
        <v>6690.7333333333336</v>
      </c>
      <c r="I86" s="131">
        <v>6754.7166666666653</v>
      </c>
      <c r="J86" s="131">
        <v>6823.7833333333328</v>
      </c>
      <c r="K86" s="130">
        <v>6685.65</v>
      </c>
      <c r="L86" s="130">
        <v>6552.6</v>
      </c>
      <c r="M86" s="130">
        <v>7.2950000000000001E-2</v>
      </c>
    </row>
    <row r="87" spans="1:13">
      <c r="A87" s="66">
        <v>78</v>
      </c>
      <c r="B87" s="130" t="s">
        <v>900</v>
      </c>
      <c r="C87" s="130">
        <v>2272.8000000000002</v>
      </c>
      <c r="D87" s="131">
        <v>2270.4833333333336</v>
      </c>
      <c r="E87" s="131">
        <v>2254.9666666666672</v>
      </c>
      <c r="F87" s="131">
        <v>2237.1333333333337</v>
      </c>
      <c r="G87" s="131">
        <v>2221.6166666666672</v>
      </c>
      <c r="H87" s="131">
        <v>2288.3166666666671</v>
      </c>
      <c r="I87" s="131">
        <v>2303.8333333333335</v>
      </c>
      <c r="J87" s="131">
        <v>2321.666666666667</v>
      </c>
      <c r="K87" s="130">
        <v>2286</v>
      </c>
      <c r="L87" s="130">
        <v>2252.65</v>
      </c>
      <c r="M87" s="130">
        <v>7.3810000000000001E-2</v>
      </c>
    </row>
    <row r="88" spans="1:13">
      <c r="A88" s="66">
        <v>79</v>
      </c>
      <c r="B88" s="130" t="s">
        <v>70</v>
      </c>
      <c r="C88" s="130">
        <v>533.15</v>
      </c>
      <c r="D88" s="131">
        <v>539.49999999999989</v>
      </c>
      <c r="E88" s="131">
        <v>523.94999999999982</v>
      </c>
      <c r="F88" s="131">
        <v>514.74999999999989</v>
      </c>
      <c r="G88" s="131">
        <v>499.19999999999982</v>
      </c>
      <c r="H88" s="131">
        <v>548.69999999999982</v>
      </c>
      <c r="I88" s="131">
        <v>564.24999999999977</v>
      </c>
      <c r="J88" s="131">
        <v>573.44999999999982</v>
      </c>
      <c r="K88" s="130">
        <v>555.04999999999995</v>
      </c>
      <c r="L88" s="130">
        <v>530.29999999999995</v>
      </c>
      <c r="M88" s="130">
        <v>10.32077</v>
      </c>
    </row>
    <row r="89" spans="1:13">
      <c r="A89" s="66">
        <v>80</v>
      </c>
      <c r="B89" s="130" t="s">
        <v>350</v>
      </c>
      <c r="C89" s="130">
        <v>1072.8499999999999</v>
      </c>
      <c r="D89" s="131">
        <v>1069.3166666666666</v>
      </c>
      <c r="E89" s="131">
        <v>1060.8333333333333</v>
      </c>
      <c r="F89" s="131">
        <v>1048.8166666666666</v>
      </c>
      <c r="G89" s="131">
        <v>1040.3333333333333</v>
      </c>
      <c r="H89" s="131">
        <v>1081.3333333333333</v>
      </c>
      <c r="I89" s="131">
        <v>1089.8166666666668</v>
      </c>
      <c r="J89" s="131">
        <v>1101.8333333333333</v>
      </c>
      <c r="K89" s="130">
        <v>1077.8</v>
      </c>
      <c r="L89" s="130">
        <v>1057.3</v>
      </c>
      <c r="M89" s="130">
        <v>2.4874299999999998</v>
      </c>
    </row>
    <row r="90" spans="1:13">
      <c r="A90" s="66">
        <v>81</v>
      </c>
      <c r="B90" s="130" t="s">
        <v>72</v>
      </c>
      <c r="C90" s="130">
        <v>547</v>
      </c>
      <c r="D90" s="131">
        <v>548.4</v>
      </c>
      <c r="E90" s="131">
        <v>542.84999999999991</v>
      </c>
      <c r="F90" s="131">
        <v>538.69999999999993</v>
      </c>
      <c r="G90" s="131">
        <v>533.14999999999986</v>
      </c>
      <c r="H90" s="131">
        <v>552.54999999999995</v>
      </c>
      <c r="I90" s="131">
        <v>558.09999999999991</v>
      </c>
      <c r="J90" s="131">
        <v>562.25</v>
      </c>
      <c r="K90" s="130">
        <v>553.95000000000005</v>
      </c>
      <c r="L90" s="130">
        <v>544.25</v>
      </c>
      <c r="M90" s="130">
        <v>2.3334299999999999</v>
      </c>
    </row>
    <row r="91" spans="1:13">
      <c r="A91" s="66">
        <v>82</v>
      </c>
      <c r="B91" s="130" t="s">
        <v>937</v>
      </c>
      <c r="C91" s="130">
        <v>548.9</v>
      </c>
      <c r="D91" s="131">
        <v>545.31666666666661</v>
      </c>
      <c r="E91" s="131">
        <v>536.68333333333317</v>
      </c>
      <c r="F91" s="131">
        <v>524.46666666666658</v>
      </c>
      <c r="G91" s="131">
        <v>515.83333333333314</v>
      </c>
      <c r="H91" s="131">
        <v>557.53333333333319</v>
      </c>
      <c r="I91" s="131">
        <v>566.16666666666663</v>
      </c>
      <c r="J91" s="131">
        <v>578.38333333333321</v>
      </c>
      <c r="K91" s="130">
        <v>553.95000000000005</v>
      </c>
      <c r="L91" s="130">
        <v>533.1</v>
      </c>
      <c r="M91" s="130">
        <v>2.15828</v>
      </c>
    </row>
    <row r="92" spans="1:13">
      <c r="A92" s="66">
        <v>83</v>
      </c>
      <c r="B92" s="130" t="s">
        <v>318</v>
      </c>
      <c r="C92" s="130">
        <v>143.30000000000001</v>
      </c>
      <c r="D92" s="131">
        <v>142.85</v>
      </c>
      <c r="E92" s="131">
        <v>141.75</v>
      </c>
      <c r="F92" s="131">
        <v>140.20000000000002</v>
      </c>
      <c r="G92" s="131">
        <v>139.10000000000002</v>
      </c>
      <c r="H92" s="131">
        <v>144.39999999999998</v>
      </c>
      <c r="I92" s="131">
        <v>145.49999999999994</v>
      </c>
      <c r="J92" s="131">
        <v>147.04999999999995</v>
      </c>
      <c r="K92" s="130">
        <v>143.94999999999999</v>
      </c>
      <c r="L92" s="130">
        <v>141.30000000000001</v>
      </c>
      <c r="M92" s="130">
        <v>1.27145</v>
      </c>
    </row>
    <row r="93" spans="1:13">
      <c r="A93" s="66">
        <v>84</v>
      </c>
      <c r="B93" s="130" t="s">
        <v>199</v>
      </c>
      <c r="C93" s="130">
        <v>200.15</v>
      </c>
      <c r="D93" s="131">
        <v>200.25</v>
      </c>
      <c r="E93" s="131">
        <v>196.6</v>
      </c>
      <c r="F93" s="131">
        <v>193.04999999999998</v>
      </c>
      <c r="G93" s="131">
        <v>189.39999999999998</v>
      </c>
      <c r="H93" s="131">
        <v>203.8</v>
      </c>
      <c r="I93" s="131">
        <v>207.45</v>
      </c>
      <c r="J93" s="131">
        <v>211.00000000000003</v>
      </c>
      <c r="K93" s="130">
        <v>203.9</v>
      </c>
      <c r="L93" s="130">
        <v>196.7</v>
      </c>
      <c r="M93" s="130">
        <v>6.3810500000000001</v>
      </c>
    </row>
    <row r="94" spans="1:13">
      <c r="A94" s="66">
        <v>85</v>
      </c>
      <c r="B94" s="130" t="s">
        <v>75</v>
      </c>
      <c r="C94" s="130">
        <v>943</v>
      </c>
      <c r="D94" s="131">
        <v>946.2833333333333</v>
      </c>
      <c r="E94" s="131">
        <v>936.71666666666658</v>
      </c>
      <c r="F94" s="131">
        <v>930.43333333333328</v>
      </c>
      <c r="G94" s="131">
        <v>920.86666666666656</v>
      </c>
      <c r="H94" s="131">
        <v>952.56666666666661</v>
      </c>
      <c r="I94" s="131">
        <v>962.13333333333321</v>
      </c>
      <c r="J94" s="131">
        <v>968.41666666666663</v>
      </c>
      <c r="K94" s="130">
        <v>955.85</v>
      </c>
      <c r="L94" s="130">
        <v>940</v>
      </c>
      <c r="M94" s="130">
        <v>7.3236400000000001</v>
      </c>
    </row>
    <row r="95" spans="1:13">
      <c r="A95" s="66">
        <v>86</v>
      </c>
      <c r="B95" s="130" t="s">
        <v>77</v>
      </c>
      <c r="C95" s="130">
        <v>1851.05</v>
      </c>
      <c r="D95" s="131">
        <v>1853.4333333333334</v>
      </c>
      <c r="E95" s="131">
        <v>1841.6166666666668</v>
      </c>
      <c r="F95" s="131">
        <v>1832.1833333333334</v>
      </c>
      <c r="G95" s="131">
        <v>1820.3666666666668</v>
      </c>
      <c r="H95" s="131">
        <v>1862.8666666666668</v>
      </c>
      <c r="I95" s="131">
        <v>1874.6833333333334</v>
      </c>
      <c r="J95" s="131">
        <v>1884.1166666666668</v>
      </c>
      <c r="K95" s="130">
        <v>1865.25</v>
      </c>
      <c r="L95" s="130">
        <v>1844</v>
      </c>
      <c r="M95" s="130">
        <v>10.27027</v>
      </c>
    </row>
    <row r="96" spans="1:13">
      <c r="A96" s="66">
        <v>87</v>
      </c>
      <c r="B96" s="130" t="s">
        <v>74</v>
      </c>
      <c r="C96" s="130">
        <v>503.25</v>
      </c>
      <c r="D96" s="131">
        <v>503.8</v>
      </c>
      <c r="E96" s="131">
        <v>499.85</v>
      </c>
      <c r="F96" s="131">
        <v>496.45</v>
      </c>
      <c r="G96" s="131">
        <v>492.5</v>
      </c>
      <c r="H96" s="131">
        <v>507.20000000000005</v>
      </c>
      <c r="I96" s="131">
        <v>511.15</v>
      </c>
      <c r="J96" s="131">
        <v>514.55000000000007</v>
      </c>
      <c r="K96" s="130">
        <v>507.75</v>
      </c>
      <c r="L96" s="130">
        <v>500.4</v>
      </c>
      <c r="M96" s="130">
        <v>5.2558199999999999</v>
      </c>
    </row>
    <row r="97" spans="1:13">
      <c r="A97" s="66">
        <v>88</v>
      </c>
      <c r="B97" s="130" t="s">
        <v>79</v>
      </c>
      <c r="C97" s="130">
        <v>3586.35</v>
      </c>
      <c r="D97" s="131">
        <v>3609.6</v>
      </c>
      <c r="E97" s="131">
        <v>3557.75</v>
      </c>
      <c r="F97" s="131">
        <v>3529.15</v>
      </c>
      <c r="G97" s="131">
        <v>3477.3</v>
      </c>
      <c r="H97" s="131">
        <v>3638.2</v>
      </c>
      <c r="I97" s="131">
        <v>3690.0499999999993</v>
      </c>
      <c r="J97" s="131">
        <v>3718.6499999999996</v>
      </c>
      <c r="K97" s="130">
        <v>3661.45</v>
      </c>
      <c r="L97" s="130">
        <v>3581</v>
      </c>
      <c r="M97" s="130">
        <v>2.7229299999999999</v>
      </c>
    </row>
    <row r="98" spans="1:13">
      <c r="A98" s="66">
        <v>89</v>
      </c>
      <c r="B98" s="130" t="s">
        <v>80</v>
      </c>
      <c r="C98" s="130">
        <v>362.6</v>
      </c>
      <c r="D98" s="131">
        <v>360.76666666666665</v>
      </c>
      <c r="E98" s="131">
        <v>354.58333333333331</v>
      </c>
      <c r="F98" s="131">
        <v>346.56666666666666</v>
      </c>
      <c r="G98" s="131">
        <v>340.38333333333333</v>
      </c>
      <c r="H98" s="131">
        <v>368.7833333333333</v>
      </c>
      <c r="I98" s="131">
        <v>374.9666666666667</v>
      </c>
      <c r="J98" s="131">
        <v>382.98333333333329</v>
      </c>
      <c r="K98" s="130">
        <v>366.95</v>
      </c>
      <c r="L98" s="130">
        <v>352.75</v>
      </c>
      <c r="M98" s="130">
        <v>9.2009299999999996</v>
      </c>
    </row>
    <row r="99" spans="1:13">
      <c r="A99" s="66">
        <v>90</v>
      </c>
      <c r="B99" s="130" t="s">
        <v>81</v>
      </c>
      <c r="C99" s="130">
        <v>220.2</v>
      </c>
      <c r="D99" s="131">
        <v>221.9</v>
      </c>
      <c r="E99" s="131">
        <v>217.65</v>
      </c>
      <c r="F99" s="131">
        <v>215.1</v>
      </c>
      <c r="G99" s="131">
        <v>210.85</v>
      </c>
      <c r="H99" s="131">
        <v>224.45000000000002</v>
      </c>
      <c r="I99" s="131">
        <v>228.70000000000002</v>
      </c>
      <c r="J99" s="131">
        <v>231.25000000000003</v>
      </c>
      <c r="K99" s="130">
        <v>226.15</v>
      </c>
      <c r="L99" s="130">
        <v>219.35</v>
      </c>
      <c r="M99" s="130">
        <v>134.3366</v>
      </c>
    </row>
    <row r="100" spans="1:13">
      <c r="A100" s="66">
        <v>91</v>
      </c>
      <c r="B100" s="130" t="s">
        <v>82</v>
      </c>
      <c r="C100" s="130">
        <v>357.05</v>
      </c>
      <c r="D100" s="131">
        <v>359.05</v>
      </c>
      <c r="E100" s="131">
        <v>353.70000000000005</v>
      </c>
      <c r="F100" s="131">
        <v>350.35</v>
      </c>
      <c r="G100" s="131">
        <v>345.00000000000006</v>
      </c>
      <c r="H100" s="131">
        <v>362.40000000000003</v>
      </c>
      <c r="I100" s="131">
        <v>367.75000000000006</v>
      </c>
      <c r="J100" s="131">
        <v>371.1</v>
      </c>
      <c r="K100" s="130">
        <v>364.4</v>
      </c>
      <c r="L100" s="130">
        <v>355.7</v>
      </c>
      <c r="M100" s="130">
        <v>23.855779999999999</v>
      </c>
    </row>
    <row r="101" spans="1:13">
      <c r="A101" s="66">
        <v>92</v>
      </c>
      <c r="B101" s="130" t="s">
        <v>83</v>
      </c>
      <c r="C101" s="130">
        <v>1300.75</v>
      </c>
      <c r="D101" s="131">
        <v>1296.6166666666666</v>
      </c>
      <c r="E101" s="131">
        <v>1290.2333333333331</v>
      </c>
      <c r="F101" s="131">
        <v>1279.7166666666665</v>
      </c>
      <c r="G101" s="131">
        <v>1273.333333333333</v>
      </c>
      <c r="H101" s="131">
        <v>1307.1333333333332</v>
      </c>
      <c r="I101" s="131">
        <v>1313.5166666666669</v>
      </c>
      <c r="J101" s="131">
        <v>1324.0333333333333</v>
      </c>
      <c r="K101" s="130">
        <v>1303</v>
      </c>
      <c r="L101" s="130">
        <v>1286.0999999999999</v>
      </c>
      <c r="M101" s="130">
        <v>8.5217600000000004</v>
      </c>
    </row>
    <row r="102" spans="1:13">
      <c r="A102" s="66">
        <v>93</v>
      </c>
      <c r="B102" s="130" t="s">
        <v>84</v>
      </c>
      <c r="C102" s="130">
        <v>313.3</v>
      </c>
      <c r="D102" s="131">
        <v>310.96666666666664</v>
      </c>
      <c r="E102" s="131">
        <v>306.48333333333329</v>
      </c>
      <c r="F102" s="131">
        <v>299.66666666666663</v>
      </c>
      <c r="G102" s="131">
        <v>295.18333333333328</v>
      </c>
      <c r="H102" s="131">
        <v>317.7833333333333</v>
      </c>
      <c r="I102" s="131">
        <v>322.26666666666665</v>
      </c>
      <c r="J102" s="131">
        <v>329.08333333333331</v>
      </c>
      <c r="K102" s="130">
        <v>315.45</v>
      </c>
      <c r="L102" s="130">
        <v>304.14999999999998</v>
      </c>
      <c r="M102" s="130">
        <v>33.005360000000003</v>
      </c>
    </row>
    <row r="103" spans="1:13">
      <c r="A103" s="66">
        <v>94</v>
      </c>
      <c r="B103" s="130" t="s">
        <v>2476</v>
      </c>
      <c r="C103" s="130">
        <v>70.5</v>
      </c>
      <c r="D103" s="131">
        <v>70.899999999999991</v>
      </c>
      <c r="E103" s="131">
        <v>69.899999999999977</v>
      </c>
      <c r="F103" s="131">
        <v>69.299999999999983</v>
      </c>
      <c r="G103" s="131">
        <v>68.299999999999969</v>
      </c>
      <c r="H103" s="131">
        <v>71.499999999999986</v>
      </c>
      <c r="I103" s="131">
        <v>72.500000000000014</v>
      </c>
      <c r="J103" s="131">
        <v>73.099999999999994</v>
      </c>
      <c r="K103" s="130">
        <v>71.900000000000006</v>
      </c>
      <c r="L103" s="130">
        <v>70.3</v>
      </c>
      <c r="M103" s="130">
        <v>9.1849500000000006</v>
      </c>
    </row>
    <row r="104" spans="1:13">
      <c r="A104" s="66">
        <v>95</v>
      </c>
      <c r="B104" s="130" t="s">
        <v>76</v>
      </c>
      <c r="C104" s="130">
        <v>1818.6</v>
      </c>
      <c r="D104" s="131">
        <v>1817.9666666666665</v>
      </c>
      <c r="E104" s="131">
        <v>1801.633333333333</v>
      </c>
      <c r="F104" s="131">
        <v>1784.6666666666665</v>
      </c>
      <c r="G104" s="131">
        <v>1768.333333333333</v>
      </c>
      <c r="H104" s="131">
        <v>1834.9333333333329</v>
      </c>
      <c r="I104" s="131">
        <v>1851.2666666666664</v>
      </c>
      <c r="J104" s="131">
        <v>1868.2333333333329</v>
      </c>
      <c r="K104" s="130">
        <v>1834.3</v>
      </c>
      <c r="L104" s="130">
        <v>1801</v>
      </c>
      <c r="M104" s="130">
        <v>30.00976</v>
      </c>
    </row>
    <row r="105" spans="1:13">
      <c r="A105" s="66">
        <v>96</v>
      </c>
      <c r="B105" s="130" t="s">
        <v>99</v>
      </c>
      <c r="C105" s="130">
        <v>259.25</v>
      </c>
      <c r="D105" s="131">
        <v>259.46666666666664</v>
      </c>
      <c r="E105" s="131">
        <v>258.0333333333333</v>
      </c>
      <c r="F105" s="131">
        <v>256.81666666666666</v>
      </c>
      <c r="G105" s="131">
        <v>255.38333333333333</v>
      </c>
      <c r="H105" s="131">
        <v>260.68333333333328</v>
      </c>
      <c r="I105" s="131">
        <v>262.11666666666656</v>
      </c>
      <c r="J105" s="131">
        <v>263.33333333333326</v>
      </c>
      <c r="K105" s="130">
        <v>260.89999999999998</v>
      </c>
      <c r="L105" s="130">
        <v>258.25</v>
      </c>
      <c r="M105" s="130">
        <v>61.103389999999997</v>
      </c>
    </row>
    <row r="106" spans="1:13">
      <c r="A106" s="66">
        <v>97</v>
      </c>
      <c r="B106" s="130" t="s">
        <v>87</v>
      </c>
      <c r="C106" s="130">
        <v>292.7</v>
      </c>
      <c r="D106" s="131">
        <v>294.3</v>
      </c>
      <c r="E106" s="131">
        <v>289.10000000000002</v>
      </c>
      <c r="F106" s="131">
        <v>285.5</v>
      </c>
      <c r="G106" s="131">
        <v>280.3</v>
      </c>
      <c r="H106" s="131">
        <v>297.90000000000003</v>
      </c>
      <c r="I106" s="131">
        <v>303.09999999999997</v>
      </c>
      <c r="J106" s="131">
        <v>306.70000000000005</v>
      </c>
      <c r="K106" s="130">
        <v>299.5</v>
      </c>
      <c r="L106" s="130">
        <v>290.7</v>
      </c>
      <c r="M106" s="130">
        <v>124.89587</v>
      </c>
    </row>
    <row r="107" spans="1:13">
      <c r="A107" s="66">
        <v>98</v>
      </c>
      <c r="B107" s="130" t="s">
        <v>2269</v>
      </c>
      <c r="C107" s="130">
        <v>390.5</v>
      </c>
      <c r="D107" s="131">
        <v>392.2166666666667</v>
      </c>
      <c r="E107" s="131">
        <v>387.53333333333342</v>
      </c>
      <c r="F107" s="131">
        <v>384.56666666666672</v>
      </c>
      <c r="G107" s="131">
        <v>379.88333333333344</v>
      </c>
      <c r="H107" s="131">
        <v>395.18333333333339</v>
      </c>
      <c r="I107" s="131">
        <v>399.86666666666667</v>
      </c>
      <c r="J107" s="131">
        <v>402.83333333333337</v>
      </c>
      <c r="K107" s="130">
        <v>396.9</v>
      </c>
      <c r="L107" s="130">
        <v>389.25</v>
      </c>
      <c r="M107" s="130">
        <v>9.3551900000000003</v>
      </c>
    </row>
    <row r="108" spans="1:13">
      <c r="A108" s="66">
        <v>99</v>
      </c>
      <c r="B108" s="130" t="s">
        <v>88</v>
      </c>
      <c r="C108" s="130">
        <v>70.7</v>
      </c>
      <c r="D108" s="131">
        <v>72.45</v>
      </c>
      <c r="E108" s="131">
        <v>68.2</v>
      </c>
      <c r="F108" s="131">
        <v>65.7</v>
      </c>
      <c r="G108" s="131">
        <v>61.45</v>
      </c>
      <c r="H108" s="131">
        <v>74.95</v>
      </c>
      <c r="I108" s="131">
        <v>79.2</v>
      </c>
      <c r="J108" s="131">
        <v>81.7</v>
      </c>
      <c r="K108" s="130">
        <v>76.7</v>
      </c>
      <c r="L108" s="130">
        <v>69.95</v>
      </c>
      <c r="M108" s="130">
        <v>454.32902000000001</v>
      </c>
    </row>
    <row r="109" spans="1:13">
      <c r="A109" s="66">
        <v>100</v>
      </c>
      <c r="B109" s="130" t="s">
        <v>1041</v>
      </c>
      <c r="C109" s="130">
        <v>49.95</v>
      </c>
      <c r="D109" s="131">
        <v>50.016666666666673</v>
      </c>
      <c r="E109" s="131">
        <v>49.333333333333343</v>
      </c>
      <c r="F109" s="131">
        <v>48.716666666666669</v>
      </c>
      <c r="G109" s="131">
        <v>48.033333333333339</v>
      </c>
      <c r="H109" s="131">
        <v>50.633333333333347</v>
      </c>
      <c r="I109" s="131">
        <v>51.31666666666667</v>
      </c>
      <c r="J109" s="131">
        <v>51.933333333333351</v>
      </c>
      <c r="K109" s="130">
        <v>50.7</v>
      </c>
      <c r="L109" s="130">
        <v>49.4</v>
      </c>
      <c r="M109" s="130">
        <v>97.19359</v>
      </c>
    </row>
    <row r="110" spans="1:13">
      <c r="A110" s="66">
        <v>101</v>
      </c>
      <c r="B110" s="130" t="s">
        <v>90</v>
      </c>
      <c r="C110" s="130">
        <v>49.05</v>
      </c>
      <c r="D110" s="131">
        <v>49.116666666666667</v>
      </c>
      <c r="E110" s="131">
        <v>48.583333333333336</v>
      </c>
      <c r="F110" s="131">
        <v>48.116666666666667</v>
      </c>
      <c r="G110" s="131">
        <v>47.583333333333336</v>
      </c>
      <c r="H110" s="131">
        <v>49.583333333333336</v>
      </c>
      <c r="I110" s="131">
        <v>50.116666666666667</v>
      </c>
      <c r="J110" s="131">
        <v>50.583333333333336</v>
      </c>
      <c r="K110" s="130">
        <v>49.65</v>
      </c>
      <c r="L110" s="130">
        <v>48.65</v>
      </c>
      <c r="M110" s="130">
        <v>69.173810000000003</v>
      </c>
    </row>
    <row r="111" spans="1:13">
      <c r="A111" s="66">
        <v>102</v>
      </c>
      <c r="B111" s="130" t="s">
        <v>98</v>
      </c>
      <c r="C111" s="130">
        <v>214.7</v>
      </c>
      <c r="D111" s="131">
        <v>215.18333333333331</v>
      </c>
      <c r="E111" s="131">
        <v>212.46666666666661</v>
      </c>
      <c r="F111" s="131">
        <v>210.23333333333329</v>
      </c>
      <c r="G111" s="131">
        <v>207.51666666666659</v>
      </c>
      <c r="H111" s="131">
        <v>217.41666666666663</v>
      </c>
      <c r="I111" s="131">
        <v>220.13333333333333</v>
      </c>
      <c r="J111" s="131">
        <v>222.36666666666665</v>
      </c>
      <c r="K111" s="130">
        <v>217.9</v>
      </c>
      <c r="L111" s="130">
        <v>212.95</v>
      </c>
      <c r="M111" s="130">
        <v>6.8438299999999996</v>
      </c>
    </row>
    <row r="112" spans="1:13">
      <c r="A112" s="66">
        <v>103</v>
      </c>
      <c r="B112" s="130" t="s">
        <v>89</v>
      </c>
      <c r="C112" s="130">
        <v>78.849999999999994</v>
      </c>
      <c r="D112" s="131">
        <v>79.3</v>
      </c>
      <c r="E112" s="131">
        <v>78.05</v>
      </c>
      <c r="F112" s="131">
        <v>77.25</v>
      </c>
      <c r="G112" s="131">
        <v>76</v>
      </c>
      <c r="H112" s="131">
        <v>80.099999999999994</v>
      </c>
      <c r="I112" s="131">
        <v>81.349999999999994</v>
      </c>
      <c r="J112" s="131">
        <v>82.149999999999991</v>
      </c>
      <c r="K112" s="130">
        <v>80.55</v>
      </c>
      <c r="L112" s="130">
        <v>78.5</v>
      </c>
      <c r="M112" s="130">
        <v>72.951390000000004</v>
      </c>
    </row>
    <row r="113" spans="1:13">
      <c r="A113" s="66">
        <v>104</v>
      </c>
      <c r="B113" s="130" t="s">
        <v>86</v>
      </c>
      <c r="C113" s="130">
        <v>1199.2</v>
      </c>
      <c r="D113" s="131">
        <v>1203.0666666666666</v>
      </c>
      <c r="E113" s="131">
        <v>1191.1333333333332</v>
      </c>
      <c r="F113" s="131">
        <v>1183.0666666666666</v>
      </c>
      <c r="G113" s="131">
        <v>1171.1333333333332</v>
      </c>
      <c r="H113" s="131">
        <v>1211.1333333333332</v>
      </c>
      <c r="I113" s="131">
        <v>1223.0666666666666</v>
      </c>
      <c r="J113" s="131">
        <v>1231.1333333333332</v>
      </c>
      <c r="K113" s="130">
        <v>1215</v>
      </c>
      <c r="L113" s="130">
        <v>1195</v>
      </c>
      <c r="M113" s="130">
        <v>11.805770000000001</v>
      </c>
    </row>
    <row r="114" spans="1:13">
      <c r="A114" s="66">
        <v>105</v>
      </c>
      <c r="B114" s="130" t="s">
        <v>1058</v>
      </c>
      <c r="C114" s="130">
        <v>278.45</v>
      </c>
      <c r="D114" s="131">
        <v>279.7</v>
      </c>
      <c r="E114" s="131">
        <v>273.09999999999997</v>
      </c>
      <c r="F114" s="131">
        <v>267.75</v>
      </c>
      <c r="G114" s="131">
        <v>261.14999999999998</v>
      </c>
      <c r="H114" s="131">
        <v>285.04999999999995</v>
      </c>
      <c r="I114" s="131">
        <v>291.64999999999998</v>
      </c>
      <c r="J114" s="131">
        <v>296.99999999999994</v>
      </c>
      <c r="K114" s="130">
        <v>286.3</v>
      </c>
      <c r="L114" s="130">
        <v>274.35000000000002</v>
      </c>
      <c r="M114" s="130">
        <v>22.013639999999999</v>
      </c>
    </row>
    <row r="115" spans="1:13">
      <c r="A115" s="66">
        <v>106</v>
      </c>
      <c r="B115" s="130" t="s">
        <v>200</v>
      </c>
      <c r="C115" s="130">
        <v>128.6</v>
      </c>
      <c r="D115" s="131">
        <v>129.58333333333334</v>
      </c>
      <c r="E115" s="131">
        <v>126.76666666666668</v>
      </c>
      <c r="F115" s="131">
        <v>124.93333333333334</v>
      </c>
      <c r="G115" s="131">
        <v>122.11666666666667</v>
      </c>
      <c r="H115" s="131">
        <v>131.41666666666669</v>
      </c>
      <c r="I115" s="131">
        <v>134.23333333333335</v>
      </c>
      <c r="J115" s="131">
        <v>136.06666666666669</v>
      </c>
      <c r="K115" s="130">
        <v>132.4</v>
      </c>
      <c r="L115" s="130">
        <v>127.75</v>
      </c>
      <c r="M115" s="130">
        <v>14.07221</v>
      </c>
    </row>
    <row r="116" spans="1:13">
      <c r="A116" s="66">
        <v>107</v>
      </c>
      <c r="B116" s="130" t="s">
        <v>97</v>
      </c>
      <c r="C116" s="130">
        <v>385.5</v>
      </c>
      <c r="D116" s="131">
        <v>384.2</v>
      </c>
      <c r="E116" s="131">
        <v>381.9</v>
      </c>
      <c r="F116" s="131">
        <v>378.3</v>
      </c>
      <c r="G116" s="131">
        <v>376</v>
      </c>
      <c r="H116" s="131">
        <v>387.79999999999995</v>
      </c>
      <c r="I116" s="131">
        <v>390.1</v>
      </c>
      <c r="J116" s="131">
        <v>393.69999999999993</v>
      </c>
      <c r="K116" s="130">
        <v>386.5</v>
      </c>
      <c r="L116" s="130">
        <v>380.6</v>
      </c>
      <c r="M116" s="130">
        <v>56.5578</v>
      </c>
    </row>
    <row r="117" spans="1:13">
      <c r="A117" s="66">
        <v>108</v>
      </c>
      <c r="B117" s="130" t="s">
        <v>92</v>
      </c>
      <c r="C117" s="130">
        <v>300.85000000000002</v>
      </c>
      <c r="D117" s="131">
        <v>303.84999999999997</v>
      </c>
      <c r="E117" s="131">
        <v>294.79999999999995</v>
      </c>
      <c r="F117" s="131">
        <v>288.75</v>
      </c>
      <c r="G117" s="131">
        <v>279.7</v>
      </c>
      <c r="H117" s="131">
        <v>309.89999999999992</v>
      </c>
      <c r="I117" s="131">
        <v>318.95</v>
      </c>
      <c r="J117" s="131">
        <v>324.99999999999989</v>
      </c>
      <c r="K117" s="130">
        <v>312.89999999999998</v>
      </c>
      <c r="L117" s="130">
        <v>297.8</v>
      </c>
      <c r="M117" s="130">
        <v>28.30725</v>
      </c>
    </row>
    <row r="118" spans="1:13">
      <c r="A118" s="66">
        <v>109</v>
      </c>
      <c r="B118" s="130" t="s">
        <v>94</v>
      </c>
      <c r="C118" s="130">
        <v>1697.55</v>
      </c>
      <c r="D118" s="131">
        <v>1696.9166666666667</v>
      </c>
      <c r="E118" s="131">
        <v>1685.6333333333334</v>
      </c>
      <c r="F118" s="131">
        <v>1673.7166666666667</v>
      </c>
      <c r="G118" s="131">
        <v>1662.4333333333334</v>
      </c>
      <c r="H118" s="131">
        <v>1708.8333333333335</v>
      </c>
      <c r="I118" s="131">
        <v>1720.1166666666668</v>
      </c>
      <c r="J118" s="131">
        <v>1732.0333333333335</v>
      </c>
      <c r="K118" s="130">
        <v>1708.2</v>
      </c>
      <c r="L118" s="130">
        <v>1685</v>
      </c>
      <c r="M118" s="130">
        <v>12.81268</v>
      </c>
    </row>
    <row r="119" spans="1:13">
      <c r="A119" s="66">
        <v>110</v>
      </c>
      <c r="B119" s="130" t="s">
        <v>1443</v>
      </c>
      <c r="C119" s="130">
        <v>1269.9000000000001</v>
      </c>
      <c r="D119" s="131">
        <v>1258.0666666666666</v>
      </c>
      <c r="E119" s="131">
        <v>1217.3333333333333</v>
      </c>
      <c r="F119" s="131">
        <v>1164.7666666666667</v>
      </c>
      <c r="G119" s="131">
        <v>1124.0333333333333</v>
      </c>
      <c r="H119" s="131">
        <v>1310.6333333333332</v>
      </c>
      <c r="I119" s="131">
        <v>1351.3666666666668</v>
      </c>
      <c r="J119" s="131">
        <v>1403.9333333333332</v>
      </c>
      <c r="K119" s="130">
        <v>1298.8</v>
      </c>
      <c r="L119" s="130">
        <v>1205.5</v>
      </c>
      <c r="M119" s="130">
        <v>0.34195999999999999</v>
      </c>
    </row>
    <row r="120" spans="1:13">
      <c r="A120" s="66">
        <v>111</v>
      </c>
      <c r="B120" s="130" t="s">
        <v>95</v>
      </c>
      <c r="C120" s="130">
        <v>1163.4000000000001</v>
      </c>
      <c r="D120" s="131">
        <v>1161.6499999999999</v>
      </c>
      <c r="E120" s="131">
        <v>1157.2999999999997</v>
      </c>
      <c r="F120" s="131">
        <v>1151.1999999999998</v>
      </c>
      <c r="G120" s="131">
        <v>1146.8499999999997</v>
      </c>
      <c r="H120" s="131">
        <v>1167.7499999999998</v>
      </c>
      <c r="I120" s="131">
        <v>1172.0999999999997</v>
      </c>
      <c r="J120" s="131">
        <v>1178.1999999999998</v>
      </c>
      <c r="K120" s="130">
        <v>1166</v>
      </c>
      <c r="L120" s="130">
        <v>1155.55</v>
      </c>
      <c r="M120" s="130">
        <v>21.10482</v>
      </c>
    </row>
    <row r="121" spans="1:13">
      <c r="A121" s="66">
        <v>112</v>
      </c>
      <c r="B121" s="130" t="s">
        <v>1064</v>
      </c>
      <c r="C121" s="130">
        <v>1289.5999999999999</v>
      </c>
      <c r="D121" s="131">
        <v>1285.5833333333333</v>
      </c>
      <c r="E121" s="131">
        <v>1269.6666666666665</v>
      </c>
      <c r="F121" s="131">
        <v>1249.7333333333333</v>
      </c>
      <c r="G121" s="131">
        <v>1233.8166666666666</v>
      </c>
      <c r="H121" s="131">
        <v>1305.5166666666664</v>
      </c>
      <c r="I121" s="131">
        <v>1321.4333333333329</v>
      </c>
      <c r="J121" s="131">
        <v>1341.3666666666663</v>
      </c>
      <c r="K121" s="130">
        <v>1301.5</v>
      </c>
      <c r="L121" s="130">
        <v>1265.6500000000001</v>
      </c>
      <c r="M121" s="130">
        <v>3.6627999999999998</v>
      </c>
    </row>
    <row r="122" spans="1:13">
      <c r="A122" s="66">
        <v>113</v>
      </c>
      <c r="B122" s="130" t="s">
        <v>201</v>
      </c>
      <c r="C122" s="130">
        <v>679.8</v>
      </c>
      <c r="D122" s="131">
        <v>677.5</v>
      </c>
      <c r="E122" s="131">
        <v>669</v>
      </c>
      <c r="F122" s="131">
        <v>658.2</v>
      </c>
      <c r="G122" s="131">
        <v>649.70000000000005</v>
      </c>
      <c r="H122" s="131">
        <v>688.3</v>
      </c>
      <c r="I122" s="131">
        <v>696.8</v>
      </c>
      <c r="J122" s="131">
        <v>707.59999999999991</v>
      </c>
      <c r="K122" s="130">
        <v>686</v>
      </c>
      <c r="L122" s="130">
        <v>666.7</v>
      </c>
      <c r="M122" s="130">
        <v>3.83744</v>
      </c>
    </row>
    <row r="123" spans="1:13">
      <c r="A123" s="66">
        <v>114</v>
      </c>
      <c r="B123" s="130" t="s">
        <v>103</v>
      </c>
      <c r="C123" s="130">
        <v>78.8</v>
      </c>
      <c r="D123" s="131">
        <v>79.316666666666677</v>
      </c>
      <c r="E123" s="131">
        <v>78.133333333333354</v>
      </c>
      <c r="F123" s="131">
        <v>77.466666666666683</v>
      </c>
      <c r="G123" s="131">
        <v>76.28333333333336</v>
      </c>
      <c r="H123" s="131">
        <v>79.983333333333348</v>
      </c>
      <c r="I123" s="131">
        <v>81.166666666666657</v>
      </c>
      <c r="J123" s="131">
        <v>81.833333333333343</v>
      </c>
      <c r="K123" s="130">
        <v>80.5</v>
      </c>
      <c r="L123" s="130">
        <v>78.650000000000006</v>
      </c>
      <c r="M123" s="130">
        <v>10.83422</v>
      </c>
    </row>
    <row r="124" spans="1:13">
      <c r="A124" s="66">
        <v>115</v>
      </c>
      <c r="B124" s="130" t="s">
        <v>104</v>
      </c>
      <c r="C124" s="130">
        <v>291.95</v>
      </c>
      <c r="D124" s="131">
        <v>290.2833333333333</v>
      </c>
      <c r="E124" s="131">
        <v>286.36666666666662</v>
      </c>
      <c r="F124" s="131">
        <v>280.7833333333333</v>
      </c>
      <c r="G124" s="131">
        <v>276.86666666666662</v>
      </c>
      <c r="H124" s="131">
        <v>295.86666666666662</v>
      </c>
      <c r="I124" s="131">
        <v>299.78333333333336</v>
      </c>
      <c r="J124" s="131">
        <v>305.36666666666662</v>
      </c>
      <c r="K124" s="130">
        <v>294.2</v>
      </c>
      <c r="L124" s="130">
        <v>284.7</v>
      </c>
      <c r="M124" s="130">
        <v>80.841149999999999</v>
      </c>
    </row>
    <row r="125" spans="1:13">
      <c r="A125" s="66">
        <v>116</v>
      </c>
      <c r="B125" s="130" t="s">
        <v>100</v>
      </c>
      <c r="C125" s="130">
        <v>222.25</v>
      </c>
      <c r="D125" s="131">
        <v>226.76666666666665</v>
      </c>
      <c r="E125" s="131">
        <v>216.0333333333333</v>
      </c>
      <c r="F125" s="131">
        <v>209.81666666666666</v>
      </c>
      <c r="G125" s="131">
        <v>199.08333333333331</v>
      </c>
      <c r="H125" s="131">
        <v>232.98333333333329</v>
      </c>
      <c r="I125" s="131">
        <v>243.71666666666664</v>
      </c>
      <c r="J125" s="131">
        <v>249.93333333333328</v>
      </c>
      <c r="K125" s="130">
        <v>237.5</v>
      </c>
      <c r="L125" s="130">
        <v>220.55</v>
      </c>
      <c r="M125" s="130">
        <v>163.58023</v>
      </c>
    </row>
    <row r="126" spans="1:13">
      <c r="A126" s="66">
        <v>117</v>
      </c>
      <c r="B126" s="130" t="s">
        <v>105</v>
      </c>
      <c r="C126" s="130">
        <v>2060.3000000000002</v>
      </c>
      <c r="D126" s="131">
        <v>2050.1</v>
      </c>
      <c r="E126" s="131">
        <v>2020.1999999999998</v>
      </c>
      <c r="F126" s="131">
        <v>1980.1</v>
      </c>
      <c r="G126" s="131">
        <v>1950.1999999999998</v>
      </c>
      <c r="H126" s="131">
        <v>2090.1999999999998</v>
      </c>
      <c r="I126" s="131">
        <v>2120.1000000000004</v>
      </c>
      <c r="J126" s="131">
        <v>2160.1999999999998</v>
      </c>
      <c r="K126" s="130">
        <v>2080</v>
      </c>
      <c r="L126" s="130">
        <v>2010</v>
      </c>
      <c r="M126" s="130">
        <v>13.761799999999999</v>
      </c>
    </row>
    <row r="127" spans="1:13">
      <c r="A127" s="66">
        <v>118</v>
      </c>
      <c r="B127" s="130" t="s">
        <v>1168</v>
      </c>
      <c r="C127" s="130">
        <v>795.6</v>
      </c>
      <c r="D127" s="131">
        <v>800.98333333333346</v>
      </c>
      <c r="E127" s="131">
        <v>782.26666666666688</v>
      </c>
      <c r="F127" s="131">
        <v>768.93333333333339</v>
      </c>
      <c r="G127" s="131">
        <v>750.21666666666681</v>
      </c>
      <c r="H127" s="131">
        <v>814.31666666666695</v>
      </c>
      <c r="I127" s="131">
        <v>833.03333333333342</v>
      </c>
      <c r="J127" s="131">
        <v>846.36666666666702</v>
      </c>
      <c r="K127" s="130">
        <v>819.7</v>
      </c>
      <c r="L127" s="130">
        <v>787.65</v>
      </c>
      <c r="M127" s="130">
        <v>7.89621</v>
      </c>
    </row>
    <row r="128" spans="1:13">
      <c r="A128" s="66">
        <v>119</v>
      </c>
      <c r="B128" s="130" t="s">
        <v>205</v>
      </c>
      <c r="C128" s="130">
        <v>100.25</v>
      </c>
      <c r="D128" s="131">
        <v>100.5</v>
      </c>
      <c r="E128" s="131">
        <v>99</v>
      </c>
      <c r="F128" s="131">
        <v>97.75</v>
      </c>
      <c r="G128" s="131">
        <v>96.25</v>
      </c>
      <c r="H128" s="131">
        <v>101.75</v>
      </c>
      <c r="I128" s="131">
        <v>103.25</v>
      </c>
      <c r="J128" s="131">
        <v>104.5</v>
      </c>
      <c r="K128" s="130">
        <v>102</v>
      </c>
      <c r="L128" s="130">
        <v>99.25</v>
      </c>
      <c r="M128" s="130">
        <v>7.7631899999999998</v>
      </c>
    </row>
    <row r="129" spans="1:13">
      <c r="A129" s="66">
        <v>120</v>
      </c>
      <c r="B129" s="130" t="s">
        <v>107</v>
      </c>
      <c r="C129" s="130">
        <v>1082.45</v>
      </c>
      <c r="D129" s="131">
        <v>1083.6666666666667</v>
      </c>
      <c r="E129" s="131">
        <v>1075.4333333333334</v>
      </c>
      <c r="F129" s="131">
        <v>1068.4166666666667</v>
      </c>
      <c r="G129" s="131">
        <v>1060.1833333333334</v>
      </c>
      <c r="H129" s="131">
        <v>1090.6833333333334</v>
      </c>
      <c r="I129" s="131">
        <v>1098.9166666666665</v>
      </c>
      <c r="J129" s="131">
        <v>1105.9333333333334</v>
      </c>
      <c r="K129" s="130">
        <v>1091.9000000000001</v>
      </c>
      <c r="L129" s="130">
        <v>1076.6500000000001</v>
      </c>
      <c r="M129" s="130">
        <v>16.449909999999999</v>
      </c>
    </row>
    <row r="130" spans="1:13">
      <c r="A130" s="66">
        <v>121</v>
      </c>
      <c r="B130" s="130" t="s">
        <v>109</v>
      </c>
      <c r="C130" s="130">
        <v>160</v>
      </c>
      <c r="D130" s="131">
        <v>160.91666666666666</v>
      </c>
      <c r="E130" s="131">
        <v>157.93333333333331</v>
      </c>
      <c r="F130" s="131">
        <v>155.86666666666665</v>
      </c>
      <c r="G130" s="131">
        <v>152.8833333333333</v>
      </c>
      <c r="H130" s="131">
        <v>162.98333333333332</v>
      </c>
      <c r="I130" s="131">
        <v>165.96666666666667</v>
      </c>
      <c r="J130" s="131">
        <v>168.03333333333333</v>
      </c>
      <c r="K130" s="130">
        <v>163.9</v>
      </c>
      <c r="L130" s="130">
        <v>158.85</v>
      </c>
      <c r="M130" s="130">
        <v>58.302039999999998</v>
      </c>
    </row>
    <row r="131" spans="1:13">
      <c r="A131" s="66">
        <v>122</v>
      </c>
      <c r="B131" s="130" t="s">
        <v>110</v>
      </c>
      <c r="C131" s="130">
        <v>483.3</v>
      </c>
      <c r="D131" s="131">
        <v>485.41666666666669</v>
      </c>
      <c r="E131" s="131">
        <v>478.88333333333338</v>
      </c>
      <c r="F131" s="131">
        <v>474.4666666666667</v>
      </c>
      <c r="G131" s="131">
        <v>467.93333333333339</v>
      </c>
      <c r="H131" s="131">
        <v>489.83333333333337</v>
      </c>
      <c r="I131" s="131">
        <v>496.36666666666667</v>
      </c>
      <c r="J131" s="131">
        <v>500.78333333333336</v>
      </c>
      <c r="K131" s="130">
        <v>491.95</v>
      </c>
      <c r="L131" s="130">
        <v>481</v>
      </c>
      <c r="M131" s="130">
        <v>22.708010000000002</v>
      </c>
    </row>
    <row r="132" spans="1:13">
      <c r="A132" s="66">
        <v>123</v>
      </c>
      <c r="B132" s="130" t="s">
        <v>111</v>
      </c>
      <c r="C132" s="130">
        <v>1290.5</v>
      </c>
      <c r="D132" s="131">
        <v>1288.8500000000001</v>
      </c>
      <c r="E132" s="131">
        <v>1281.6500000000003</v>
      </c>
      <c r="F132" s="131">
        <v>1272.8000000000002</v>
      </c>
      <c r="G132" s="131">
        <v>1265.6000000000004</v>
      </c>
      <c r="H132" s="131">
        <v>1297.7000000000003</v>
      </c>
      <c r="I132" s="131">
        <v>1304.9000000000001</v>
      </c>
      <c r="J132" s="131">
        <v>1313.7500000000002</v>
      </c>
      <c r="K132" s="130">
        <v>1296.05</v>
      </c>
      <c r="L132" s="130">
        <v>1280</v>
      </c>
      <c r="M132" s="130">
        <v>25.089189999999999</v>
      </c>
    </row>
    <row r="133" spans="1:13">
      <c r="A133" s="66">
        <v>124</v>
      </c>
      <c r="B133" s="130" t="s">
        <v>112</v>
      </c>
      <c r="C133" s="130">
        <v>764.5</v>
      </c>
      <c r="D133" s="131">
        <v>769.16666666666663</v>
      </c>
      <c r="E133" s="131">
        <v>757.33333333333326</v>
      </c>
      <c r="F133" s="131">
        <v>750.16666666666663</v>
      </c>
      <c r="G133" s="131">
        <v>738.33333333333326</v>
      </c>
      <c r="H133" s="131">
        <v>776.33333333333326</v>
      </c>
      <c r="I133" s="131">
        <v>788.16666666666652</v>
      </c>
      <c r="J133" s="131">
        <v>795.33333333333326</v>
      </c>
      <c r="K133" s="130">
        <v>781</v>
      </c>
      <c r="L133" s="130">
        <v>762</v>
      </c>
      <c r="M133" s="130">
        <v>8.1367899999999995</v>
      </c>
    </row>
    <row r="134" spans="1:13">
      <c r="A134" s="66">
        <v>125</v>
      </c>
      <c r="B134" s="130" t="s">
        <v>119</v>
      </c>
      <c r="C134" s="130">
        <v>70781.649999999994</v>
      </c>
      <c r="D134" s="131">
        <v>70757.433333333334</v>
      </c>
      <c r="E134" s="131">
        <v>70135.366666666669</v>
      </c>
      <c r="F134" s="131">
        <v>69489.083333333328</v>
      </c>
      <c r="G134" s="131">
        <v>68867.016666666663</v>
      </c>
      <c r="H134" s="131">
        <v>71403.716666666674</v>
      </c>
      <c r="I134" s="131">
        <v>72025.783333333355</v>
      </c>
      <c r="J134" s="131">
        <v>72672.06666666668</v>
      </c>
      <c r="K134" s="130">
        <v>71379.5</v>
      </c>
      <c r="L134" s="130">
        <v>70111.149999999994</v>
      </c>
      <c r="M134" s="130">
        <v>5.0049999999999997E-2</v>
      </c>
    </row>
    <row r="135" spans="1:13">
      <c r="A135" s="66">
        <v>126</v>
      </c>
      <c r="B135" s="130" t="s">
        <v>2182</v>
      </c>
      <c r="C135" s="130">
        <v>1007.85</v>
      </c>
      <c r="D135" s="131">
        <v>1011.4833333333332</v>
      </c>
      <c r="E135" s="131">
        <v>999.96666666666647</v>
      </c>
      <c r="F135" s="131">
        <v>992.08333333333326</v>
      </c>
      <c r="G135" s="131">
        <v>980.56666666666649</v>
      </c>
      <c r="H135" s="131">
        <v>1019.3666666666664</v>
      </c>
      <c r="I135" s="131">
        <v>1030.8833333333332</v>
      </c>
      <c r="J135" s="131">
        <v>1038.7666666666664</v>
      </c>
      <c r="K135" s="130">
        <v>1023</v>
      </c>
      <c r="L135" s="130">
        <v>1003.6</v>
      </c>
      <c r="M135" s="130">
        <v>2.1220599999999998</v>
      </c>
    </row>
    <row r="136" spans="1:13">
      <c r="A136" s="66">
        <v>127</v>
      </c>
      <c r="B136" s="130" t="s">
        <v>114</v>
      </c>
      <c r="C136" s="130">
        <v>419.95</v>
      </c>
      <c r="D136" s="131">
        <v>424.41666666666669</v>
      </c>
      <c r="E136" s="131">
        <v>413.83333333333337</v>
      </c>
      <c r="F136" s="131">
        <v>407.7166666666667</v>
      </c>
      <c r="G136" s="131">
        <v>397.13333333333338</v>
      </c>
      <c r="H136" s="131">
        <v>430.53333333333336</v>
      </c>
      <c r="I136" s="131">
        <v>441.11666666666673</v>
      </c>
      <c r="J136" s="131">
        <v>447.23333333333335</v>
      </c>
      <c r="K136" s="130">
        <v>435</v>
      </c>
      <c r="L136" s="130">
        <v>418.3</v>
      </c>
      <c r="M136" s="130">
        <v>17.85116</v>
      </c>
    </row>
    <row r="137" spans="1:13">
      <c r="A137" s="66">
        <v>128</v>
      </c>
      <c r="B137" s="130" t="s">
        <v>113</v>
      </c>
      <c r="C137" s="130">
        <v>728.5</v>
      </c>
      <c r="D137" s="131">
        <v>730.55000000000007</v>
      </c>
      <c r="E137" s="131">
        <v>721.40000000000009</v>
      </c>
      <c r="F137" s="131">
        <v>714.30000000000007</v>
      </c>
      <c r="G137" s="131">
        <v>705.15000000000009</v>
      </c>
      <c r="H137" s="131">
        <v>737.65000000000009</v>
      </c>
      <c r="I137" s="131">
        <v>746.8</v>
      </c>
      <c r="J137" s="131">
        <v>753.90000000000009</v>
      </c>
      <c r="K137" s="130">
        <v>739.7</v>
      </c>
      <c r="L137" s="130">
        <v>723.45</v>
      </c>
      <c r="M137" s="130">
        <v>21.913430000000002</v>
      </c>
    </row>
    <row r="138" spans="1:13">
      <c r="A138" s="66">
        <v>129</v>
      </c>
      <c r="B138" s="130" t="s">
        <v>1325</v>
      </c>
      <c r="C138" s="130">
        <v>102.5</v>
      </c>
      <c r="D138" s="131">
        <v>103.03333333333335</v>
      </c>
      <c r="E138" s="131">
        <v>100.56666666666669</v>
      </c>
      <c r="F138" s="131">
        <v>98.63333333333334</v>
      </c>
      <c r="G138" s="131">
        <v>96.166666666666686</v>
      </c>
      <c r="H138" s="131">
        <v>104.9666666666667</v>
      </c>
      <c r="I138" s="131">
        <v>107.43333333333337</v>
      </c>
      <c r="J138" s="131">
        <v>109.3666666666667</v>
      </c>
      <c r="K138" s="130">
        <v>105.5</v>
      </c>
      <c r="L138" s="130">
        <v>101.1</v>
      </c>
      <c r="M138" s="130">
        <v>22.57009</v>
      </c>
    </row>
    <row r="139" spans="1:13">
      <c r="A139" s="66">
        <v>130</v>
      </c>
      <c r="B139" s="130" t="s">
        <v>1408</v>
      </c>
      <c r="C139" s="130">
        <v>115.65</v>
      </c>
      <c r="D139" s="131">
        <v>116.18333333333334</v>
      </c>
      <c r="E139" s="131">
        <v>114.71666666666667</v>
      </c>
      <c r="F139" s="131">
        <v>113.78333333333333</v>
      </c>
      <c r="G139" s="131">
        <v>112.31666666666666</v>
      </c>
      <c r="H139" s="131">
        <v>117.11666666666667</v>
      </c>
      <c r="I139" s="131">
        <v>118.58333333333334</v>
      </c>
      <c r="J139" s="131">
        <v>119.51666666666668</v>
      </c>
      <c r="K139" s="130">
        <v>117.65</v>
      </c>
      <c r="L139" s="130">
        <v>115.25</v>
      </c>
      <c r="M139" s="130">
        <v>5.2099299999999999</v>
      </c>
    </row>
    <row r="140" spans="1:13">
      <c r="A140" s="66">
        <v>131</v>
      </c>
      <c r="B140" s="130" t="s">
        <v>242</v>
      </c>
      <c r="C140" s="130">
        <v>308.60000000000002</v>
      </c>
      <c r="D140" s="131">
        <v>307.56666666666666</v>
      </c>
      <c r="E140" s="131">
        <v>303.63333333333333</v>
      </c>
      <c r="F140" s="131">
        <v>298.66666666666669</v>
      </c>
      <c r="G140" s="131">
        <v>294.73333333333335</v>
      </c>
      <c r="H140" s="131">
        <v>312.5333333333333</v>
      </c>
      <c r="I140" s="131">
        <v>316.46666666666658</v>
      </c>
      <c r="J140" s="131">
        <v>321.43333333333328</v>
      </c>
      <c r="K140" s="130">
        <v>311.5</v>
      </c>
      <c r="L140" s="130">
        <v>302.60000000000002</v>
      </c>
      <c r="M140" s="130">
        <v>8.5659399999999994</v>
      </c>
    </row>
    <row r="141" spans="1:13">
      <c r="A141" s="66">
        <v>132</v>
      </c>
      <c r="B141" s="130" t="s">
        <v>115</v>
      </c>
      <c r="C141" s="130">
        <v>8660.6</v>
      </c>
      <c r="D141" s="131">
        <v>8694.8666666666668</v>
      </c>
      <c r="E141" s="131">
        <v>8615.7333333333336</v>
      </c>
      <c r="F141" s="131">
        <v>8570.8666666666668</v>
      </c>
      <c r="G141" s="131">
        <v>8491.7333333333336</v>
      </c>
      <c r="H141" s="131">
        <v>8739.7333333333336</v>
      </c>
      <c r="I141" s="131">
        <v>8818.8666666666686</v>
      </c>
      <c r="J141" s="131">
        <v>8863.7333333333336</v>
      </c>
      <c r="K141" s="130">
        <v>8774</v>
      </c>
      <c r="L141" s="130">
        <v>8650</v>
      </c>
      <c r="M141" s="130">
        <v>3.2345000000000002</v>
      </c>
    </row>
    <row r="142" spans="1:13">
      <c r="A142" s="66">
        <v>133</v>
      </c>
      <c r="B142" s="130" t="s">
        <v>361</v>
      </c>
      <c r="C142" s="130">
        <v>475.05</v>
      </c>
      <c r="D142" s="131">
        <v>477.76666666666665</v>
      </c>
      <c r="E142" s="131">
        <v>469.5333333333333</v>
      </c>
      <c r="F142" s="131">
        <v>464.01666666666665</v>
      </c>
      <c r="G142" s="131">
        <v>455.7833333333333</v>
      </c>
      <c r="H142" s="131">
        <v>483.2833333333333</v>
      </c>
      <c r="I142" s="131">
        <v>491.51666666666665</v>
      </c>
      <c r="J142" s="131">
        <v>497.0333333333333</v>
      </c>
      <c r="K142" s="130">
        <v>486</v>
      </c>
      <c r="L142" s="130">
        <v>472.25</v>
      </c>
      <c r="M142" s="130">
        <v>6.1025799999999997</v>
      </c>
    </row>
    <row r="143" spans="1:13">
      <c r="A143" s="66">
        <v>134</v>
      </c>
      <c r="B143" s="130" t="s">
        <v>117</v>
      </c>
      <c r="C143" s="130">
        <v>813.85</v>
      </c>
      <c r="D143" s="131">
        <v>817.2833333333333</v>
      </c>
      <c r="E143" s="131">
        <v>805.56666666666661</v>
      </c>
      <c r="F143" s="131">
        <v>797.2833333333333</v>
      </c>
      <c r="G143" s="131">
        <v>785.56666666666661</v>
      </c>
      <c r="H143" s="131">
        <v>825.56666666666661</v>
      </c>
      <c r="I143" s="131">
        <v>837.2833333333333</v>
      </c>
      <c r="J143" s="131">
        <v>845.56666666666661</v>
      </c>
      <c r="K143" s="130">
        <v>829</v>
      </c>
      <c r="L143" s="130">
        <v>809</v>
      </c>
      <c r="M143" s="130">
        <v>12.01294</v>
      </c>
    </row>
    <row r="144" spans="1:13">
      <c r="A144" s="66">
        <v>135</v>
      </c>
      <c r="B144" s="130" t="s">
        <v>118</v>
      </c>
      <c r="C144" s="130">
        <v>317.14999999999998</v>
      </c>
      <c r="D144" s="131">
        <v>317.21666666666664</v>
      </c>
      <c r="E144" s="131">
        <v>314.08333333333326</v>
      </c>
      <c r="F144" s="131">
        <v>311.01666666666659</v>
      </c>
      <c r="G144" s="131">
        <v>307.88333333333321</v>
      </c>
      <c r="H144" s="131">
        <v>320.2833333333333</v>
      </c>
      <c r="I144" s="131">
        <v>323.41666666666663</v>
      </c>
      <c r="J144" s="131">
        <v>326.48333333333335</v>
      </c>
      <c r="K144" s="130">
        <v>320.35000000000002</v>
      </c>
      <c r="L144" s="130">
        <v>314.14999999999998</v>
      </c>
      <c r="M144" s="130">
        <v>25.249559999999999</v>
      </c>
    </row>
    <row r="145" spans="1:13">
      <c r="A145" s="66">
        <v>136</v>
      </c>
      <c r="B145" s="130" t="s">
        <v>206</v>
      </c>
      <c r="C145" s="130">
        <v>825.1</v>
      </c>
      <c r="D145" s="131">
        <v>827.65</v>
      </c>
      <c r="E145" s="131">
        <v>815.55</v>
      </c>
      <c r="F145" s="131">
        <v>806</v>
      </c>
      <c r="G145" s="131">
        <v>793.9</v>
      </c>
      <c r="H145" s="131">
        <v>837.19999999999993</v>
      </c>
      <c r="I145" s="131">
        <v>849.30000000000007</v>
      </c>
      <c r="J145" s="131">
        <v>858.84999999999991</v>
      </c>
      <c r="K145" s="130">
        <v>839.75</v>
      </c>
      <c r="L145" s="130">
        <v>818.1</v>
      </c>
      <c r="M145" s="130">
        <v>1.8318700000000001</v>
      </c>
    </row>
    <row r="146" spans="1:13">
      <c r="A146" s="66">
        <v>137</v>
      </c>
      <c r="B146" s="130" t="s">
        <v>1424</v>
      </c>
      <c r="C146" s="130">
        <v>370.65</v>
      </c>
      <c r="D146" s="131">
        <v>374.75</v>
      </c>
      <c r="E146" s="131">
        <v>363</v>
      </c>
      <c r="F146" s="131">
        <v>355.35</v>
      </c>
      <c r="G146" s="131">
        <v>343.6</v>
      </c>
      <c r="H146" s="131">
        <v>382.4</v>
      </c>
      <c r="I146" s="131">
        <v>394.15</v>
      </c>
      <c r="J146" s="131">
        <v>401.79999999999995</v>
      </c>
      <c r="K146" s="130">
        <v>386.5</v>
      </c>
      <c r="L146" s="130">
        <v>367.1</v>
      </c>
      <c r="M146" s="130">
        <v>6.08392</v>
      </c>
    </row>
    <row r="147" spans="1:13">
      <c r="A147" s="66">
        <v>138</v>
      </c>
      <c r="B147" s="130" t="s">
        <v>384</v>
      </c>
      <c r="C147" s="130">
        <v>719.4</v>
      </c>
      <c r="D147" s="131">
        <v>720.56666666666661</v>
      </c>
      <c r="E147" s="131">
        <v>710.93333333333317</v>
      </c>
      <c r="F147" s="131">
        <v>702.46666666666658</v>
      </c>
      <c r="G147" s="131">
        <v>692.83333333333314</v>
      </c>
      <c r="H147" s="131">
        <v>729.03333333333319</v>
      </c>
      <c r="I147" s="131">
        <v>738.66666666666663</v>
      </c>
      <c r="J147" s="131">
        <v>747.13333333333321</v>
      </c>
      <c r="K147" s="130">
        <v>730.2</v>
      </c>
      <c r="L147" s="130">
        <v>712.1</v>
      </c>
      <c r="M147" s="130">
        <v>3.7054299999999998</v>
      </c>
    </row>
    <row r="148" spans="1:13">
      <c r="A148" s="66">
        <v>139</v>
      </c>
      <c r="B148" s="130" t="s">
        <v>377</v>
      </c>
      <c r="C148" s="130">
        <v>182.2</v>
      </c>
      <c r="D148" s="131">
        <v>183.68333333333331</v>
      </c>
      <c r="E148" s="131">
        <v>179.91666666666663</v>
      </c>
      <c r="F148" s="131">
        <v>177.63333333333333</v>
      </c>
      <c r="G148" s="131">
        <v>173.86666666666665</v>
      </c>
      <c r="H148" s="131">
        <v>185.96666666666661</v>
      </c>
      <c r="I148" s="131">
        <v>189.73333333333332</v>
      </c>
      <c r="J148" s="131">
        <v>192.01666666666659</v>
      </c>
      <c r="K148" s="130">
        <v>187.45</v>
      </c>
      <c r="L148" s="130">
        <v>181.4</v>
      </c>
      <c r="M148" s="130">
        <v>22.375509999999998</v>
      </c>
    </row>
    <row r="149" spans="1:13">
      <c r="A149" s="66">
        <v>140</v>
      </c>
      <c r="B149" s="130" t="s">
        <v>120</v>
      </c>
      <c r="C149" s="130">
        <v>26.85</v>
      </c>
      <c r="D149" s="131">
        <v>26.899999999999995</v>
      </c>
      <c r="E149" s="131">
        <v>26.599999999999991</v>
      </c>
      <c r="F149" s="131">
        <v>26.349999999999994</v>
      </c>
      <c r="G149" s="131">
        <v>26.04999999999999</v>
      </c>
      <c r="H149" s="131">
        <v>27.149999999999991</v>
      </c>
      <c r="I149" s="131">
        <v>27.449999999999996</v>
      </c>
      <c r="J149" s="131">
        <v>27.699999999999992</v>
      </c>
      <c r="K149" s="130">
        <v>27.2</v>
      </c>
      <c r="L149" s="130">
        <v>26.65</v>
      </c>
      <c r="M149" s="130">
        <v>57.916710000000002</v>
      </c>
    </row>
    <row r="150" spans="1:13">
      <c r="A150" s="66">
        <v>141</v>
      </c>
      <c r="B150" s="130" t="s">
        <v>121</v>
      </c>
      <c r="C150" s="130">
        <v>121.9</v>
      </c>
      <c r="D150" s="131">
        <v>122.73333333333333</v>
      </c>
      <c r="E150" s="131">
        <v>120.61666666666667</v>
      </c>
      <c r="F150" s="131">
        <v>119.33333333333334</v>
      </c>
      <c r="G150" s="131">
        <v>117.21666666666668</v>
      </c>
      <c r="H150" s="131">
        <v>124.01666666666667</v>
      </c>
      <c r="I150" s="131">
        <v>126.13333333333331</v>
      </c>
      <c r="J150" s="131">
        <v>127.41666666666666</v>
      </c>
      <c r="K150" s="130">
        <v>124.85</v>
      </c>
      <c r="L150" s="130">
        <v>121.45</v>
      </c>
      <c r="M150" s="130">
        <v>20.821570000000001</v>
      </c>
    </row>
    <row r="151" spans="1:13">
      <c r="A151" s="66">
        <v>142</v>
      </c>
      <c r="B151" s="130" t="s">
        <v>122</v>
      </c>
      <c r="C151" s="130">
        <v>164.4</v>
      </c>
      <c r="D151" s="131">
        <v>164.08333333333334</v>
      </c>
      <c r="E151" s="131">
        <v>162.86666666666667</v>
      </c>
      <c r="F151" s="131">
        <v>161.33333333333334</v>
      </c>
      <c r="G151" s="131">
        <v>160.11666666666667</v>
      </c>
      <c r="H151" s="131">
        <v>165.61666666666667</v>
      </c>
      <c r="I151" s="131">
        <v>166.83333333333331</v>
      </c>
      <c r="J151" s="131">
        <v>168.36666666666667</v>
      </c>
      <c r="K151" s="130">
        <v>165.3</v>
      </c>
      <c r="L151" s="130">
        <v>162.55000000000001</v>
      </c>
      <c r="M151" s="130">
        <v>37.377380000000002</v>
      </c>
    </row>
    <row r="152" spans="1:13">
      <c r="A152" s="66">
        <v>143</v>
      </c>
      <c r="B152" s="130" t="s">
        <v>1441</v>
      </c>
      <c r="C152" s="130">
        <v>62.5</v>
      </c>
      <c r="D152" s="131">
        <v>63.016666666666673</v>
      </c>
      <c r="E152" s="131">
        <v>61.63333333333334</v>
      </c>
      <c r="F152" s="131">
        <v>60.766666666666666</v>
      </c>
      <c r="G152" s="131">
        <v>59.383333333333333</v>
      </c>
      <c r="H152" s="131">
        <v>63.883333333333347</v>
      </c>
      <c r="I152" s="131">
        <v>65.26666666666668</v>
      </c>
      <c r="J152" s="131">
        <v>66.133333333333354</v>
      </c>
      <c r="K152" s="130">
        <v>64.400000000000006</v>
      </c>
      <c r="L152" s="130">
        <v>62.15</v>
      </c>
      <c r="M152" s="130">
        <v>50.008479999999999</v>
      </c>
    </row>
    <row r="153" spans="1:13">
      <c r="A153" s="66">
        <v>144</v>
      </c>
      <c r="B153" s="130" t="s">
        <v>1500</v>
      </c>
      <c r="C153" s="130">
        <v>524.79999999999995</v>
      </c>
      <c r="D153" s="131">
        <v>516.26666666666665</v>
      </c>
      <c r="E153" s="131">
        <v>500.83333333333326</v>
      </c>
      <c r="F153" s="131">
        <v>476.86666666666662</v>
      </c>
      <c r="G153" s="131">
        <v>461.43333333333322</v>
      </c>
      <c r="H153" s="131">
        <v>540.23333333333335</v>
      </c>
      <c r="I153" s="131">
        <v>555.66666666666674</v>
      </c>
      <c r="J153" s="131">
        <v>579.63333333333333</v>
      </c>
      <c r="K153" s="130">
        <v>531.70000000000005</v>
      </c>
      <c r="L153" s="130">
        <v>492.3</v>
      </c>
      <c r="M153" s="130">
        <v>10.0189</v>
      </c>
    </row>
    <row r="154" spans="1:13">
      <c r="A154" s="66">
        <v>145</v>
      </c>
      <c r="B154" s="130" t="s">
        <v>124</v>
      </c>
      <c r="C154" s="130">
        <v>179.9</v>
      </c>
      <c r="D154" s="131">
        <v>180.78333333333333</v>
      </c>
      <c r="E154" s="131">
        <v>178.61666666666667</v>
      </c>
      <c r="F154" s="131">
        <v>177.33333333333334</v>
      </c>
      <c r="G154" s="131">
        <v>175.16666666666669</v>
      </c>
      <c r="H154" s="131">
        <v>182.06666666666666</v>
      </c>
      <c r="I154" s="131">
        <v>184.23333333333335</v>
      </c>
      <c r="J154" s="131">
        <v>185.51666666666665</v>
      </c>
      <c r="K154" s="130">
        <v>182.95</v>
      </c>
      <c r="L154" s="130">
        <v>179.5</v>
      </c>
      <c r="M154" s="130">
        <v>20.53847</v>
      </c>
    </row>
    <row r="155" spans="1:13">
      <c r="A155" s="66">
        <v>146</v>
      </c>
      <c r="B155" s="130" t="s">
        <v>207</v>
      </c>
      <c r="C155" s="130">
        <v>320.85000000000002</v>
      </c>
      <c r="D155" s="131">
        <v>323.7166666666667</v>
      </c>
      <c r="E155" s="131">
        <v>315.43333333333339</v>
      </c>
      <c r="F155" s="131">
        <v>310.01666666666671</v>
      </c>
      <c r="G155" s="131">
        <v>301.73333333333341</v>
      </c>
      <c r="H155" s="131">
        <v>329.13333333333338</v>
      </c>
      <c r="I155" s="131">
        <v>337.41666666666669</v>
      </c>
      <c r="J155" s="131">
        <v>342.83333333333337</v>
      </c>
      <c r="K155" s="130">
        <v>332</v>
      </c>
      <c r="L155" s="130">
        <v>318.3</v>
      </c>
      <c r="M155" s="130">
        <v>6.0195499999999997</v>
      </c>
    </row>
    <row r="156" spans="1:13">
      <c r="A156" s="66">
        <v>147</v>
      </c>
      <c r="B156" s="130" t="s">
        <v>123</v>
      </c>
      <c r="C156" s="130">
        <v>3892.1</v>
      </c>
      <c r="D156" s="131">
        <v>3883.6833333333329</v>
      </c>
      <c r="E156" s="131">
        <v>3862.4166666666661</v>
      </c>
      <c r="F156" s="131">
        <v>3832.7333333333331</v>
      </c>
      <c r="G156" s="131">
        <v>3811.4666666666662</v>
      </c>
      <c r="H156" s="131">
        <v>3913.3666666666659</v>
      </c>
      <c r="I156" s="131">
        <v>3934.6333333333332</v>
      </c>
      <c r="J156" s="131">
        <v>3964.3166666666657</v>
      </c>
      <c r="K156" s="130">
        <v>3904.95</v>
      </c>
      <c r="L156" s="130">
        <v>3854</v>
      </c>
      <c r="M156" s="130">
        <v>7.5060000000000002E-2</v>
      </c>
    </row>
    <row r="157" spans="1:13">
      <c r="A157" s="66">
        <v>148</v>
      </c>
      <c r="B157" s="130" t="s">
        <v>358</v>
      </c>
      <c r="C157" s="130">
        <v>337.4</v>
      </c>
      <c r="D157" s="131">
        <v>337.75</v>
      </c>
      <c r="E157" s="131">
        <v>334</v>
      </c>
      <c r="F157" s="131">
        <v>330.6</v>
      </c>
      <c r="G157" s="131">
        <v>326.85000000000002</v>
      </c>
      <c r="H157" s="131">
        <v>341.15</v>
      </c>
      <c r="I157" s="131">
        <v>344.9</v>
      </c>
      <c r="J157" s="131">
        <v>348.29999999999995</v>
      </c>
      <c r="K157" s="130">
        <v>341.5</v>
      </c>
      <c r="L157" s="130">
        <v>334.35</v>
      </c>
      <c r="M157" s="130">
        <v>30.716889999999999</v>
      </c>
    </row>
    <row r="158" spans="1:13">
      <c r="A158" s="66">
        <v>149</v>
      </c>
      <c r="B158" s="130" t="s">
        <v>1575</v>
      </c>
      <c r="C158" s="130">
        <v>861.55</v>
      </c>
      <c r="D158" s="131">
        <v>861.98333333333323</v>
      </c>
      <c r="E158" s="131">
        <v>850.21666666666647</v>
      </c>
      <c r="F158" s="131">
        <v>838.88333333333321</v>
      </c>
      <c r="G158" s="131">
        <v>827.11666666666645</v>
      </c>
      <c r="H158" s="131">
        <v>873.31666666666649</v>
      </c>
      <c r="I158" s="131">
        <v>885.08333333333314</v>
      </c>
      <c r="J158" s="131">
        <v>896.41666666666652</v>
      </c>
      <c r="K158" s="130">
        <v>873.75</v>
      </c>
      <c r="L158" s="130">
        <v>850.65</v>
      </c>
      <c r="M158" s="130">
        <v>0.89744999999999997</v>
      </c>
    </row>
    <row r="159" spans="1:13">
      <c r="A159" s="66">
        <v>150</v>
      </c>
      <c r="B159" s="130" t="s">
        <v>2290</v>
      </c>
      <c r="C159" s="130">
        <v>1096.0999999999999</v>
      </c>
      <c r="D159" s="131">
        <v>1099.7166666666665</v>
      </c>
      <c r="E159" s="131">
        <v>1076.383333333333</v>
      </c>
      <c r="F159" s="131">
        <v>1056.6666666666665</v>
      </c>
      <c r="G159" s="131">
        <v>1033.333333333333</v>
      </c>
      <c r="H159" s="131">
        <v>1119.4333333333329</v>
      </c>
      <c r="I159" s="131">
        <v>1142.7666666666664</v>
      </c>
      <c r="J159" s="131">
        <v>1162.4833333333329</v>
      </c>
      <c r="K159" s="130">
        <v>1123.05</v>
      </c>
      <c r="L159" s="130">
        <v>1080</v>
      </c>
      <c r="M159" s="130">
        <v>3.9778699999999998</v>
      </c>
    </row>
    <row r="160" spans="1:13">
      <c r="A160" s="66">
        <v>151</v>
      </c>
      <c r="B160" s="130" t="s">
        <v>231</v>
      </c>
      <c r="C160" s="130">
        <v>21504.55</v>
      </c>
      <c r="D160" s="131">
        <v>21298.183333333334</v>
      </c>
      <c r="E160" s="131">
        <v>20846.366666666669</v>
      </c>
      <c r="F160" s="131">
        <v>20188.183333333334</v>
      </c>
      <c r="G160" s="131">
        <v>19736.366666666669</v>
      </c>
      <c r="H160" s="131">
        <v>21956.366666666669</v>
      </c>
      <c r="I160" s="131">
        <v>22408.183333333334</v>
      </c>
      <c r="J160" s="131">
        <v>23066.366666666669</v>
      </c>
      <c r="K160" s="130">
        <v>21750</v>
      </c>
      <c r="L160" s="130">
        <v>20640</v>
      </c>
      <c r="M160" s="130">
        <v>0.29255999999999999</v>
      </c>
    </row>
    <row r="161" spans="1:13">
      <c r="A161" s="66">
        <v>152</v>
      </c>
      <c r="B161" s="130" t="s">
        <v>126</v>
      </c>
      <c r="C161" s="130">
        <v>230.7</v>
      </c>
      <c r="D161" s="131">
        <v>231.56666666666669</v>
      </c>
      <c r="E161" s="131">
        <v>227.58333333333337</v>
      </c>
      <c r="F161" s="131">
        <v>224.46666666666667</v>
      </c>
      <c r="G161" s="131">
        <v>220.48333333333335</v>
      </c>
      <c r="H161" s="131">
        <v>234.68333333333339</v>
      </c>
      <c r="I161" s="131">
        <v>238.66666666666669</v>
      </c>
      <c r="J161" s="131">
        <v>241.78333333333342</v>
      </c>
      <c r="K161" s="130">
        <v>235.55</v>
      </c>
      <c r="L161" s="130">
        <v>228.45</v>
      </c>
      <c r="M161" s="130">
        <v>24.57714</v>
      </c>
    </row>
    <row r="162" spans="1:13">
      <c r="A162" s="66">
        <v>153</v>
      </c>
      <c r="B162" s="130" t="s">
        <v>208</v>
      </c>
      <c r="C162" s="130">
        <v>878.7</v>
      </c>
      <c r="D162" s="131">
        <v>877.7166666666667</v>
      </c>
      <c r="E162" s="131">
        <v>872.23333333333335</v>
      </c>
      <c r="F162" s="131">
        <v>865.76666666666665</v>
      </c>
      <c r="G162" s="131">
        <v>860.2833333333333</v>
      </c>
      <c r="H162" s="131">
        <v>884.18333333333339</v>
      </c>
      <c r="I162" s="131">
        <v>889.66666666666674</v>
      </c>
      <c r="J162" s="131">
        <v>896.13333333333344</v>
      </c>
      <c r="K162" s="130">
        <v>883.2</v>
      </c>
      <c r="L162" s="130">
        <v>871.25</v>
      </c>
      <c r="M162" s="130">
        <v>2.3831600000000002</v>
      </c>
    </row>
    <row r="163" spans="1:13">
      <c r="A163" s="66">
        <v>154</v>
      </c>
      <c r="B163" s="130" t="s">
        <v>209</v>
      </c>
      <c r="C163" s="130">
        <v>2362.6</v>
      </c>
      <c r="D163" s="131">
        <v>2374.3833333333332</v>
      </c>
      <c r="E163" s="131">
        <v>2326.5666666666666</v>
      </c>
      <c r="F163" s="131">
        <v>2290.5333333333333</v>
      </c>
      <c r="G163" s="131">
        <v>2242.7166666666667</v>
      </c>
      <c r="H163" s="131">
        <v>2410.4166666666665</v>
      </c>
      <c r="I163" s="131">
        <v>2458.2333333333331</v>
      </c>
      <c r="J163" s="131">
        <v>2494.2666666666664</v>
      </c>
      <c r="K163" s="130">
        <v>2422.1999999999998</v>
      </c>
      <c r="L163" s="130">
        <v>2338.35</v>
      </c>
      <c r="M163" s="130">
        <v>3.4302800000000002</v>
      </c>
    </row>
    <row r="164" spans="1:13">
      <c r="A164" s="66">
        <v>155</v>
      </c>
      <c r="B164" s="130" t="s">
        <v>127</v>
      </c>
      <c r="C164" s="130">
        <v>93.1</v>
      </c>
      <c r="D164" s="131">
        <v>93.166666666666671</v>
      </c>
      <c r="E164" s="131">
        <v>91.833333333333343</v>
      </c>
      <c r="F164" s="131">
        <v>90.566666666666677</v>
      </c>
      <c r="G164" s="131">
        <v>89.233333333333348</v>
      </c>
      <c r="H164" s="131">
        <v>94.433333333333337</v>
      </c>
      <c r="I164" s="131">
        <v>95.76666666666668</v>
      </c>
      <c r="J164" s="131">
        <v>97.033333333333331</v>
      </c>
      <c r="K164" s="130">
        <v>94.5</v>
      </c>
      <c r="L164" s="130">
        <v>91.9</v>
      </c>
      <c r="M164" s="130">
        <v>76.802220000000005</v>
      </c>
    </row>
    <row r="165" spans="1:13">
      <c r="A165" s="66">
        <v>156</v>
      </c>
      <c r="B165" s="130" t="s">
        <v>129</v>
      </c>
      <c r="C165" s="130">
        <v>192.9</v>
      </c>
      <c r="D165" s="131">
        <v>193.45000000000002</v>
      </c>
      <c r="E165" s="131">
        <v>191.25000000000003</v>
      </c>
      <c r="F165" s="131">
        <v>189.60000000000002</v>
      </c>
      <c r="G165" s="131">
        <v>187.40000000000003</v>
      </c>
      <c r="H165" s="131">
        <v>195.10000000000002</v>
      </c>
      <c r="I165" s="131">
        <v>197.3</v>
      </c>
      <c r="J165" s="131">
        <v>198.95000000000002</v>
      </c>
      <c r="K165" s="130">
        <v>195.65</v>
      </c>
      <c r="L165" s="130">
        <v>191.8</v>
      </c>
      <c r="M165" s="130">
        <v>55.614789999999999</v>
      </c>
    </row>
    <row r="166" spans="1:13">
      <c r="A166" s="66">
        <v>157</v>
      </c>
      <c r="B166" s="130" t="s">
        <v>1614</v>
      </c>
      <c r="C166" s="130">
        <v>304.85000000000002</v>
      </c>
      <c r="D166" s="131">
        <v>306.2</v>
      </c>
      <c r="E166" s="131">
        <v>300.64999999999998</v>
      </c>
      <c r="F166" s="131">
        <v>296.45</v>
      </c>
      <c r="G166" s="131">
        <v>290.89999999999998</v>
      </c>
      <c r="H166" s="131">
        <v>310.39999999999998</v>
      </c>
      <c r="I166" s="131">
        <v>315.95000000000005</v>
      </c>
      <c r="J166" s="131">
        <v>320.14999999999998</v>
      </c>
      <c r="K166" s="130">
        <v>311.75</v>
      </c>
      <c r="L166" s="130">
        <v>302</v>
      </c>
      <c r="M166" s="130">
        <v>2.58582</v>
      </c>
    </row>
    <row r="167" spans="1:13">
      <c r="A167" s="66">
        <v>158</v>
      </c>
      <c r="B167" s="130" t="s">
        <v>210</v>
      </c>
      <c r="C167" s="130">
        <v>9402.7000000000007</v>
      </c>
      <c r="D167" s="131">
        <v>9374.5166666666664</v>
      </c>
      <c r="E167" s="131">
        <v>9219.1333333333332</v>
      </c>
      <c r="F167" s="131">
        <v>9035.5666666666675</v>
      </c>
      <c r="G167" s="131">
        <v>8880.1833333333343</v>
      </c>
      <c r="H167" s="131">
        <v>9558.0833333333321</v>
      </c>
      <c r="I167" s="131">
        <v>9713.4666666666635</v>
      </c>
      <c r="J167" s="131">
        <v>9897.033333333331</v>
      </c>
      <c r="K167" s="130">
        <v>9529.9</v>
      </c>
      <c r="L167" s="130">
        <v>9190.9500000000007</v>
      </c>
      <c r="M167" s="130">
        <v>3.662E-2</v>
      </c>
    </row>
    <row r="168" spans="1:13">
      <c r="A168" s="66">
        <v>159</v>
      </c>
      <c r="B168" s="130" t="s">
        <v>128</v>
      </c>
      <c r="C168" s="130">
        <v>95.6</v>
      </c>
      <c r="D168" s="131">
        <v>96.083333333333329</v>
      </c>
      <c r="E168" s="131">
        <v>94.516666666666652</v>
      </c>
      <c r="F168" s="131">
        <v>93.433333333333323</v>
      </c>
      <c r="G168" s="131">
        <v>91.866666666666646</v>
      </c>
      <c r="H168" s="131">
        <v>97.166666666666657</v>
      </c>
      <c r="I168" s="131">
        <v>98.733333333333348</v>
      </c>
      <c r="J168" s="131">
        <v>99.816666666666663</v>
      </c>
      <c r="K168" s="130">
        <v>97.65</v>
      </c>
      <c r="L168" s="130">
        <v>95</v>
      </c>
      <c r="M168" s="130">
        <v>302.39013</v>
      </c>
    </row>
    <row r="169" spans="1:13">
      <c r="A169" s="66">
        <v>160</v>
      </c>
      <c r="B169" s="130" t="s">
        <v>2243</v>
      </c>
      <c r="C169" s="130">
        <v>456.3</v>
      </c>
      <c r="D169" s="131">
        <v>457.4666666666667</v>
      </c>
      <c r="E169" s="131">
        <v>452.08333333333337</v>
      </c>
      <c r="F169" s="131">
        <v>447.86666666666667</v>
      </c>
      <c r="G169" s="131">
        <v>442.48333333333335</v>
      </c>
      <c r="H169" s="131">
        <v>461.68333333333339</v>
      </c>
      <c r="I169" s="131">
        <v>467.06666666666672</v>
      </c>
      <c r="J169" s="131">
        <v>471.28333333333342</v>
      </c>
      <c r="K169" s="130">
        <v>462.85</v>
      </c>
      <c r="L169" s="130">
        <v>453.25</v>
      </c>
      <c r="M169" s="130">
        <v>5.5657300000000003</v>
      </c>
    </row>
    <row r="170" spans="1:13">
      <c r="A170" s="66">
        <v>161</v>
      </c>
      <c r="B170" s="130" t="s">
        <v>1640</v>
      </c>
      <c r="C170" s="130">
        <v>805.15</v>
      </c>
      <c r="D170" s="131">
        <v>810.33333333333337</v>
      </c>
      <c r="E170" s="131">
        <v>796.81666666666672</v>
      </c>
      <c r="F170" s="131">
        <v>788.48333333333335</v>
      </c>
      <c r="G170" s="131">
        <v>774.9666666666667</v>
      </c>
      <c r="H170" s="131">
        <v>818.66666666666674</v>
      </c>
      <c r="I170" s="131">
        <v>832.18333333333339</v>
      </c>
      <c r="J170" s="131">
        <v>840.51666666666677</v>
      </c>
      <c r="K170" s="130">
        <v>823.85</v>
      </c>
      <c r="L170" s="130">
        <v>802</v>
      </c>
      <c r="M170" s="130">
        <v>0.85367999999999999</v>
      </c>
    </row>
    <row r="171" spans="1:13">
      <c r="A171" s="66">
        <v>162</v>
      </c>
      <c r="B171" s="130" t="s">
        <v>133</v>
      </c>
      <c r="C171" s="130">
        <v>410.9</v>
      </c>
      <c r="D171" s="131">
        <v>414.7833333333333</v>
      </c>
      <c r="E171" s="131">
        <v>403.71666666666658</v>
      </c>
      <c r="F171" s="131">
        <v>396.5333333333333</v>
      </c>
      <c r="G171" s="131">
        <v>385.46666666666658</v>
      </c>
      <c r="H171" s="131">
        <v>421.96666666666658</v>
      </c>
      <c r="I171" s="131">
        <v>433.0333333333333</v>
      </c>
      <c r="J171" s="131">
        <v>440.21666666666658</v>
      </c>
      <c r="K171" s="130">
        <v>425.85</v>
      </c>
      <c r="L171" s="130">
        <v>407.6</v>
      </c>
      <c r="M171" s="130">
        <v>46.162759999999999</v>
      </c>
    </row>
    <row r="172" spans="1:13">
      <c r="A172" s="66">
        <v>163</v>
      </c>
      <c r="B172" s="130" t="s">
        <v>131</v>
      </c>
      <c r="C172" s="130">
        <v>22.7</v>
      </c>
      <c r="D172" s="131">
        <v>23.116666666666664</v>
      </c>
      <c r="E172" s="131">
        <v>21.233333333333327</v>
      </c>
      <c r="F172" s="131">
        <v>19.766666666666662</v>
      </c>
      <c r="G172" s="131">
        <v>17.883333333333326</v>
      </c>
      <c r="H172" s="131">
        <v>24.583333333333329</v>
      </c>
      <c r="I172" s="131">
        <v>26.466666666666661</v>
      </c>
      <c r="J172" s="131">
        <v>27.93333333333333</v>
      </c>
      <c r="K172" s="130">
        <v>25</v>
      </c>
      <c r="L172" s="130">
        <v>21.65</v>
      </c>
      <c r="M172" s="130">
        <v>1060.9948400000001</v>
      </c>
    </row>
    <row r="173" spans="1:13">
      <c r="A173" s="66">
        <v>164</v>
      </c>
      <c r="B173" s="130" t="s">
        <v>134</v>
      </c>
      <c r="C173" s="130">
        <v>913.1</v>
      </c>
      <c r="D173" s="131">
        <v>914.5</v>
      </c>
      <c r="E173" s="131">
        <v>909.65</v>
      </c>
      <c r="F173" s="131">
        <v>906.19999999999993</v>
      </c>
      <c r="G173" s="131">
        <v>901.34999999999991</v>
      </c>
      <c r="H173" s="131">
        <v>917.95</v>
      </c>
      <c r="I173" s="131">
        <v>922.8</v>
      </c>
      <c r="J173" s="131">
        <v>926.25000000000011</v>
      </c>
      <c r="K173" s="130">
        <v>919.35</v>
      </c>
      <c r="L173" s="130">
        <v>911.05</v>
      </c>
      <c r="M173" s="130">
        <v>48.635770000000001</v>
      </c>
    </row>
    <row r="174" spans="1:13">
      <c r="A174" s="66">
        <v>165</v>
      </c>
      <c r="B174" s="130" t="s">
        <v>135</v>
      </c>
      <c r="C174" s="130">
        <v>416.8</v>
      </c>
      <c r="D174" s="131">
        <v>420.58333333333331</v>
      </c>
      <c r="E174" s="131">
        <v>409.41666666666663</v>
      </c>
      <c r="F174" s="131">
        <v>402.0333333333333</v>
      </c>
      <c r="G174" s="131">
        <v>390.86666666666662</v>
      </c>
      <c r="H174" s="131">
        <v>427.96666666666664</v>
      </c>
      <c r="I174" s="131">
        <v>439.13333333333327</v>
      </c>
      <c r="J174" s="131">
        <v>446.51666666666665</v>
      </c>
      <c r="K174" s="130">
        <v>431.75</v>
      </c>
      <c r="L174" s="130">
        <v>413.2</v>
      </c>
      <c r="M174" s="130">
        <v>28.252549999999999</v>
      </c>
    </row>
    <row r="175" spans="1:13">
      <c r="A175" s="66">
        <v>166</v>
      </c>
      <c r="B175" s="130" t="s">
        <v>136</v>
      </c>
      <c r="C175" s="130">
        <v>38.25</v>
      </c>
      <c r="D175" s="131">
        <v>38.866666666666667</v>
      </c>
      <c r="E175" s="131">
        <v>37.483333333333334</v>
      </c>
      <c r="F175" s="131">
        <v>36.716666666666669</v>
      </c>
      <c r="G175" s="131">
        <v>35.333333333333336</v>
      </c>
      <c r="H175" s="131">
        <v>39.633333333333333</v>
      </c>
      <c r="I175" s="131">
        <v>41.016666666666673</v>
      </c>
      <c r="J175" s="131">
        <v>41.783333333333331</v>
      </c>
      <c r="K175" s="130">
        <v>40.25</v>
      </c>
      <c r="L175" s="130">
        <v>38.1</v>
      </c>
      <c r="M175" s="130">
        <v>58.269100000000002</v>
      </c>
    </row>
    <row r="176" spans="1:13">
      <c r="A176" s="66">
        <v>167</v>
      </c>
      <c r="B176" s="130" t="s">
        <v>132</v>
      </c>
      <c r="C176" s="130">
        <v>128.15</v>
      </c>
      <c r="D176" s="131">
        <v>127.69999999999999</v>
      </c>
      <c r="E176" s="131">
        <v>125.89999999999998</v>
      </c>
      <c r="F176" s="131">
        <v>123.64999999999999</v>
      </c>
      <c r="G176" s="131">
        <v>121.84999999999998</v>
      </c>
      <c r="H176" s="131">
        <v>129.94999999999999</v>
      </c>
      <c r="I176" s="131">
        <v>131.75</v>
      </c>
      <c r="J176" s="131">
        <v>133.99999999999997</v>
      </c>
      <c r="K176" s="130">
        <v>129.5</v>
      </c>
      <c r="L176" s="130">
        <v>125.45</v>
      </c>
      <c r="M176" s="130">
        <v>59.7014</v>
      </c>
    </row>
    <row r="177" spans="1:13">
      <c r="A177" s="66">
        <v>168</v>
      </c>
      <c r="B177" s="130" t="s">
        <v>230</v>
      </c>
      <c r="C177" s="130">
        <v>1853.35</v>
      </c>
      <c r="D177" s="131">
        <v>1848.05</v>
      </c>
      <c r="E177" s="131">
        <v>1830.3</v>
      </c>
      <c r="F177" s="131">
        <v>1807.25</v>
      </c>
      <c r="G177" s="131">
        <v>1789.5</v>
      </c>
      <c r="H177" s="131">
        <v>1871.1</v>
      </c>
      <c r="I177" s="131">
        <v>1888.85</v>
      </c>
      <c r="J177" s="131">
        <v>1911.8999999999999</v>
      </c>
      <c r="K177" s="130">
        <v>1865.8</v>
      </c>
      <c r="L177" s="130">
        <v>1825</v>
      </c>
      <c r="M177" s="130">
        <v>1.72275</v>
      </c>
    </row>
    <row r="178" spans="1:13">
      <c r="A178" s="66">
        <v>169</v>
      </c>
      <c r="B178" s="130" t="s">
        <v>212</v>
      </c>
      <c r="C178" s="130">
        <v>16000.75</v>
      </c>
      <c r="D178" s="131">
        <v>16064.35</v>
      </c>
      <c r="E178" s="131">
        <v>15856.400000000001</v>
      </c>
      <c r="F178" s="131">
        <v>15712.050000000001</v>
      </c>
      <c r="G178" s="131">
        <v>15504.100000000002</v>
      </c>
      <c r="H178" s="131">
        <v>16208.7</v>
      </c>
      <c r="I178" s="131">
        <v>16416.650000000001</v>
      </c>
      <c r="J178" s="131">
        <v>16561</v>
      </c>
      <c r="K178" s="130">
        <v>16272.3</v>
      </c>
      <c r="L178" s="130">
        <v>15920</v>
      </c>
      <c r="M178" s="130">
        <v>0.25369000000000003</v>
      </c>
    </row>
    <row r="179" spans="1:13">
      <c r="A179" s="66">
        <v>170</v>
      </c>
      <c r="B179" s="130" t="s">
        <v>140</v>
      </c>
      <c r="C179" s="130">
        <v>1338.7</v>
      </c>
      <c r="D179" s="131">
        <v>1343.4166666666667</v>
      </c>
      <c r="E179" s="131">
        <v>1327.2833333333335</v>
      </c>
      <c r="F179" s="131">
        <v>1315.8666666666668</v>
      </c>
      <c r="G179" s="131">
        <v>1299.7333333333336</v>
      </c>
      <c r="H179" s="131">
        <v>1354.8333333333335</v>
      </c>
      <c r="I179" s="131">
        <v>1370.9666666666667</v>
      </c>
      <c r="J179" s="131">
        <v>1382.3833333333334</v>
      </c>
      <c r="K179" s="130">
        <v>1359.55</v>
      </c>
      <c r="L179" s="130">
        <v>1332</v>
      </c>
      <c r="M179" s="130">
        <v>5.9398900000000001</v>
      </c>
    </row>
    <row r="180" spans="1:13">
      <c r="A180" s="66">
        <v>171</v>
      </c>
      <c r="B180" s="130" t="s">
        <v>139</v>
      </c>
      <c r="C180" s="130">
        <v>1085.8</v>
      </c>
      <c r="D180" s="131">
        <v>1102.1000000000001</v>
      </c>
      <c r="E180" s="131">
        <v>1067.4000000000003</v>
      </c>
      <c r="F180" s="131">
        <v>1049.0000000000002</v>
      </c>
      <c r="G180" s="131">
        <v>1014.3000000000004</v>
      </c>
      <c r="H180" s="131">
        <v>1120.5000000000002</v>
      </c>
      <c r="I180" s="131">
        <v>1155.2</v>
      </c>
      <c r="J180" s="131">
        <v>1173.6000000000001</v>
      </c>
      <c r="K180" s="130">
        <v>1136.8</v>
      </c>
      <c r="L180" s="130">
        <v>1083.7</v>
      </c>
      <c r="M180" s="130">
        <v>2.8603100000000001</v>
      </c>
    </row>
    <row r="181" spans="1:13">
      <c r="A181" s="66">
        <v>172</v>
      </c>
      <c r="B181" s="130" t="s">
        <v>138</v>
      </c>
      <c r="C181" s="130">
        <v>253.25</v>
      </c>
      <c r="D181" s="131">
        <v>254.1</v>
      </c>
      <c r="E181" s="131">
        <v>250.8</v>
      </c>
      <c r="F181" s="131">
        <v>248.35000000000002</v>
      </c>
      <c r="G181" s="131">
        <v>245.05000000000004</v>
      </c>
      <c r="H181" s="131">
        <v>256.54999999999995</v>
      </c>
      <c r="I181" s="131">
        <v>259.85000000000002</v>
      </c>
      <c r="J181" s="131">
        <v>262.29999999999995</v>
      </c>
      <c r="K181" s="130">
        <v>257.39999999999998</v>
      </c>
      <c r="L181" s="130">
        <v>251.65</v>
      </c>
      <c r="M181" s="130">
        <v>215.36190999999999</v>
      </c>
    </row>
    <row r="182" spans="1:13">
      <c r="A182" s="66">
        <v>173</v>
      </c>
      <c r="B182" s="130" t="s">
        <v>137</v>
      </c>
      <c r="C182" s="130">
        <v>69.5</v>
      </c>
      <c r="D182" s="131">
        <v>71.45</v>
      </c>
      <c r="E182" s="131">
        <v>67.150000000000006</v>
      </c>
      <c r="F182" s="131">
        <v>64.8</v>
      </c>
      <c r="G182" s="131">
        <v>60.5</v>
      </c>
      <c r="H182" s="131">
        <v>73.800000000000011</v>
      </c>
      <c r="I182" s="131">
        <v>78.099999999999994</v>
      </c>
      <c r="J182" s="131">
        <v>80.450000000000017</v>
      </c>
      <c r="K182" s="130">
        <v>75.75</v>
      </c>
      <c r="L182" s="130">
        <v>69.099999999999994</v>
      </c>
      <c r="M182" s="130">
        <v>300.55966999999998</v>
      </c>
    </row>
    <row r="183" spans="1:13">
      <c r="A183" s="66">
        <v>174</v>
      </c>
      <c r="B183" s="130" t="s">
        <v>1850</v>
      </c>
      <c r="C183" s="130">
        <v>405</v>
      </c>
      <c r="D183" s="131">
        <v>407.7166666666667</v>
      </c>
      <c r="E183" s="131">
        <v>399.23333333333341</v>
      </c>
      <c r="F183" s="131">
        <v>393.4666666666667</v>
      </c>
      <c r="G183" s="131">
        <v>384.98333333333341</v>
      </c>
      <c r="H183" s="131">
        <v>413.48333333333341</v>
      </c>
      <c r="I183" s="131">
        <v>421.96666666666675</v>
      </c>
      <c r="J183" s="131">
        <v>427.73333333333341</v>
      </c>
      <c r="K183" s="130">
        <v>416.2</v>
      </c>
      <c r="L183" s="130">
        <v>401.95</v>
      </c>
      <c r="M183" s="130">
        <v>2.2959100000000001</v>
      </c>
    </row>
    <row r="184" spans="1:13">
      <c r="A184" s="66">
        <v>175</v>
      </c>
      <c r="B184" s="130" t="s">
        <v>142</v>
      </c>
      <c r="C184" s="130">
        <v>506.8</v>
      </c>
      <c r="D184" s="131">
        <v>510.56666666666666</v>
      </c>
      <c r="E184" s="131">
        <v>501.23333333333335</v>
      </c>
      <c r="F184" s="131">
        <v>495.66666666666669</v>
      </c>
      <c r="G184" s="131">
        <v>486.33333333333337</v>
      </c>
      <c r="H184" s="131">
        <v>516.13333333333333</v>
      </c>
      <c r="I184" s="131">
        <v>525.4666666666667</v>
      </c>
      <c r="J184" s="131">
        <v>531.0333333333333</v>
      </c>
      <c r="K184" s="130">
        <v>519.9</v>
      </c>
      <c r="L184" s="130">
        <v>505</v>
      </c>
      <c r="M184" s="130">
        <v>49.964230000000001</v>
      </c>
    </row>
    <row r="185" spans="1:13">
      <c r="A185" s="66">
        <v>176</v>
      </c>
      <c r="B185" s="130" t="s">
        <v>143</v>
      </c>
      <c r="C185" s="130">
        <v>879.3</v>
      </c>
      <c r="D185" s="131">
        <v>886.29999999999984</v>
      </c>
      <c r="E185" s="131">
        <v>865.54999999999973</v>
      </c>
      <c r="F185" s="131">
        <v>851.79999999999984</v>
      </c>
      <c r="G185" s="131">
        <v>831.04999999999973</v>
      </c>
      <c r="H185" s="131">
        <v>900.04999999999973</v>
      </c>
      <c r="I185" s="131">
        <v>920.8</v>
      </c>
      <c r="J185" s="131">
        <v>934.54999999999973</v>
      </c>
      <c r="K185" s="130">
        <v>907.05</v>
      </c>
      <c r="L185" s="130">
        <v>872.55</v>
      </c>
      <c r="M185" s="130">
        <v>16.41001</v>
      </c>
    </row>
    <row r="186" spans="1:13">
      <c r="A186" s="66">
        <v>177</v>
      </c>
      <c r="B186" s="130" t="s">
        <v>1909</v>
      </c>
      <c r="C186" s="130">
        <v>11</v>
      </c>
      <c r="D186" s="131">
        <v>11.15</v>
      </c>
      <c r="E186" s="131">
        <v>10.8</v>
      </c>
      <c r="F186" s="131">
        <v>10.6</v>
      </c>
      <c r="G186" s="131">
        <v>10.25</v>
      </c>
      <c r="H186" s="131">
        <v>11.350000000000001</v>
      </c>
      <c r="I186" s="131">
        <v>11.7</v>
      </c>
      <c r="J186" s="131">
        <v>11.900000000000002</v>
      </c>
      <c r="K186" s="130">
        <v>11.5</v>
      </c>
      <c r="L186" s="130">
        <v>10.95</v>
      </c>
      <c r="M186" s="130">
        <v>257.19036</v>
      </c>
    </row>
    <row r="187" spans="1:13">
      <c r="A187" s="66">
        <v>178</v>
      </c>
      <c r="B187" s="130" t="s">
        <v>144</v>
      </c>
      <c r="C187" s="130">
        <v>54.35</v>
      </c>
      <c r="D187" s="131">
        <v>54.916666666666664</v>
      </c>
      <c r="E187" s="131">
        <v>53.483333333333327</v>
      </c>
      <c r="F187" s="131">
        <v>52.61666666666666</v>
      </c>
      <c r="G187" s="131">
        <v>51.183333333333323</v>
      </c>
      <c r="H187" s="131">
        <v>55.783333333333331</v>
      </c>
      <c r="I187" s="131">
        <v>57.216666666666669</v>
      </c>
      <c r="J187" s="131">
        <v>58.083333333333336</v>
      </c>
      <c r="K187" s="130">
        <v>56.35</v>
      </c>
      <c r="L187" s="130">
        <v>54.05</v>
      </c>
      <c r="M187" s="130">
        <v>34.362369999999999</v>
      </c>
    </row>
    <row r="188" spans="1:13">
      <c r="A188" s="66">
        <v>179</v>
      </c>
      <c r="B188" s="130" t="s">
        <v>1922</v>
      </c>
      <c r="C188" s="130">
        <v>578.4</v>
      </c>
      <c r="D188" s="131">
        <v>579.15</v>
      </c>
      <c r="E188" s="131">
        <v>574.34999999999991</v>
      </c>
      <c r="F188" s="131">
        <v>570.29999999999995</v>
      </c>
      <c r="G188" s="131">
        <v>565.49999999999989</v>
      </c>
      <c r="H188" s="131">
        <v>583.19999999999993</v>
      </c>
      <c r="I188" s="131">
        <v>587.99999999999989</v>
      </c>
      <c r="J188" s="131">
        <v>592.04999999999995</v>
      </c>
      <c r="K188" s="130">
        <v>583.95000000000005</v>
      </c>
      <c r="L188" s="130">
        <v>575.1</v>
      </c>
      <c r="M188" s="130">
        <v>0.56742000000000004</v>
      </c>
    </row>
    <row r="189" spans="1:13">
      <c r="A189" s="66">
        <v>180</v>
      </c>
      <c r="B189" s="130" t="s">
        <v>244</v>
      </c>
      <c r="C189" s="130">
        <v>62.8</v>
      </c>
      <c r="D189" s="131">
        <v>62.4</v>
      </c>
      <c r="E189" s="131">
        <v>61.3</v>
      </c>
      <c r="F189" s="131">
        <v>59.8</v>
      </c>
      <c r="G189" s="131">
        <v>58.699999999999996</v>
      </c>
      <c r="H189" s="131">
        <v>63.9</v>
      </c>
      <c r="I189" s="131">
        <v>65</v>
      </c>
      <c r="J189" s="131">
        <v>66.5</v>
      </c>
      <c r="K189" s="130">
        <v>63.5</v>
      </c>
      <c r="L189" s="130">
        <v>60.9</v>
      </c>
      <c r="M189" s="130">
        <v>124.38579</v>
      </c>
    </row>
    <row r="190" spans="1:13">
      <c r="A190" s="66">
        <v>181</v>
      </c>
      <c r="B190" s="130" t="s">
        <v>155</v>
      </c>
      <c r="C190" s="130">
        <v>646.15</v>
      </c>
      <c r="D190" s="131">
        <v>644.85</v>
      </c>
      <c r="E190" s="131">
        <v>636.70000000000005</v>
      </c>
      <c r="F190" s="131">
        <v>627.25</v>
      </c>
      <c r="G190" s="131">
        <v>619.1</v>
      </c>
      <c r="H190" s="131">
        <v>654.30000000000007</v>
      </c>
      <c r="I190" s="131">
        <v>662.44999999999993</v>
      </c>
      <c r="J190" s="131">
        <v>671.90000000000009</v>
      </c>
      <c r="K190" s="130">
        <v>653</v>
      </c>
      <c r="L190" s="130">
        <v>635.4</v>
      </c>
      <c r="M190" s="130">
        <v>7.3111699999999997</v>
      </c>
    </row>
    <row r="191" spans="1:13">
      <c r="A191" s="66">
        <v>182</v>
      </c>
      <c r="B191" s="130" t="s">
        <v>145</v>
      </c>
      <c r="C191" s="130">
        <v>686.9</v>
      </c>
      <c r="D191" s="131">
        <v>689.19999999999993</v>
      </c>
      <c r="E191" s="131">
        <v>678.44999999999982</v>
      </c>
      <c r="F191" s="131">
        <v>669.99999999999989</v>
      </c>
      <c r="G191" s="131">
        <v>659.24999999999977</v>
      </c>
      <c r="H191" s="131">
        <v>697.64999999999986</v>
      </c>
      <c r="I191" s="131">
        <v>708.40000000000009</v>
      </c>
      <c r="J191" s="131">
        <v>716.84999999999991</v>
      </c>
      <c r="K191" s="130">
        <v>699.95</v>
      </c>
      <c r="L191" s="130">
        <v>680.75</v>
      </c>
      <c r="M191" s="130">
        <v>5.5809499999999996</v>
      </c>
    </row>
    <row r="192" spans="1:13">
      <c r="A192" s="66">
        <v>183</v>
      </c>
      <c r="B192" s="130" t="s">
        <v>146</v>
      </c>
      <c r="C192" s="130">
        <v>620</v>
      </c>
      <c r="D192" s="131">
        <v>621.13333333333333</v>
      </c>
      <c r="E192" s="131">
        <v>614.01666666666665</v>
      </c>
      <c r="F192" s="131">
        <v>608.0333333333333</v>
      </c>
      <c r="G192" s="131">
        <v>600.91666666666663</v>
      </c>
      <c r="H192" s="131">
        <v>627.11666666666667</v>
      </c>
      <c r="I192" s="131">
        <v>634.23333333333323</v>
      </c>
      <c r="J192" s="131">
        <v>640.2166666666667</v>
      </c>
      <c r="K192" s="130">
        <v>628.25</v>
      </c>
      <c r="L192" s="130">
        <v>615.15</v>
      </c>
      <c r="M192" s="130">
        <v>5.1829000000000001</v>
      </c>
    </row>
    <row r="193" spans="1:13">
      <c r="A193" s="66">
        <v>184</v>
      </c>
      <c r="B193" s="130" t="s">
        <v>152</v>
      </c>
      <c r="C193" s="130">
        <v>3034.1</v>
      </c>
      <c r="D193" s="131">
        <v>3024.8333333333335</v>
      </c>
      <c r="E193" s="131">
        <v>2986.4666666666672</v>
      </c>
      <c r="F193" s="131">
        <v>2938.8333333333335</v>
      </c>
      <c r="G193" s="131">
        <v>2900.4666666666672</v>
      </c>
      <c r="H193" s="131">
        <v>3072.4666666666672</v>
      </c>
      <c r="I193" s="131">
        <v>3110.833333333333</v>
      </c>
      <c r="J193" s="131">
        <v>3158.4666666666672</v>
      </c>
      <c r="K193" s="130">
        <v>3063.2</v>
      </c>
      <c r="L193" s="130">
        <v>2977.2</v>
      </c>
      <c r="M193" s="130">
        <v>9.3621800000000004</v>
      </c>
    </row>
    <row r="194" spans="1:13">
      <c r="A194" s="66">
        <v>185</v>
      </c>
      <c r="B194" s="130" t="s">
        <v>147</v>
      </c>
      <c r="C194" s="130">
        <v>268.35000000000002</v>
      </c>
      <c r="D194" s="131">
        <v>270.28333333333336</v>
      </c>
      <c r="E194" s="131">
        <v>264.66666666666674</v>
      </c>
      <c r="F194" s="131">
        <v>260.98333333333341</v>
      </c>
      <c r="G194" s="131">
        <v>255.36666666666679</v>
      </c>
      <c r="H194" s="131">
        <v>273.9666666666667</v>
      </c>
      <c r="I194" s="131">
        <v>279.58333333333337</v>
      </c>
      <c r="J194" s="131">
        <v>283.26666666666665</v>
      </c>
      <c r="K194" s="130">
        <v>275.89999999999998</v>
      </c>
      <c r="L194" s="130">
        <v>266.60000000000002</v>
      </c>
      <c r="M194" s="130">
        <v>16.143809999999998</v>
      </c>
    </row>
    <row r="195" spans="1:13">
      <c r="A195" s="66">
        <v>186</v>
      </c>
      <c r="B195" s="130" t="s">
        <v>149</v>
      </c>
      <c r="C195" s="130">
        <v>192.75</v>
      </c>
      <c r="D195" s="131">
        <v>193.51666666666665</v>
      </c>
      <c r="E195" s="131">
        <v>191.23333333333329</v>
      </c>
      <c r="F195" s="131">
        <v>189.71666666666664</v>
      </c>
      <c r="G195" s="131">
        <v>187.43333333333328</v>
      </c>
      <c r="H195" s="131">
        <v>195.0333333333333</v>
      </c>
      <c r="I195" s="131">
        <v>197.31666666666666</v>
      </c>
      <c r="J195" s="131">
        <v>198.83333333333331</v>
      </c>
      <c r="K195" s="130">
        <v>195.8</v>
      </c>
      <c r="L195" s="130">
        <v>192</v>
      </c>
      <c r="M195" s="130">
        <v>10.58447</v>
      </c>
    </row>
    <row r="196" spans="1:13">
      <c r="A196" s="66">
        <v>187</v>
      </c>
      <c r="B196" s="130" t="s">
        <v>148</v>
      </c>
      <c r="C196" s="130">
        <v>341.5</v>
      </c>
      <c r="D196" s="131">
        <v>343.45</v>
      </c>
      <c r="E196" s="131">
        <v>338.2</v>
      </c>
      <c r="F196" s="131">
        <v>334.9</v>
      </c>
      <c r="G196" s="131">
        <v>329.65</v>
      </c>
      <c r="H196" s="131">
        <v>346.75</v>
      </c>
      <c r="I196" s="131">
        <v>352</v>
      </c>
      <c r="J196" s="131">
        <v>355.3</v>
      </c>
      <c r="K196" s="130">
        <v>348.7</v>
      </c>
      <c r="L196" s="130">
        <v>340.15</v>
      </c>
      <c r="M196" s="130">
        <v>55.192239999999998</v>
      </c>
    </row>
    <row r="197" spans="1:13">
      <c r="A197" s="66">
        <v>188</v>
      </c>
      <c r="B197" s="130" t="s">
        <v>150</v>
      </c>
      <c r="C197" s="130">
        <v>80</v>
      </c>
      <c r="D197" s="131">
        <v>80.466666666666654</v>
      </c>
      <c r="E197" s="131">
        <v>79.333333333333314</v>
      </c>
      <c r="F197" s="131">
        <v>78.666666666666657</v>
      </c>
      <c r="G197" s="131">
        <v>77.533333333333317</v>
      </c>
      <c r="H197" s="131">
        <v>81.133333333333312</v>
      </c>
      <c r="I197" s="131">
        <v>82.266666666666666</v>
      </c>
      <c r="J197" s="131">
        <v>82.933333333333309</v>
      </c>
      <c r="K197" s="130">
        <v>81.599999999999994</v>
      </c>
      <c r="L197" s="130">
        <v>79.8</v>
      </c>
      <c r="M197" s="130">
        <v>54.869590000000002</v>
      </c>
    </row>
    <row r="198" spans="1:13">
      <c r="A198" s="66">
        <v>189</v>
      </c>
      <c r="B198" s="130" t="s">
        <v>151</v>
      </c>
      <c r="C198" s="130">
        <v>606.75</v>
      </c>
      <c r="D198" s="131">
        <v>618.33333333333337</v>
      </c>
      <c r="E198" s="131">
        <v>589.91666666666674</v>
      </c>
      <c r="F198" s="131">
        <v>573.08333333333337</v>
      </c>
      <c r="G198" s="131">
        <v>544.66666666666674</v>
      </c>
      <c r="H198" s="131">
        <v>635.16666666666674</v>
      </c>
      <c r="I198" s="131">
        <v>663.58333333333348</v>
      </c>
      <c r="J198" s="131">
        <v>680.41666666666674</v>
      </c>
      <c r="K198" s="130">
        <v>646.75</v>
      </c>
      <c r="L198" s="130">
        <v>601.5</v>
      </c>
      <c r="M198" s="130">
        <v>180.96367000000001</v>
      </c>
    </row>
    <row r="199" spans="1:13">
      <c r="A199" s="66">
        <v>190</v>
      </c>
      <c r="B199" s="130" t="s">
        <v>153</v>
      </c>
      <c r="C199" s="130">
        <v>619.20000000000005</v>
      </c>
      <c r="D199" s="131">
        <v>616.26666666666677</v>
      </c>
      <c r="E199" s="131">
        <v>609.43333333333351</v>
      </c>
      <c r="F199" s="131">
        <v>599.66666666666674</v>
      </c>
      <c r="G199" s="131">
        <v>592.83333333333348</v>
      </c>
      <c r="H199" s="131">
        <v>626.03333333333353</v>
      </c>
      <c r="I199" s="131">
        <v>632.86666666666679</v>
      </c>
      <c r="J199" s="131">
        <v>642.63333333333355</v>
      </c>
      <c r="K199" s="130">
        <v>623.1</v>
      </c>
      <c r="L199" s="130">
        <v>606.5</v>
      </c>
      <c r="M199" s="130">
        <v>20.954830000000001</v>
      </c>
    </row>
    <row r="200" spans="1:13">
      <c r="A200" s="66">
        <v>191</v>
      </c>
      <c r="B200" s="130" t="s">
        <v>214</v>
      </c>
      <c r="C200" s="130">
        <v>725.9</v>
      </c>
      <c r="D200" s="131">
        <v>727.7833333333333</v>
      </c>
      <c r="E200" s="131">
        <v>723.11666666666656</v>
      </c>
      <c r="F200" s="131">
        <v>720.33333333333326</v>
      </c>
      <c r="G200" s="131">
        <v>715.66666666666652</v>
      </c>
      <c r="H200" s="131">
        <v>730.56666666666661</v>
      </c>
      <c r="I200" s="131">
        <v>735.23333333333335</v>
      </c>
      <c r="J200" s="131">
        <v>738.01666666666665</v>
      </c>
      <c r="K200" s="130">
        <v>732.45</v>
      </c>
      <c r="L200" s="130">
        <v>725</v>
      </c>
      <c r="M200" s="130">
        <v>2.5723699999999998</v>
      </c>
    </row>
    <row r="201" spans="1:13">
      <c r="A201" s="66">
        <v>192</v>
      </c>
      <c r="B201" s="130" t="s">
        <v>154</v>
      </c>
      <c r="C201" s="130">
        <v>819.1</v>
      </c>
      <c r="D201" s="131">
        <v>820.73333333333323</v>
      </c>
      <c r="E201" s="131">
        <v>813.86666666666645</v>
      </c>
      <c r="F201" s="131">
        <v>808.63333333333321</v>
      </c>
      <c r="G201" s="131">
        <v>801.76666666666642</v>
      </c>
      <c r="H201" s="131">
        <v>825.96666666666647</v>
      </c>
      <c r="I201" s="131">
        <v>832.83333333333326</v>
      </c>
      <c r="J201" s="131">
        <v>838.06666666666649</v>
      </c>
      <c r="K201" s="130">
        <v>827.6</v>
      </c>
      <c r="L201" s="130">
        <v>815.5</v>
      </c>
      <c r="M201" s="130">
        <v>10.616849999999999</v>
      </c>
    </row>
    <row r="202" spans="1:13">
      <c r="A202" s="66">
        <v>193</v>
      </c>
      <c r="B202" s="130" t="s">
        <v>216</v>
      </c>
      <c r="C202" s="130">
        <v>1329.8</v>
      </c>
      <c r="D202" s="131">
        <v>1324.2833333333335</v>
      </c>
      <c r="E202" s="131">
        <v>1315.5666666666671</v>
      </c>
      <c r="F202" s="131">
        <v>1301.3333333333335</v>
      </c>
      <c r="G202" s="131">
        <v>1292.616666666667</v>
      </c>
      <c r="H202" s="131">
        <v>1338.5166666666671</v>
      </c>
      <c r="I202" s="131">
        <v>1347.2333333333338</v>
      </c>
      <c r="J202" s="131">
        <v>1361.4666666666672</v>
      </c>
      <c r="K202" s="130">
        <v>1333</v>
      </c>
      <c r="L202" s="130">
        <v>1310.05</v>
      </c>
      <c r="M202" s="130">
        <v>3.7296299999999998</v>
      </c>
    </row>
    <row r="203" spans="1:13">
      <c r="A203" s="66">
        <v>194</v>
      </c>
      <c r="B203" s="130" t="s">
        <v>217</v>
      </c>
      <c r="C203" s="130">
        <v>252.25</v>
      </c>
      <c r="D203" s="131">
        <v>253.18333333333331</v>
      </c>
      <c r="E203" s="131">
        <v>249.36666666666662</v>
      </c>
      <c r="F203" s="131">
        <v>246.48333333333332</v>
      </c>
      <c r="G203" s="131">
        <v>242.66666666666663</v>
      </c>
      <c r="H203" s="131">
        <v>256.06666666666661</v>
      </c>
      <c r="I203" s="131">
        <v>259.88333333333327</v>
      </c>
      <c r="J203" s="131">
        <v>262.76666666666659</v>
      </c>
      <c r="K203" s="130">
        <v>257</v>
      </c>
      <c r="L203" s="130">
        <v>250.3</v>
      </c>
      <c r="M203" s="130">
        <v>7.0378400000000001</v>
      </c>
    </row>
    <row r="204" spans="1:13">
      <c r="A204" s="66">
        <v>195</v>
      </c>
      <c r="B204" s="130" t="s">
        <v>161</v>
      </c>
      <c r="C204" s="130">
        <v>712.15</v>
      </c>
      <c r="D204" s="131">
        <v>714.4666666666667</v>
      </c>
      <c r="E204" s="131">
        <v>706.43333333333339</v>
      </c>
      <c r="F204" s="131">
        <v>700.7166666666667</v>
      </c>
      <c r="G204" s="131">
        <v>692.68333333333339</v>
      </c>
      <c r="H204" s="131">
        <v>720.18333333333339</v>
      </c>
      <c r="I204" s="131">
        <v>728.2166666666667</v>
      </c>
      <c r="J204" s="131">
        <v>733.93333333333339</v>
      </c>
      <c r="K204" s="130">
        <v>722.5</v>
      </c>
      <c r="L204" s="130">
        <v>708.75</v>
      </c>
      <c r="M204" s="130">
        <v>11.681179999999999</v>
      </c>
    </row>
    <row r="205" spans="1:13">
      <c r="A205" s="66">
        <v>196</v>
      </c>
      <c r="B205" s="130" t="s">
        <v>158</v>
      </c>
      <c r="C205" s="130">
        <v>4079.85</v>
      </c>
      <c r="D205" s="131">
        <v>4088.7833333333328</v>
      </c>
      <c r="E205" s="131">
        <v>4043.0166666666655</v>
      </c>
      <c r="F205" s="131">
        <v>4006.1833333333325</v>
      </c>
      <c r="G205" s="131">
        <v>3960.4166666666652</v>
      </c>
      <c r="H205" s="131">
        <v>4125.6166666666659</v>
      </c>
      <c r="I205" s="131">
        <v>4171.3833333333323</v>
      </c>
      <c r="J205" s="131">
        <v>4208.2166666666662</v>
      </c>
      <c r="K205" s="130">
        <v>4134.55</v>
      </c>
      <c r="L205" s="130">
        <v>4051.95</v>
      </c>
      <c r="M205" s="130">
        <v>1.3594900000000001</v>
      </c>
    </row>
    <row r="206" spans="1:13">
      <c r="A206" s="66">
        <v>197</v>
      </c>
      <c r="B206" s="130" t="s">
        <v>159</v>
      </c>
      <c r="C206" s="130">
        <v>93.45</v>
      </c>
      <c r="D206" s="131">
        <v>94.216666666666654</v>
      </c>
      <c r="E206" s="131">
        <v>91.433333333333309</v>
      </c>
      <c r="F206" s="131">
        <v>89.416666666666657</v>
      </c>
      <c r="G206" s="131">
        <v>86.633333333333312</v>
      </c>
      <c r="H206" s="131">
        <v>96.233333333333306</v>
      </c>
      <c r="I206" s="131">
        <v>99.016666666666637</v>
      </c>
      <c r="J206" s="131">
        <v>101.0333333333333</v>
      </c>
      <c r="K206" s="130">
        <v>97</v>
      </c>
      <c r="L206" s="130">
        <v>92.2</v>
      </c>
      <c r="M206" s="130">
        <v>48.052169999999997</v>
      </c>
    </row>
    <row r="207" spans="1:13">
      <c r="A207" s="66">
        <v>198</v>
      </c>
      <c r="B207" s="130" t="s">
        <v>156</v>
      </c>
      <c r="C207" s="130">
        <v>1016.8</v>
      </c>
      <c r="D207" s="131">
        <v>1023.6</v>
      </c>
      <c r="E207" s="131">
        <v>1007.2</v>
      </c>
      <c r="F207" s="131">
        <v>997.6</v>
      </c>
      <c r="G207" s="131">
        <v>981.2</v>
      </c>
      <c r="H207" s="131">
        <v>1033.2</v>
      </c>
      <c r="I207" s="131">
        <v>1049.5999999999999</v>
      </c>
      <c r="J207" s="131">
        <v>1059.2</v>
      </c>
      <c r="K207" s="130">
        <v>1040</v>
      </c>
      <c r="L207" s="130">
        <v>1014</v>
      </c>
      <c r="M207" s="130">
        <v>1.92726</v>
      </c>
    </row>
    <row r="208" spans="1:13">
      <c r="A208" s="66">
        <v>199</v>
      </c>
      <c r="B208" s="130" t="s">
        <v>357</v>
      </c>
      <c r="C208" s="130">
        <v>2978.25</v>
      </c>
      <c r="D208" s="131">
        <v>2995.4</v>
      </c>
      <c r="E208" s="131">
        <v>2942.8500000000004</v>
      </c>
      <c r="F208" s="131">
        <v>2907.4500000000003</v>
      </c>
      <c r="G208" s="131">
        <v>2854.9000000000005</v>
      </c>
      <c r="H208" s="131">
        <v>3030.8</v>
      </c>
      <c r="I208" s="131">
        <v>3083.3500000000004</v>
      </c>
      <c r="J208" s="131">
        <v>3118.75</v>
      </c>
      <c r="K208" s="130">
        <v>3047.95</v>
      </c>
      <c r="L208" s="130">
        <v>2960</v>
      </c>
      <c r="M208" s="130">
        <v>5.50352</v>
      </c>
    </row>
    <row r="209" spans="1:13">
      <c r="A209" s="66">
        <v>200</v>
      </c>
      <c r="B209" s="130" t="s">
        <v>2077</v>
      </c>
      <c r="C209" s="130">
        <v>230.85</v>
      </c>
      <c r="D209" s="131">
        <v>231.45000000000002</v>
      </c>
      <c r="E209" s="131">
        <v>228.50000000000003</v>
      </c>
      <c r="F209" s="131">
        <v>226.15</v>
      </c>
      <c r="G209" s="131">
        <v>223.20000000000002</v>
      </c>
      <c r="H209" s="131">
        <v>233.80000000000004</v>
      </c>
      <c r="I209" s="131">
        <v>236.75000000000003</v>
      </c>
      <c r="J209" s="131">
        <v>239.10000000000005</v>
      </c>
      <c r="K209" s="130">
        <v>234.4</v>
      </c>
      <c r="L209" s="130">
        <v>229.1</v>
      </c>
      <c r="M209" s="130">
        <v>6.4683299999999999</v>
      </c>
    </row>
    <row r="210" spans="1:13">
      <c r="A210" s="66">
        <v>201</v>
      </c>
      <c r="B210" s="130" t="s">
        <v>2059</v>
      </c>
      <c r="C210" s="130">
        <v>195.75</v>
      </c>
      <c r="D210" s="131">
        <v>193.1</v>
      </c>
      <c r="E210" s="131">
        <v>190.35</v>
      </c>
      <c r="F210" s="131">
        <v>184.95</v>
      </c>
      <c r="G210" s="131">
        <v>182.2</v>
      </c>
      <c r="H210" s="131">
        <v>198.5</v>
      </c>
      <c r="I210" s="131">
        <v>201.25</v>
      </c>
      <c r="J210" s="131">
        <v>206.65</v>
      </c>
      <c r="K210" s="130">
        <v>195.85</v>
      </c>
      <c r="L210" s="130">
        <v>187.7</v>
      </c>
      <c r="M210" s="130">
        <v>74.670240000000007</v>
      </c>
    </row>
    <row r="211" spans="1:13">
      <c r="A211" s="66">
        <v>202</v>
      </c>
      <c r="B211" s="130" t="s">
        <v>228</v>
      </c>
      <c r="C211" s="130">
        <v>304.14999999999998</v>
      </c>
      <c r="D211" s="131">
        <v>307.7</v>
      </c>
      <c r="E211" s="131">
        <v>299</v>
      </c>
      <c r="F211" s="131">
        <v>293.85000000000002</v>
      </c>
      <c r="G211" s="131">
        <v>285.15000000000003</v>
      </c>
      <c r="H211" s="131">
        <v>312.84999999999997</v>
      </c>
      <c r="I211" s="131">
        <v>321.5499999999999</v>
      </c>
      <c r="J211" s="131">
        <v>326.69999999999993</v>
      </c>
      <c r="K211" s="130">
        <v>316.39999999999998</v>
      </c>
      <c r="L211" s="130">
        <v>302.55</v>
      </c>
      <c r="M211" s="130">
        <v>138.54157000000001</v>
      </c>
    </row>
    <row r="212" spans="1:13">
      <c r="A212" s="66">
        <v>203</v>
      </c>
      <c r="B212" s="130" t="s">
        <v>162</v>
      </c>
      <c r="C212" s="130">
        <v>629.4</v>
      </c>
      <c r="D212" s="131">
        <v>631.81666666666672</v>
      </c>
      <c r="E212" s="131">
        <v>623.63333333333344</v>
      </c>
      <c r="F212" s="131">
        <v>617.86666666666667</v>
      </c>
      <c r="G212" s="131">
        <v>609.68333333333339</v>
      </c>
      <c r="H212" s="131">
        <v>637.58333333333348</v>
      </c>
      <c r="I212" s="131">
        <v>645.76666666666665</v>
      </c>
      <c r="J212" s="131">
        <v>651.53333333333353</v>
      </c>
      <c r="K212" s="130">
        <v>640</v>
      </c>
      <c r="L212" s="130">
        <v>626.04999999999995</v>
      </c>
      <c r="M212" s="130">
        <v>11.81583</v>
      </c>
    </row>
    <row r="213" spans="1:13">
      <c r="A213" s="66">
        <v>204</v>
      </c>
      <c r="B213" s="130" t="s">
        <v>2134</v>
      </c>
      <c r="C213" s="130">
        <v>61.05</v>
      </c>
      <c r="D213" s="131">
        <v>60.833333333333336</v>
      </c>
      <c r="E213" s="131">
        <v>60.31666666666667</v>
      </c>
      <c r="F213" s="131">
        <v>59.583333333333336</v>
      </c>
      <c r="G213" s="131">
        <v>59.06666666666667</v>
      </c>
      <c r="H213" s="131">
        <v>61.56666666666667</v>
      </c>
      <c r="I213" s="131">
        <v>62.083333333333336</v>
      </c>
      <c r="J213" s="131">
        <v>62.81666666666667</v>
      </c>
      <c r="K213" s="130">
        <v>61.35</v>
      </c>
      <c r="L213" s="130">
        <v>60.1</v>
      </c>
      <c r="M213" s="130">
        <v>9.4393100000000008</v>
      </c>
    </row>
    <row r="214" spans="1:13">
      <c r="A214" s="66">
        <v>205</v>
      </c>
      <c r="B214" s="130" t="s">
        <v>163</v>
      </c>
      <c r="C214" s="130">
        <v>285.05</v>
      </c>
      <c r="D214" s="131">
        <v>285.68333333333334</v>
      </c>
      <c r="E214" s="131">
        <v>283.4666666666667</v>
      </c>
      <c r="F214" s="131">
        <v>281.88333333333338</v>
      </c>
      <c r="G214" s="131">
        <v>279.66666666666674</v>
      </c>
      <c r="H214" s="131">
        <v>287.26666666666665</v>
      </c>
      <c r="I214" s="131">
        <v>289.48333333333323</v>
      </c>
      <c r="J214" s="131">
        <v>291.06666666666661</v>
      </c>
      <c r="K214" s="130">
        <v>287.89999999999998</v>
      </c>
      <c r="L214" s="130">
        <v>284.10000000000002</v>
      </c>
      <c r="M214" s="130">
        <v>10.05546</v>
      </c>
    </row>
    <row r="215" spans="1:13">
      <c r="A215" s="66">
        <v>206</v>
      </c>
      <c r="B215" s="130" t="s">
        <v>164</v>
      </c>
      <c r="C215" s="130">
        <v>749.05</v>
      </c>
      <c r="D215" s="131">
        <v>755.66666666666663</v>
      </c>
      <c r="E215" s="131">
        <v>737.38333333333321</v>
      </c>
      <c r="F215" s="131">
        <v>725.71666666666658</v>
      </c>
      <c r="G215" s="131">
        <v>707.43333333333317</v>
      </c>
      <c r="H215" s="131">
        <v>767.33333333333326</v>
      </c>
      <c r="I215" s="131">
        <v>785.61666666666679</v>
      </c>
      <c r="J215" s="131">
        <v>797.2833333333333</v>
      </c>
      <c r="K215" s="130">
        <v>773.95</v>
      </c>
      <c r="L215" s="130">
        <v>744</v>
      </c>
      <c r="M215" s="130">
        <v>12.36013</v>
      </c>
    </row>
    <row r="216" spans="1:13">
      <c r="A216" s="66">
        <v>207</v>
      </c>
      <c r="B216" s="130" t="s">
        <v>165</v>
      </c>
      <c r="C216" s="130">
        <v>303.25</v>
      </c>
      <c r="D216" s="131">
        <v>305.16666666666669</v>
      </c>
      <c r="E216" s="131">
        <v>299.38333333333338</v>
      </c>
      <c r="F216" s="131">
        <v>295.51666666666671</v>
      </c>
      <c r="G216" s="131">
        <v>289.73333333333341</v>
      </c>
      <c r="H216" s="131">
        <v>309.03333333333336</v>
      </c>
      <c r="I216" s="131">
        <v>314.81666666666666</v>
      </c>
      <c r="J216" s="131">
        <v>318.68333333333334</v>
      </c>
      <c r="K216" s="130">
        <v>310.95</v>
      </c>
      <c r="L216" s="130">
        <v>301.3</v>
      </c>
      <c r="M216" s="130">
        <v>115.96136</v>
      </c>
    </row>
    <row r="217" spans="1:13">
      <c r="A217" s="66">
        <v>208</v>
      </c>
      <c r="B217" s="136" t="s">
        <v>166</v>
      </c>
      <c r="C217" s="136">
        <v>568.5</v>
      </c>
      <c r="D217" s="131">
        <v>568.63333333333333</v>
      </c>
      <c r="E217" s="131">
        <v>564.76666666666665</v>
      </c>
      <c r="F217" s="131">
        <v>561.0333333333333</v>
      </c>
      <c r="G217" s="131">
        <v>557.16666666666663</v>
      </c>
      <c r="H217" s="131">
        <v>572.36666666666667</v>
      </c>
      <c r="I217" s="131">
        <v>576.23333333333323</v>
      </c>
      <c r="J217" s="131">
        <v>579.9666666666667</v>
      </c>
      <c r="K217" s="136">
        <v>572.5</v>
      </c>
      <c r="L217" s="136">
        <v>564.9</v>
      </c>
      <c r="M217" s="136">
        <v>11.12161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0"/>
      <c r="B1" s="55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7" t="s">
        <v>13</v>
      </c>
      <c r="B9" s="548" t="s">
        <v>14</v>
      </c>
      <c r="C9" s="546" t="s">
        <v>15</v>
      </c>
      <c r="D9" s="546" t="s">
        <v>16</v>
      </c>
      <c r="E9" s="546" t="s">
        <v>17</v>
      </c>
      <c r="F9" s="546"/>
      <c r="G9" s="546"/>
      <c r="H9" s="546" t="s">
        <v>18</v>
      </c>
      <c r="I9" s="546"/>
      <c r="J9" s="546"/>
      <c r="K9" s="23"/>
      <c r="L9" s="24"/>
      <c r="M9" s="34"/>
    </row>
    <row r="10" spans="1:15" ht="42.75" customHeight="1">
      <c r="A10" s="542"/>
      <c r="B10" s="544"/>
      <c r="C10" s="549" t="s">
        <v>19</v>
      </c>
      <c r="D10" s="54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20253.099999999999</v>
      </c>
      <c r="D11" s="124">
        <v>20439.366666666665</v>
      </c>
      <c r="E11" s="124">
        <v>19965.73333333333</v>
      </c>
      <c r="F11" s="124">
        <v>19678.366666666665</v>
      </c>
      <c r="G11" s="124">
        <v>19204.73333333333</v>
      </c>
      <c r="H11" s="124">
        <v>20726.73333333333</v>
      </c>
      <c r="I11" s="124">
        <v>21200.366666666669</v>
      </c>
      <c r="J11" s="124">
        <v>21487.73333333333</v>
      </c>
      <c r="K11" s="123">
        <v>20913</v>
      </c>
      <c r="L11" s="123">
        <v>20152</v>
      </c>
      <c r="M11" s="123">
        <v>2.2960000000000001E-2</v>
      </c>
    </row>
    <row r="12" spans="1:15" ht="12" customHeight="1">
      <c r="A12" s="65">
        <v>2</v>
      </c>
      <c r="B12" s="123" t="s">
        <v>401</v>
      </c>
      <c r="C12" s="126">
        <v>693.95</v>
      </c>
      <c r="D12" s="124">
        <v>697.36666666666667</v>
      </c>
      <c r="E12" s="124">
        <v>675.73333333333335</v>
      </c>
      <c r="F12" s="124">
        <v>657.51666666666665</v>
      </c>
      <c r="G12" s="124">
        <v>635.88333333333333</v>
      </c>
      <c r="H12" s="124">
        <v>715.58333333333337</v>
      </c>
      <c r="I12" s="124">
        <v>737.21666666666681</v>
      </c>
      <c r="J12" s="124">
        <v>755.43333333333339</v>
      </c>
      <c r="K12" s="123">
        <v>719</v>
      </c>
      <c r="L12" s="123">
        <v>679.15</v>
      </c>
      <c r="M12" s="123">
        <v>1.88917</v>
      </c>
    </row>
    <row r="13" spans="1:15" ht="12" customHeight="1">
      <c r="A13" s="65">
        <v>3</v>
      </c>
      <c r="B13" s="123" t="s">
        <v>186</v>
      </c>
      <c r="C13" s="126">
        <v>1437.7</v>
      </c>
      <c r="D13" s="124">
        <v>1439.7</v>
      </c>
      <c r="E13" s="124">
        <v>1429</v>
      </c>
      <c r="F13" s="124">
        <v>1420.3</v>
      </c>
      <c r="G13" s="124">
        <v>1409.6</v>
      </c>
      <c r="H13" s="124">
        <v>1448.4</v>
      </c>
      <c r="I13" s="124">
        <v>1459.1000000000004</v>
      </c>
      <c r="J13" s="124">
        <v>1467.8000000000002</v>
      </c>
      <c r="K13" s="123">
        <v>1450.4</v>
      </c>
      <c r="L13" s="123">
        <v>1431</v>
      </c>
      <c r="M13" s="123">
        <v>1.5743400000000001</v>
      </c>
    </row>
    <row r="14" spans="1:15" ht="12" customHeight="1">
      <c r="A14" s="65">
        <v>4</v>
      </c>
      <c r="B14" s="123" t="s">
        <v>30</v>
      </c>
      <c r="C14" s="126">
        <v>1531.85</v>
      </c>
      <c r="D14" s="124">
        <v>1537.95</v>
      </c>
      <c r="E14" s="124">
        <v>1521.9</v>
      </c>
      <c r="F14" s="124">
        <v>1511.95</v>
      </c>
      <c r="G14" s="124">
        <v>1495.9</v>
      </c>
      <c r="H14" s="124">
        <v>1547.9</v>
      </c>
      <c r="I14" s="124">
        <v>1563.9499999999998</v>
      </c>
      <c r="J14" s="124">
        <v>1573.9</v>
      </c>
      <c r="K14" s="123">
        <v>1554</v>
      </c>
      <c r="L14" s="123">
        <v>1528</v>
      </c>
      <c r="M14" s="123">
        <v>2.89181</v>
      </c>
    </row>
    <row r="15" spans="1:15" ht="12" customHeight="1">
      <c r="A15" s="65">
        <v>5</v>
      </c>
      <c r="B15" s="123" t="s">
        <v>436</v>
      </c>
      <c r="C15" s="126">
        <v>1446.3</v>
      </c>
      <c r="D15" s="124">
        <v>1436.4333333333334</v>
      </c>
      <c r="E15" s="124">
        <v>1417.8666666666668</v>
      </c>
      <c r="F15" s="124">
        <v>1389.4333333333334</v>
      </c>
      <c r="G15" s="124">
        <v>1370.8666666666668</v>
      </c>
      <c r="H15" s="124">
        <v>1464.8666666666668</v>
      </c>
      <c r="I15" s="124">
        <v>1483.4333333333334</v>
      </c>
      <c r="J15" s="124">
        <v>1511.8666666666668</v>
      </c>
      <c r="K15" s="123">
        <v>1455</v>
      </c>
      <c r="L15" s="123">
        <v>1408</v>
      </c>
      <c r="M15" s="123">
        <v>8.9209999999999998E-2</v>
      </c>
    </row>
    <row r="16" spans="1:15" ht="12" customHeight="1">
      <c r="A16" s="65">
        <v>6</v>
      </c>
      <c r="B16" s="123" t="s">
        <v>482</v>
      </c>
      <c r="C16" s="126">
        <v>1923.25</v>
      </c>
      <c r="D16" s="124">
        <v>1936.0833333333333</v>
      </c>
      <c r="E16" s="124">
        <v>1902.1666666666665</v>
      </c>
      <c r="F16" s="124">
        <v>1881.0833333333333</v>
      </c>
      <c r="G16" s="124">
        <v>1847.1666666666665</v>
      </c>
      <c r="H16" s="124">
        <v>1957.1666666666665</v>
      </c>
      <c r="I16" s="124">
        <v>1991.083333333333</v>
      </c>
      <c r="J16" s="124">
        <v>2012.1666666666665</v>
      </c>
      <c r="K16" s="123">
        <v>1970</v>
      </c>
      <c r="L16" s="123">
        <v>1915</v>
      </c>
      <c r="M16" s="123">
        <v>9.6579999999999999E-2</v>
      </c>
    </row>
    <row r="17" spans="1:13" ht="12" customHeight="1">
      <c r="A17" s="65">
        <v>7</v>
      </c>
      <c r="B17" s="123" t="s">
        <v>2563</v>
      </c>
      <c r="C17" s="126">
        <v>588.54999999999995</v>
      </c>
      <c r="D17" s="124">
        <v>585.30000000000007</v>
      </c>
      <c r="E17" s="124">
        <v>579.10000000000014</v>
      </c>
      <c r="F17" s="124">
        <v>569.65000000000009</v>
      </c>
      <c r="G17" s="124">
        <v>563.45000000000016</v>
      </c>
      <c r="H17" s="124">
        <v>594.75000000000011</v>
      </c>
      <c r="I17" s="124">
        <v>600.95000000000016</v>
      </c>
      <c r="J17" s="124">
        <v>610.40000000000009</v>
      </c>
      <c r="K17" s="123">
        <v>591.5</v>
      </c>
      <c r="L17" s="123">
        <v>575.85</v>
      </c>
      <c r="M17" s="123">
        <v>0.82125999999999999</v>
      </c>
    </row>
    <row r="18" spans="1:13" ht="12" customHeight="1">
      <c r="A18" s="65">
        <v>8</v>
      </c>
      <c r="B18" s="123" t="s">
        <v>406</v>
      </c>
      <c r="C18" s="126">
        <v>1168</v>
      </c>
      <c r="D18" s="124">
        <v>1163.0166666666667</v>
      </c>
      <c r="E18" s="124">
        <v>1156.0333333333333</v>
      </c>
      <c r="F18" s="124">
        <v>1144.0666666666666</v>
      </c>
      <c r="G18" s="124">
        <v>1137.0833333333333</v>
      </c>
      <c r="H18" s="124">
        <v>1174.9833333333333</v>
      </c>
      <c r="I18" s="124">
        <v>1181.9666666666665</v>
      </c>
      <c r="J18" s="124">
        <v>1193.9333333333334</v>
      </c>
      <c r="K18" s="123">
        <v>1170</v>
      </c>
      <c r="L18" s="123">
        <v>1151.05</v>
      </c>
      <c r="M18" s="123">
        <v>0.19272</v>
      </c>
    </row>
    <row r="19" spans="1:13" ht="12" customHeight="1">
      <c r="A19" s="65">
        <v>9</v>
      </c>
      <c r="B19" s="123" t="s">
        <v>408</v>
      </c>
      <c r="C19" s="126">
        <v>156.69999999999999</v>
      </c>
      <c r="D19" s="124">
        <v>156.91666666666666</v>
      </c>
      <c r="E19" s="124">
        <v>154.33333333333331</v>
      </c>
      <c r="F19" s="124">
        <v>151.96666666666667</v>
      </c>
      <c r="G19" s="124">
        <v>149.38333333333333</v>
      </c>
      <c r="H19" s="124">
        <v>159.2833333333333</v>
      </c>
      <c r="I19" s="124">
        <v>161.86666666666662</v>
      </c>
      <c r="J19" s="124">
        <v>164.23333333333329</v>
      </c>
      <c r="K19" s="123">
        <v>159.5</v>
      </c>
      <c r="L19" s="123">
        <v>154.55000000000001</v>
      </c>
      <c r="M19" s="123">
        <v>6.61761</v>
      </c>
    </row>
    <row r="20" spans="1:13" ht="12" customHeight="1">
      <c r="A20" s="65">
        <v>10</v>
      </c>
      <c r="B20" s="123" t="s">
        <v>31</v>
      </c>
      <c r="C20" s="126">
        <v>156.1</v>
      </c>
      <c r="D20" s="124">
        <v>160.41666666666666</v>
      </c>
      <c r="E20" s="124">
        <v>150.33333333333331</v>
      </c>
      <c r="F20" s="124">
        <v>144.56666666666666</v>
      </c>
      <c r="G20" s="124">
        <v>134.48333333333332</v>
      </c>
      <c r="H20" s="124">
        <v>166.18333333333331</v>
      </c>
      <c r="I20" s="124">
        <v>176.26666666666662</v>
      </c>
      <c r="J20" s="124">
        <v>182.0333333333333</v>
      </c>
      <c r="K20" s="123">
        <v>170.5</v>
      </c>
      <c r="L20" s="123">
        <v>154.65</v>
      </c>
      <c r="M20" s="123">
        <v>170.88755</v>
      </c>
    </row>
    <row r="21" spans="1:13" ht="12" customHeight="1">
      <c r="A21" s="65">
        <v>11</v>
      </c>
      <c r="B21" s="123" t="s">
        <v>32</v>
      </c>
      <c r="C21" s="126">
        <v>377.9</v>
      </c>
      <c r="D21" s="124">
        <v>381.7833333333333</v>
      </c>
      <c r="E21" s="124">
        <v>369.91666666666663</v>
      </c>
      <c r="F21" s="124">
        <v>361.93333333333334</v>
      </c>
      <c r="G21" s="124">
        <v>350.06666666666666</v>
      </c>
      <c r="H21" s="124">
        <v>389.76666666666659</v>
      </c>
      <c r="I21" s="124">
        <v>401.63333333333327</v>
      </c>
      <c r="J21" s="124">
        <v>409.61666666666656</v>
      </c>
      <c r="K21" s="123">
        <v>393.65</v>
      </c>
      <c r="L21" s="123">
        <v>373.8</v>
      </c>
      <c r="M21" s="123">
        <v>53.520780000000002</v>
      </c>
    </row>
    <row r="22" spans="1:13" ht="12" customHeight="1">
      <c r="A22" s="65">
        <v>12</v>
      </c>
      <c r="B22" s="123" t="s">
        <v>33</v>
      </c>
      <c r="C22" s="126">
        <v>25.45</v>
      </c>
      <c r="D22" s="124">
        <v>25.599999999999998</v>
      </c>
      <c r="E22" s="124">
        <v>24.899999999999995</v>
      </c>
      <c r="F22" s="124">
        <v>24.349999999999998</v>
      </c>
      <c r="G22" s="124">
        <v>23.649999999999995</v>
      </c>
      <c r="H22" s="124">
        <v>26.149999999999995</v>
      </c>
      <c r="I22" s="124">
        <v>26.849999999999998</v>
      </c>
      <c r="J22" s="124">
        <v>27.399999999999995</v>
      </c>
      <c r="K22" s="123">
        <v>26.3</v>
      </c>
      <c r="L22" s="123">
        <v>25.05</v>
      </c>
      <c r="M22" s="123">
        <v>155.13863000000001</v>
      </c>
    </row>
    <row r="23" spans="1:13">
      <c r="A23" s="65">
        <v>13</v>
      </c>
      <c r="B23" s="123" t="s">
        <v>423</v>
      </c>
      <c r="C23" s="126">
        <v>182.75</v>
      </c>
      <c r="D23" s="124">
        <v>179.15</v>
      </c>
      <c r="E23" s="124">
        <v>173.60000000000002</v>
      </c>
      <c r="F23" s="124">
        <v>164.45000000000002</v>
      </c>
      <c r="G23" s="124">
        <v>158.90000000000003</v>
      </c>
      <c r="H23" s="124">
        <v>188.3</v>
      </c>
      <c r="I23" s="124">
        <v>193.85000000000002</v>
      </c>
      <c r="J23" s="124">
        <v>203</v>
      </c>
      <c r="K23" s="123">
        <v>184.7</v>
      </c>
      <c r="L23" s="123">
        <v>170</v>
      </c>
      <c r="M23" s="123">
        <v>11.623659999999999</v>
      </c>
    </row>
    <row r="24" spans="1:13">
      <c r="A24" s="65">
        <v>14</v>
      </c>
      <c r="B24" s="123" t="s">
        <v>413</v>
      </c>
      <c r="C24" s="126">
        <v>144.1</v>
      </c>
      <c r="D24" s="124">
        <v>144.58333333333334</v>
      </c>
      <c r="E24" s="124">
        <v>140.01666666666668</v>
      </c>
      <c r="F24" s="124">
        <v>135.93333333333334</v>
      </c>
      <c r="G24" s="124">
        <v>131.36666666666667</v>
      </c>
      <c r="H24" s="124">
        <v>148.66666666666669</v>
      </c>
      <c r="I24" s="124">
        <v>153.23333333333335</v>
      </c>
      <c r="J24" s="124">
        <v>157.31666666666669</v>
      </c>
      <c r="K24" s="123">
        <v>149.15</v>
      </c>
      <c r="L24" s="123">
        <v>140.5</v>
      </c>
      <c r="M24" s="123">
        <v>4.4496799999999999</v>
      </c>
    </row>
    <row r="25" spans="1:13">
      <c r="A25" s="65">
        <v>15</v>
      </c>
      <c r="B25" s="123" t="s">
        <v>2212</v>
      </c>
      <c r="C25" s="126">
        <v>214.55</v>
      </c>
      <c r="D25" s="124">
        <v>215.66666666666666</v>
      </c>
      <c r="E25" s="124">
        <v>212.33333333333331</v>
      </c>
      <c r="F25" s="124">
        <v>210.11666666666665</v>
      </c>
      <c r="G25" s="124">
        <v>206.7833333333333</v>
      </c>
      <c r="H25" s="124">
        <v>217.88333333333333</v>
      </c>
      <c r="I25" s="124">
        <v>221.21666666666664</v>
      </c>
      <c r="J25" s="124">
        <v>223.43333333333334</v>
      </c>
      <c r="K25" s="123">
        <v>219</v>
      </c>
      <c r="L25" s="123">
        <v>213.45</v>
      </c>
      <c r="M25" s="123">
        <v>1.7708999999999999</v>
      </c>
    </row>
    <row r="26" spans="1:13">
      <c r="A26" s="65">
        <v>16</v>
      </c>
      <c r="B26" s="123" t="s">
        <v>432</v>
      </c>
      <c r="C26" s="126">
        <v>243.1</v>
      </c>
      <c r="D26" s="124">
        <v>243.7166666666667</v>
      </c>
      <c r="E26" s="124">
        <v>239.43333333333339</v>
      </c>
      <c r="F26" s="124">
        <v>235.76666666666671</v>
      </c>
      <c r="G26" s="124">
        <v>231.48333333333341</v>
      </c>
      <c r="H26" s="124">
        <v>247.38333333333338</v>
      </c>
      <c r="I26" s="124">
        <v>251.66666666666669</v>
      </c>
      <c r="J26" s="124">
        <v>255.33333333333337</v>
      </c>
      <c r="K26" s="123">
        <v>248</v>
      </c>
      <c r="L26" s="123">
        <v>240.05</v>
      </c>
      <c r="M26" s="123">
        <v>1.7787200000000001</v>
      </c>
    </row>
    <row r="27" spans="1:13">
      <c r="A27" s="65">
        <v>17</v>
      </c>
      <c r="B27" s="123" t="s">
        <v>434</v>
      </c>
      <c r="C27" s="126">
        <v>368.6</v>
      </c>
      <c r="D27" s="124">
        <v>368.81666666666666</v>
      </c>
      <c r="E27" s="124">
        <v>366.33333333333331</v>
      </c>
      <c r="F27" s="124">
        <v>364.06666666666666</v>
      </c>
      <c r="G27" s="124">
        <v>361.58333333333331</v>
      </c>
      <c r="H27" s="124">
        <v>371.08333333333331</v>
      </c>
      <c r="I27" s="124">
        <v>373.56666666666666</v>
      </c>
      <c r="J27" s="124">
        <v>375.83333333333331</v>
      </c>
      <c r="K27" s="123">
        <v>371.3</v>
      </c>
      <c r="L27" s="123">
        <v>366.55</v>
      </c>
      <c r="M27" s="123">
        <v>6.0639999999999999E-2</v>
      </c>
    </row>
    <row r="28" spans="1:13">
      <c r="A28" s="65">
        <v>18</v>
      </c>
      <c r="B28" s="123" t="s">
        <v>235</v>
      </c>
      <c r="C28" s="126">
        <v>1321.65</v>
      </c>
      <c r="D28" s="124">
        <v>1335.5333333333335</v>
      </c>
      <c r="E28" s="124">
        <v>1299.116666666667</v>
      </c>
      <c r="F28" s="124">
        <v>1276.5833333333335</v>
      </c>
      <c r="G28" s="124">
        <v>1240.166666666667</v>
      </c>
      <c r="H28" s="124">
        <v>1358.0666666666671</v>
      </c>
      <c r="I28" s="124">
        <v>1394.4833333333336</v>
      </c>
      <c r="J28" s="124">
        <v>1417.0166666666671</v>
      </c>
      <c r="K28" s="123">
        <v>1371.95</v>
      </c>
      <c r="L28" s="123">
        <v>1313</v>
      </c>
      <c r="M28" s="123">
        <v>1.1216299999999999</v>
      </c>
    </row>
    <row r="29" spans="1:13">
      <c r="A29" s="65">
        <v>19</v>
      </c>
      <c r="B29" s="123" t="s">
        <v>444</v>
      </c>
      <c r="C29" s="126">
        <v>1756.1</v>
      </c>
      <c r="D29" s="124">
        <v>1762</v>
      </c>
      <c r="E29" s="124">
        <v>1744.1</v>
      </c>
      <c r="F29" s="124">
        <v>1732.1</v>
      </c>
      <c r="G29" s="124">
        <v>1714.1999999999998</v>
      </c>
      <c r="H29" s="124">
        <v>1774</v>
      </c>
      <c r="I29" s="124">
        <v>1791.9</v>
      </c>
      <c r="J29" s="124">
        <v>1803.9</v>
      </c>
      <c r="K29" s="123">
        <v>1779.9</v>
      </c>
      <c r="L29" s="123">
        <v>1750</v>
      </c>
      <c r="M29" s="123">
        <v>2.7179999999999999E-2</v>
      </c>
    </row>
    <row r="30" spans="1:13">
      <c r="A30" s="65">
        <v>20</v>
      </c>
      <c r="B30" s="123" t="s">
        <v>484</v>
      </c>
      <c r="C30" s="126">
        <v>532.54999999999995</v>
      </c>
      <c r="D30" s="124">
        <v>534.85</v>
      </c>
      <c r="E30" s="124">
        <v>519.70000000000005</v>
      </c>
      <c r="F30" s="124">
        <v>506.85</v>
      </c>
      <c r="G30" s="124">
        <v>491.70000000000005</v>
      </c>
      <c r="H30" s="124">
        <v>547.70000000000005</v>
      </c>
      <c r="I30" s="124">
        <v>562.84999999999991</v>
      </c>
      <c r="J30" s="124">
        <v>575.70000000000005</v>
      </c>
      <c r="K30" s="123">
        <v>550</v>
      </c>
      <c r="L30" s="123">
        <v>522</v>
      </c>
      <c r="M30" s="123">
        <v>0.31019999999999998</v>
      </c>
    </row>
    <row r="31" spans="1:13">
      <c r="A31" s="65">
        <v>21</v>
      </c>
      <c r="B31" s="123" t="s">
        <v>451</v>
      </c>
      <c r="C31" s="126">
        <v>2216.85</v>
      </c>
      <c r="D31" s="124">
        <v>2224.9500000000003</v>
      </c>
      <c r="E31" s="124">
        <v>2204.9000000000005</v>
      </c>
      <c r="F31" s="124">
        <v>2192.9500000000003</v>
      </c>
      <c r="G31" s="124">
        <v>2172.9000000000005</v>
      </c>
      <c r="H31" s="124">
        <v>2236.9000000000005</v>
      </c>
      <c r="I31" s="124">
        <v>2256.9500000000007</v>
      </c>
      <c r="J31" s="124">
        <v>2268.9000000000005</v>
      </c>
      <c r="K31" s="123">
        <v>2245</v>
      </c>
      <c r="L31" s="123">
        <v>2213</v>
      </c>
      <c r="M31" s="123">
        <v>0.10854999999999999</v>
      </c>
    </row>
    <row r="32" spans="1:13">
      <c r="A32" s="65">
        <v>22</v>
      </c>
      <c r="B32" s="123" t="s">
        <v>34</v>
      </c>
      <c r="C32" s="126">
        <v>45.45</v>
      </c>
      <c r="D32" s="124">
        <v>45.5</v>
      </c>
      <c r="E32" s="124">
        <v>44.35</v>
      </c>
      <c r="F32" s="124">
        <v>43.25</v>
      </c>
      <c r="G32" s="124">
        <v>42.1</v>
      </c>
      <c r="H32" s="124">
        <v>46.6</v>
      </c>
      <c r="I32" s="124">
        <v>47.750000000000007</v>
      </c>
      <c r="J32" s="124">
        <v>48.85</v>
      </c>
      <c r="K32" s="123">
        <v>46.65</v>
      </c>
      <c r="L32" s="123">
        <v>44.4</v>
      </c>
      <c r="M32" s="123">
        <v>70.204999999999998</v>
      </c>
    </row>
    <row r="33" spans="1:13">
      <c r="A33" s="65">
        <v>23</v>
      </c>
      <c r="B33" s="123" t="s">
        <v>455</v>
      </c>
      <c r="C33" s="126">
        <v>159.65</v>
      </c>
      <c r="D33" s="124">
        <v>160.48333333333335</v>
      </c>
      <c r="E33" s="124">
        <v>158.16666666666669</v>
      </c>
      <c r="F33" s="124">
        <v>156.68333333333334</v>
      </c>
      <c r="G33" s="124">
        <v>154.36666666666667</v>
      </c>
      <c r="H33" s="124">
        <v>161.9666666666667</v>
      </c>
      <c r="I33" s="124">
        <v>164.28333333333336</v>
      </c>
      <c r="J33" s="124">
        <v>165.76666666666671</v>
      </c>
      <c r="K33" s="123">
        <v>162.80000000000001</v>
      </c>
      <c r="L33" s="123">
        <v>159</v>
      </c>
      <c r="M33" s="123">
        <v>2.11354</v>
      </c>
    </row>
    <row r="34" spans="1:13">
      <c r="A34" s="65">
        <v>24</v>
      </c>
      <c r="B34" s="123" t="s">
        <v>187</v>
      </c>
      <c r="C34" s="126">
        <v>793.7</v>
      </c>
      <c r="D34" s="124">
        <v>793.70000000000016</v>
      </c>
      <c r="E34" s="124">
        <v>785.5500000000003</v>
      </c>
      <c r="F34" s="124">
        <v>777.40000000000009</v>
      </c>
      <c r="G34" s="124">
        <v>769.25000000000023</v>
      </c>
      <c r="H34" s="124">
        <v>801.85000000000036</v>
      </c>
      <c r="I34" s="124">
        <v>810.00000000000023</v>
      </c>
      <c r="J34" s="124">
        <v>818.15000000000043</v>
      </c>
      <c r="K34" s="123">
        <v>801.85</v>
      </c>
      <c r="L34" s="123">
        <v>785.55</v>
      </c>
      <c r="M34" s="123">
        <v>4.9243600000000001</v>
      </c>
    </row>
    <row r="35" spans="1:13">
      <c r="A35" s="65">
        <v>25</v>
      </c>
      <c r="B35" s="123" t="s">
        <v>35</v>
      </c>
      <c r="C35" s="126">
        <v>235.4</v>
      </c>
      <c r="D35" s="124">
        <v>235.85</v>
      </c>
      <c r="E35" s="124">
        <v>233.75</v>
      </c>
      <c r="F35" s="124">
        <v>232.1</v>
      </c>
      <c r="G35" s="124">
        <v>230</v>
      </c>
      <c r="H35" s="124">
        <v>237.5</v>
      </c>
      <c r="I35" s="124">
        <v>239.59999999999997</v>
      </c>
      <c r="J35" s="124">
        <v>241.25</v>
      </c>
      <c r="K35" s="123">
        <v>237.95</v>
      </c>
      <c r="L35" s="123">
        <v>234.2</v>
      </c>
      <c r="M35" s="123">
        <v>12.574999999999999</v>
      </c>
    </row>
    <row r="36" spans="1:13">
      <c r="A36" s="65">
        <v>26</v>
      </c>
      <c r="B36" s="123" t="s">
        <v>36</v>
      </c>
      <c r="C36" s="126">
        <v>38.549999999999997</v>
      </c>
      <c r="D36" s="124">
        <v>38.783333333333339</v>
      </c>
      <c r="E36" s="124">
        <v>37.966666666666676</v>
      </c>
      <c r="F36" s="124">
        <v>37.38333333333334</v>
      </c>
      <c r="G36" s="124">
        <v>36.566666666666677</v>
      </c>
      <c r="H36" s="124">
        <v>39.366666666666674</v>
      </c>
      <c r="I36" s="124">
        <v>40.183333333333337</v>
      </c>
      <c r="J36" s="124">
        <v>40.766666666666673</v>
      </c>
      <c r="K36" s="123">
        <v>39.6</v>
      </c>
      <c r="L36" s="123">
        <v>38.200000000000003</v>
      </c>
      <c r="M36" s="123">
        <v>41.411369999999998</v>
      </c>
    </row>
    <row r="37" spans="1:13">
      <c r="A37" s="65">
        <v>27</v>
      </c>
      <c r="B37" s="123" t="s">
        <v>478</v>
      </c>
      <c r="C37" s="126">
        <v>761.3</v>
      </c>
      <c r="D37" s="124">
        <v>763.94999999999993</v>
      </c>
      <c r="E37" s="124">
        <v>752.89999999999986</v>
      </c>
      <c r="F37" s="124">
        <v>744.49999999999989</v>
      </c>
      <c r="G37" s="124">
        <v>733.44999999999982</v>
      </c>
      <c r="H37" s="124">
        <v>772.34999999999991</v>
      </c>
      <c r="I37" s="124">
        <v>783.39999999999986</v>
      </c>
      <c r="J37" s="124">
        <v>791.8</v>
      </c>
      <c r="K37" s="123">
        <v>775</v>
      </c>
      <c r="L37" s="123">
        <v>755.55</v>
      </c>
      <c r="M37" s="123">
        <v>2.0840000000000001E-2</v>
      </c>
    </row>
    <row r="38" spans="1:13">
      <c r="A38" s="65">
        <v>28</v>
      </c>
      <c r="B38" s="123" t="s">
        <v>37</v>
      </c>
      <c r="C38" s="126">
        <v>1149.05</v>
      </c>
      <c r="D38" s="124">
        <v>1156.1833333333334</v>
      </c>
      <c r="E38" s="124">
        <v>1138.6666666666667</v>
      </c>
      <c r="F38" s="124">
        <v>1128.2833333333333</v>
      </c>
      <c r="G38" s="124">
        <v>1110.7666666666667</v>
      </c>
      <c r="H38" s="124">
        <v>1166.5666666666668</v>
      </c>
      <c r="I38" s="124">
        <v>1184.0833333333333</v>
      </c>
      <c r="J38" s="124">
        <v>1194.4666666666669</v>
      </c>
      <c r="K38" s="123">
        <v>1173.7</v>
      </c>
      <c r="L38" s="123">
        <v>1145.8</v>
      </c>
      <c r="M38" s="123">
        <v>2.9443100000000002</v>
      </c>
    </row>
    <row r="39" spans="1:13">
      <c r="A39" s="65">
        <v>29</v>
      </c>
      <c r="B39" s="123" t="s">
        <v>38</v>
      </c>
      <c r="C39" s="126">
        <v>260</v>
      </c>
      <c r="D39" s="124">
        <v>261</v>
      </c>
      <c r="E39" s="124">
        <v>256.8</v>
      </c>
      <c r="F39" s="124">
        <v>253.60000000000002</v>
      </c>
      <c r="G39" s="124">
        <v>249.40000000000003</v>
      </c>
      <c r="H39" s="124">
        <v>264.2</v>
      </c>
      <c r="I39" s="124">
        <v>268.40000000000003</v>
      </c>
      <c r="J39" s="124">
        <v>271.59999999999997</v>
      </c>
      <c r="K39" s="123">
        <v>265.2</v>
      </c>
      <c r="L39" s="123">
        <v>257.8</v>
      </c>
      <c r="M39" s="123">
        <v>29.86138</v>
      </c>
    </row>
    <row r="40" spans="1:13">
      <c r="A40" s="65">
        <v>30</v>
      </c>
      <c r="B40" s="123" t="s">
        <v>39</v>
      </c>
      <c r="C40" s="126">
        <v>388.95</v>
      </c>
      <c r="D40" s="124">
        <v>391.93333333333334</v>
      </c>
      <c r="E40" s="124">
        <v>382.16666666666669</v>
      </c>
      <c r="F40" s="124">
        <v>375.38333333333333</v>
      </c>
      <c r="G40" s="124">
        <v>365.61666666666667</v>
      </c>
      <c r="H40" s="124">
        <v>398.7166666666667</v>
      </c>
      <c r="I40" s="124">
        <v>408.48333333333335</v>
      </c>
      <c r="J40" s="124">
        <v>415.26666666666671</v>
      </c>
      <c r="K40" s="123">
        <v>401.7</v>
      </c>
      <c r="L40" s="123">
        <v>385.15</v>
      </c>
      <c r="M40" s="123">
        <v>9.8606999999999996</v>
      </c>
    </row>
    <row r="41" spans="1:13">
      <c r="A41" s="65">
        <v>31</v>
      </c>
      <c r="B41" s="123" t="s">
        <v>40</v>
      </c>
      <c r="C41" s="126">
        <v>147</v>
      </c>
      <c r="D41" s="124">
        <v>146.28333333333333</v>
      </c>
      <c r="E41" s="124">
        <v>145.11666666666667</v>
      </c>
      <c r="F41" s="124">
        <v>143.23333333333335</v>
      </c>
      <c r="G41" s="124">
        <v>142.06666666666669</v>
      </c>
      <c r="H41" s="124">
        <v>148.16666666666666</v>
      </c>
      <c r="I41" s="124">
        <v>149.33333333333334</v>
      </c>
      <c r="J41" s="124">
        <v>151.21666666666664</v>
      </c>
      <c r="K41" s="123">
        <v>147.44999999999999</v>
      </c>
      <c r="L41" s="123">
        <v>144.4</v>
      </c>
      <c r="M41" s="123">
        <v>301.93142</v>
      </c>
    </row>
    <row r="42" spans="1:13">
      <c r="A42" s="65">
        <v>32</v>
      </c>
      <c r="B42" s="123" t="s">
        <v>513</v>
      </c>
      <c r="C42" s="126">
        <v>226.2</v>
      </c>
      <c r="D42" s="124">
        <v>228.46666666666667</v>
      </c>
      <c r="E42" s="124">
        <v>223.23333333333335</v>
      </c>
      <c r="F42" s="124">
        <v>220.26666666666668</v>
      </c>
      <c r="G42" s="124">
        <v>215.03333333333336</v>
      </c>
      <c r="H42" s="124">
        <v>231.43333333333334</v>
      </c>
      <c r="I42" s="124">
        <v>236.66666666666663</v>
      </c>
      <c r="J42" s="124">
        <v>239.63333333333333</v>
      </c>
      <c r="K42" s="123">
        <v>233.7</v>
      </c>
      <c r="L42" s="123">
        <v>225.5</v>
      </c>
      <c r="M42" s="123">
        <v>5.9463200000000001</v>
      </c>
    </row>
    <row r="43" spans="1:13">
      <c r="A43" s="65">
        <v>33</v>
      </c>
      <c r="B43" s="123" t="s">
        <v>41</v>
      </c>
      <c r="C43" s="126">
        <v>1129.0999999999999</v>
      </c>
      <c r="D43" s="124">
        <v>1131.1666666666667</v>
      </c>
      <c r="E43" s="124">
        <v>1122.3333333333335</v>
      </c>
      <c r="F43" s="124">
        <v>1115.5666666666668</v>
      </c>
      <c r="G43" s="124">
        <v>1106.7333333333336</v>
      </c>
      <c r="H43" s="124">
        <v>1137.9333333333334</v>
      </c>
      <c r="I43" s="124">
        <v>1146.7666666666669</v>
      </c>
      <c r="J43" s="124">
        <v>1153.5333333333333</v>
      </c>
      <c r="K43" s="123">
        <v>1140</v>
      </c>
      <c r="L43" s="123">
        <v>1124.4000000000001</v>
      </c>
      <c r="M43" s="123">
        <v>11.58526</v>
      </c>
    </row>
    <row r="44" spans="1:13">
      <c r="A44" s="65">
        <v>34</v>
      </c>
      <c r="B44" s="123" t="s">
        <v>525</v>
      </c>
      <c r="C44" s="126">
        <v>984.1</v>
      </c>
      <c r="D44" s="124">
        <v>988.38333333333333</v>
      </c>
      <c r="E44" s="124">
        <v>977.7166666666667</v>
      </c>
      <c r="F44" s="124">
        <v>971.33333333333337</v>
      </c>
      <c r="G44" s="124">
        <v>960.66666666666674</v>
      </c>
      <c r="H44" s="124">
        <v>994.76666666666665</v>
      </c>
      <c r="I44" s="124">
        <v>1005.4333333333334</v>
      </c>
      <c r="J44" s="124">
        <v>1011.8166666666666</v>
      </c>
      <c r="K44" s="123">
        <v>999.05</v>
      </c>
      <c r="L44" s="123">
        <v>982</v>
      </c>
      <c r="M44" s="123">
        <v>4.9500000000000002E-2</v>
      </c>
    </row>
    <row r="45" spans="1:13">
      <c r="A45" s="65">
        <v>35</v>
      </c>
      <c r="B45" s="123" t="s">
        <v>521</v>
      </c>
      <c r="C45" s="126">
        <v>865.25</v>
      </c>
      <c r="D45" s="124">
        <v>859.73333333333323</v>
      </c>
      <c r="E45" s="124">
        <v>851.51666666666642</v>
      </c>
      <c r="F45" s="124">
        <v>837.78333333333319</v>
      </c>
      <c r="G45" s="124">
        <v>829.56666666666638</v>
      </c>
      <c r="H45" s="124">
        <v>873.46666666666647</v>
      </c>
      <c r="I45" s="124">
        <v>881.68333333333339</v>
      </c>
      <c r="J45" s="124">
        <v>895.41666666666652</v>
      </c>
      <c r="K45" s="123">
        <v>867.95</v>
      </c>
      <c r="L45" s="123">
        <v>846</v>
      </c>
      <c r="M45" s="123">
        <v>0.36086000000000001</v>
      </c>
    </row>
    <row r="46" spans="1:13">
      <c r="A46" s="65">
        <v>36</v>
      </c>
      <c r="B46" s="123" t="s">
        <v>531</v>
      </c>
      <c r="C46" s="126">
        <v>2639</v>
      </c>
      <c r="D46" s="124">
        <v>2632.3333333333335</v>
      </c>
      <c r="E46" s="124">
        <v>2611.7666666666669</v>
      </c>
      <c r="F46" s="124">
        <v>2584.5333333333333</v>
      </c>
      <c r="G46" s="124">
        <v>2563.9666666666667</v>
      </c>
      <c r="H46" s="124">
        <v>2659.5666666666671</v>
      </c>
      <c r="I46" s="124">
        <v>2680.1333333333337</v>
      </c>
      <c r="J46" s="124">
        <v>2707.3666666666672</v>
      </c>
      <c r="K46" s="123">
        <v>2652.9</v>
      </c>
      <c r="L46" s="123">
        <v>2605.1</v>
      </c>
      <c r="M46" s="123">
        <v>9.6640000000000004E-2</v>
      </c>
    </row>
    <row r="47" spans="1:13">
      <c r="A47" s="65">
        <v>37</v>
      </c>
      <c r="B47" s="123" t="s">
        <v>42</v>
      </c>
      <c r="C47" s="126">
        <v>592.45000000000005</v>
      </c>
      <c r="D47" s="124">
        <v>595.30000000000007</v>
      </c>
      <c r="E47" s="124">
        <v>586.40000000000009</v>
      </c>
      <c r="F47" s="124">
        <v>580.35</v>
      </c>
      <c r="G47" s="124">
        <v>571.45000000000005</v>
      </c>
      <c r="H47" s="124">
        <v>601.35000000000014</v>
      </c>
      <c r="I47" s="124">
        <v>610.25</v>
      </c>
      <c r="J47" s="124">
        <v>616.30000000000018</v>
      </c>
      <c r="K47" s="123">
        <v>604.20000000000005</v>
      </c>
      <c r="L47" s="123">
        <v>589.25</v>
      </c>
      <c r="M47" s="123">
        <v>26.85763</v>
      </c>
    </row>
    <row r="48" spans="1:13">
      <c r="A48" s="65">
        <v>38</v>
      </c>
      <c r="B48" s="123" t="s">
        <v>540</v>
      </c>
      <c r="C48" s="126">
        <v>2362.0500000000002</v>
      </c>
      <c r="D48" s="124">
        <v>2357.1</v>
      </c>
      <c r="E48" s="124">
        <v>2314.3999999999996</v>
      </c>
      <c r="F48" s="124">
        <v>2266.7499999999995</v>
      </c>
      <c r="G48" s="124">
        <v>2224.0499999999993</v>
      </c>
      <c r="H48" s="124">
        <v>2404.75</v>
      </c>
      <c r="I48" s="124">
        <v>2447.4499999999998</v>
      </c>
      <c r="J48" s="124">
        <v>2495.1000000000004</v>
      </c>
      <c r="K48" s="123">
        <v>2399.8000000000002</v>
      </c>
      <c r="L48" s="123">
        <v>2309.4499999999998</v>
      </c>
      <c r="M48" s="123">
        <v>0.70967999999999998</v>
      </c>
    </row>
    <row r="49" spans="1:13">
      <c r="A49" s="65">
        <v>39</v>
      </c>
      <c r="B49" s="123" t="s">
        <v>2438</v>
      </c>
      <c r="C49" s="126">
        <v>1306.55</v>
      </c>
      <c r="D49" s="124">
        <v>1305.3166666666666</v>
      </c>
      <c r="E49" s="124">
        <v>1282.2333333333331</v>
      </c>
      <c r="F49" s="124">
        <v>1257.9166666666665</v>
      </c>
      <c r="G49" s="124">
        <v>1234.833333333333</v>
      </c>
      <c r="H49" s="124">
        <v>1329.6333333333332</v>
      </c>
      <c r="I49" s="124">
        <v>1352.7166666666667</v>
      </c>
      <c r="J49" s="124">
        <v>1377.0333333333333</v>
      </c>
      <c r="K49" s="123">
        <v>1328.4</v>
      </c>
      <c r="L49" s="123">
        <v>1281</v>
      </c>
      <c r="M49" s="123">
        <v>8.0581700000000005</v>
      </c>
    </row>
    <row r="50" spans="1:13">
      <c r="A50" s="65">
        <v>40</v>
      </c>
      <c r="B50" s="123" t="s">
        <v>43</v>
      </c>
      <c r="C50" s="126">
        <v>505.35</v>
      </c>
      <c r="D50" s="124">
        <v>510.3</v>
      </c>
      <c r="E50" s="124">
        <v>498.05000000000007</v>
      </c>
      <c r="F50" s="124">
        <v>490.75000000000006</v>
      </c>
      <c r="G50" s="124">
        <v>478.50000000000011</v>
      </c>
      <c r="H50" s="124">
        <v>517.6</v>
      </c>
      <c r="I50" s="124">
        <v>529.84999999999991</v>
      </c>
      <c r="J50" s="124">
        <v>537.15</v>
      </c>
      <c r="K50" s="123">
        <v>522.54999999999995</v>
      </c>
      <c r="L50" s="123">
        <v>503</v>
      </c>
      <c r="M50" s="123">
        <v>49.555250000000001</v>
      </c>
    </row>
    <row r="51" spans="1:13">
      <c r="A51" s="65">
        <v>41</v>
      </c>
      <c r="B51" s="123" t="s">
        <v>583</v>
      </c>
      <c r="C51" s="126">
        <v>2060.5</v>
      </c>
      <c r="D51" s="124">
        <v>2081.8666666666668</v>
      </c>
      <c r="E51" s="124">
        <v>2014.7333333333336</v>
      </c>
      <c r="F51" s="124">
        <v>1968.9666666666667</v>
      </c>
      <c r="G51" s="124">
        <v>1901.8333333333335</v>
      </c>
      <c r="H51" s="124">
        <v>2127.6333333333337</v>
      </c>
      <c r="I51" s="124">
        <v>2194.7666666666669</v>
      </c>
      <c r="J51" s="124">
        <v>2240.5333333333338</v>
      </c>
      <c r="K51" s="123">
        <v>2149</v>
      </c>
      <c r="L51" s="123">
        <v>2036.1</v>
      </c>
      <c r="M51" s="123">
        <v>0.24002999999999999</v>
      </c>
    </row>
    <row r="52" spans="1:13">
      <c r="A52" s="65">
        <v>42</v>
      </c>
      <c r="B52" s="123" t="s">
        <v>241</v>
      </c>
      <c r="C52" s="126">
        <v>1110.55</v>
      </c>
      <c r="D52" s="124">
        <v>1115.5333333333333</v>
      </c>
      <c r="E52" s="124">
        <v>1081.1166666666666</v>
      </c>
      <c r="F52" s="124">
        <v>1051.6833333333332</v>
      </c>
      <c r="G52" s="124">
        <v>1017.2666666666664</v>
      </c>
      <c r="H52" s="124">
        <v>1144.9666666666667</v>
      </c>
      <c r="I52" s="124">
        <v>1179.3833333333337</v>
      </c>
      <c r="J52" s="124">
        <v>1208.8166666666668</v>
      </c>
      <c r="K52" s="123">
        <v>1149.95</v>
      </c>
      <c r="L52" s="123">
        <v>1086.0999999999999</v>
      </c>
      <c r="M52" s="123">
        <v>22.508790000000001</v>
      </c>
    </row>
    <row r="53" spans="1:13">
      <c r="A53" s="65">
        <v>43</v>
      </c>
      <c r="B53" s="123" t="s">
        <v>599</v>
      </c>
      <c r="C53" s="126">
        <v>402.1</v>
      </c>
      <c r="D53" s="124">
        <v>405.73333333333335</v>
      </c>
      <c r="E53" s="124">
        <v>394.56666666666672</v>
      </c>
      <c r="F53" s="124">
        <v>387.03333333333336</v>
      </c>
      <c r="G53" s="124">
        <v>375.86666666666673</v>
      </c>
      <c r="H53" s="124">
        <v>413.26666666666671</v>
      </c>
      <c r="I53" s="124">
        <v>424.43333333333334</v>
      </c>
      <c r="J53" s="124">
        <v>431.9666666666667</v>
      </c>
      <c r="K53" s="123">
        <v>416.9</v>
      </c>
      <c r="L53" s="123">
        <v>398.2</v>
      </c>
      <c r="M53" s="123">
        <v>3.2098499999999999</v>
      </c>
    </row>
    <row r="54" spans="1:13">
      <c r="A54" s="65">
        <v>44</v>
      </c>
      <c r="B54" s="123" t="s">
        <v>601</v>
      </c>
      <c r="C54" s="126">
        <v>107.3</v>
      </c>
      <c r="D54" s="124">
        <v>108.08333333333333</v>
      </c>
      <c r="E54" s="124">
        <v>106.11666666666666</v>
      </c>
      <c r="F54" s="124">
        <v>104.93333333333334</v>
      </c>
      <c r="G54" s="124">
        <v>102.96666666666667</v>
      </c>
      <c r="H54" s="124">
        <v>109.26666666666665</v>
      </c>
      <c r="I54" s="124">
        <v>111.23333333333332</v>
      </c>
      <c r="J54" s="124">
        <v>112.41666666666664</v>
      </c>
      <c r="K54" s="123">
        <v>110.05</v>
      </c>
      <c r="L54" s="123">
        <v>106.9</v>
      </c>
      <c r="M54" s="123">
        <v>0.39061000000000001</v>
      </c>
    </row>
    <row r="55" spans="1:13">
      <c r="A55" s="65">
        <v>45</v>
      </c>
      <c r="B55" s="123" t="s">
        <v>258</v>
      </c>
      <c r="C55" s="126">
        <v>774</v>
      </c>
      <c r="D55" s="124">
        <v>773.33333333333337</v>
      </c>
      <c r="E55" s="124">
        <v>762.66666666666674</v>
      </c>
      <c r="F55" s="124">
        <v>751.33333333333337</v>
      </c>
      <c r="G55" s="124">
        <v>740.66666666666674</v>
      </c>
      <c r="H55" s="124">
        <v>784.66666666666674</v>
      </c>
      <c r="I55" s="124">
        <v>795.33333333333348</v>
      </c>
      <c r="J55" s="124">
        <v>806.66666666666674</v>
      </c>
      <c r="K55" s="123">
        <v>784</v>
      </c>
      <c r="L55" s="123">
        <v>762</v>
      </c>
      <c r="M55" s="123">
        <v>1.53976</v>
      </c>
    </row>
    <row r="56" spans="1:13">
      <c r="A56" s="65">
        <v>46</v>
      </c>
      <c r="B56" s="123" t="s">
        <v>44</v>
      </c>
      <c r="C56" s="126">
        <v>2935.4</v>
      </c>
      <c r="D56" s="124">
        <v>2940.15</v>
      </c>
      <c r="E56" s="124">
        <v>2913.4</v>
      </c>
      <c r="F56" s="124">
        <v>2891.4</v>
      </c>
      <c r="G56" s="124">
        <v>2864.65</v>
      </c>
      <c r="H56" s="124">
        <v>2962.15</v>
      </c>
      <c r="I56" s="124">
        <v>2988.9</v>
      </c>
      <c r="J56" s="124">
        <v>3010.9</v>
      </c>
      <c r="K56" s="123">
        <v>2966.9</v>
      </c>
      <c r="L56" s="123">
        <v>2918.15</v>
      </c>
      <c r="M56" s="123">
        <v>2.0517799999999999</v>
      </c>
    </row>
    <row r="57" spans="1:13">
      <c r="A57" s="65">
        <v>47</v>
      </c>
      <c r="B57" s="123" t="s">
        <v>550</v>
      </c>
      <c r="C57" s="126">
        <v>472.55</v>
      </c>
      <c r="D57" s="124">
        <v>470.2833333333333</v>
      </c>
      <c r="E57" s="124">
        <v>465.56666666666661</v>
      </c>
      <c r="F57" s="124">
        <v>458.58333333333331</v>
      </c>
      <c r="G57" s="124">
        <v>453.86666666666662</v>
      </c>
      <c r="H57" s="124">
        <v>477.26666666666659</v>
      </c>
      <c r="I57" s="124">
        <v>481.98333333333329</v>
      </c>
      <c r="J57" s="124">
        <v>488.96666666666658</v>
      </c>
      <c r="K57" s="123">
        <v>475</v>
      </c>
      <c r="L57" s="123">
        <v>463.3</v>
      </c>
      <c r="M57" s="123">
        <v>0.20987</v>
      </c>
    </row>
    <row r="58" spans="1:13">
      <c r="A58" s="65">
        <v>48</v>
      </c>
      <c r="B58" s="123" t="s">
        <v>552</v>
      </c>
      <c r="C58" s="126">
        <v>565.79999999999995</v>
      </c>
      <c r="D58" s="124">
        <v>566.65</v>
      </c>
      <c r="E58" s="124">
        <v>559.4</v>
      </c>
      <c r="F58" s="124">
        <v>553</v>
      </c>
      <c r="G58" s="124">
        <v>545.75</v>
      </c>
      <c r="H58" s="124">
        <v>573.04999999999995</v>
      </c>
      <c r="I58" s="124">
        <v>580.29999999999995</v>
      </c>
      <c r="J58" s="124">
        <v>586.69999999999993</v>
      </c>
      <c r="K58" s="123">
        <v>573.9</v>
      </c>
      <c r="L58" s="123">
        <v>560.25</v>
      </c>
      <c r="M58" s="123">
        <v>3.5955900000000001</v>
      </c>
    </row>
    <row r="59" spans="1:13">
      <c r="A59" s="65">
        <v>49</v>
      </c>
      <c r="B59" s="123" t="s">
        <v>188</v>
      </c>
      <c r="C59" s="126">
        <v>1654.2</v>
      </c>
      <c r="D59" s="124">
        <v>1645.95</v>
      </c>
      <c r="E59" s="124">
        <v>1624.7</v>
      </c>
      <c r="F59" s="124">
        <v>1595.2</v>
      </c>
      <c r="G59" s="124">
        <v>1573.95</v>
      </c>
      <c r="H59" s="124">
        <v>1675.45</v>
      </c>
      <c r="I59" s="124">
        <v>1696.7</v>
      </c>
      <c r="J59" s="124">
        <v>1726.2</v>
      </c>
      <c r="K59" s="123">
        <v>1667.2</v>
      </c>
      <c r="L59" s="123">
        <v>1616.45</v>
      </c>
      <c r="M59" s="123">
        <v>8.3971800000000005</v>
      </c>
    </row>
    <row r="60" spans="1:13" ht="12" customHeight="1">
      <c r="A60" s="65">
        <v>50</v>
      </c>
      <c r="B60" s="123" t="s">
        <v>189</v>
      </c>
      <c r="C60" s="126">
        <v>4966.25</v>
      </c>
      <c r="D60" s="124">
        <v>4933.75</v>
      </c>
      <c r="E60" s="124">
        <v>4877.5</v>
      </c>
      <c r="F60" s="124">
        <v>4788.75</v>
      </c>
      <c r="G60" s="124">
        <v>4732.5</v>
      </c>
      <c r="H60" s="124">
        <v>5022.5</v>
      </c>
      <c r="I60" s="124">
        <v>5078.75</v>
      </c>
      <c r="J60" s="124">
        <v>5167.5</v>
      </c>
      <c r="K60" s="123">
        <v>4990</v>
      </c>
      <c r="L60" s="123">
        <v>4845</v>
      </c>
      <c r="M60" s="123">
        <v>1.4007400000000001</v>
      </c>
    </row>
    <row r="61" spans="1:13">
      <c r="A61" s="65">
        <v>51</v>
      </c>
      <c r="B61" s="123" t="s">
        <v>555</v>
      </c>
      <c r="C61" s="126">
        <v>10.75</v>
      </c>
      <c r="D61" s="124">
        <v>10.816666666666668</v>
      </c>
      <c r="E61" s="124">
        <v>10.583333333333336</v>
      </c>
      <c r="F61" s="124">
        <v>10.416666666666668</v>
      </c>
      <c r="G61" s="124">
        <v>10.183333333333335</v>
      </c>
      <c r="H61" s="124">
        <v>10.983333333333336</v>
      </c>
      <c r="I61" s="124">
        <v>11.216666666666667</v>
      </c>
      <c r="J61" s="124">
        <v>11.383333333333336</v>
      </c>
      <c r="K61" s="123">
        <v>11.05</v>
      </c>
      <c r="L61" s="123">
        <v>10.65</v>
      </c>
      <c r="M61" s="123">
        <v>22.877970000000001</v>
      </c>
    </row>
    <row r="62" spans="1:13">
      <c r="A62" s="65">
        <v>52</v>
      </c>
      <c r="B62" s="123" t="s">
        <v>557</v>
      </c>
      <c r="C62" s="126">
        <v>2728.8</v>
      </c>
      <c r="D62" s="124">
        <v>2732.9</v>
      </c>
      <c r="E62" s="124">
        <v>2715.8500000000004</v>
      </c>
      <c r="F62" s="124">
        <v>2702.9</v>
      </c>
      <c r="G62" s="124">
        <v>2685.8500000000004</v>
      </c>
      <c r="H62" s="124">
        <v>2745.8500000000004</v>
      </c>
      <c r="I62" s="124">
        <v>2762.9000000000005</v>
      </c>
      <c r="J62" s="124">
        <v>2775.8500000000004</v>
      </c>
      <c r="K62" s="123">
        <v>2749.95</v>
      </c>
      <c r="L62" s="123">
        <v>2719.95</v>
      </c>
      <c r="M62" s="123">
        <v>3.5979999999999998E-2</v>
      </c>
    </row>
    <row r="63" spans="1:13">
      <c r="A63" s="65">
        <v>53</v>
      </c>
      <c r="B63" s="123" t="s">
        <v>563</v>
      </c>
      <c r="C63" s="126">
        <v>1038.45</v>
      </c>
      <c r="D63" s="124">
        <v>1034.0166666666667</v>
      </c>
      <c r="E63" s="124">
        <v>1022.0333333333333</v>
      </c>
      <c r="F63" s="124">
        <v>1005.6166666666667</v>
      </c>
      <c r="G63" s="124">
        <v>993.63333333333333</v>
      </c>
      <c r="H63" s="124">
        <v>1050.4333333333334</v>
      </c>
      <c r="I63" s="124">
        <v>1062.4166666666665</v>
      </c>
      <c r="J63" s="124">
        <v>1078.8333333333333</v>
      </c>
      <c r="K63" s="123">
        <v>1046</v>
      </c>
      <c r="L63" s="123">
        <v>1017.6</v>
      </c>
      <c r="M63" s="123">
        <v>1.708</v>
      </c>
    </row>
    <row r="64" spans="1:13">
      <c r="A64" s="65">
        <v>54</v>
      </c>
      <c r="B64" s="123" t="s">
        <v>565</v>
      </c>
      <c r="C64" s="126">
        <v>13.25</v>
      </c>
      <c r="D64" s="124">
        <v>13.1</v>
      </c>
      <c r="E64" s="124">
        <v>12.799999999999999</v>
      </c>
      <c r="F64" s="124">
        <v>12.35</v>
      </c>
      <c r="G64" s="124">
        <v>12.049999999999999</v>
      </c>
      <c r="H64" s="124">
        <v>13.549999999999999</v>
      </c>
      <c r="I64" s="124">
        <v>13.85</v>
      </c>
      <c r="J64" s="124">
        <v>14.299999999999999</v>
      </c>
      <c r="K64" s="123">
        <v>13.4</v>
      </c>
      <c r="L64" s="123">
        <v>12.65</v>
      </c>
      <c r="M64" s="123">
        <v>15.091559999999999</v>
      </c>
    </row>
    <row r="65" spans="1:13">
      <c r="A65" s="65">
        <v>55</v>
      </c>
      <c r="B65" s="123" t="s">
        <v>567</v>
      </c>
      <c r="C65" s="126">
        <v>224</v>
      </c>
      <c r="D65" s="124">
        <v>226</v>
      </c>
      <c r="E65" s="124">
        <v>220.15</v>
      </c>
      <c r="F65" s="124">
        <v>216.3</v>
      </c>
      <c r="G65" s="124">
        <v>210.45000000000002</v>
      </c>
      <c r="H65" s="124">
        <v>229.85</v>
      </c>
      <c r="I65" s="124">
        <v>235.70000000000002</v>
      </c>
      <c r="J65" s="124">
        <v>239.54999999999998</v>
      </c>
      <c r="K65" s="123">
        <v>231.85</v>
      </c>
      <c r="L65" s="123">
        <v>222.15</v>
      </c>
      <c r="M65" s="123">
        <v>0.84279999999999999</v>
      </c>
    </row>
    <row r="66" spans="1:13">
      <c r="A66" s="65">
        <v>56</v>
      </c>
      <c r="B66" s="123" t="s">
        <v>571</v>
      </c>
      <c r="C66" s="126">
        <v>85.1</v>
      </c>
      <c r="D66" s="124">
        <v>86.84999999999998</v>
      </c>
      <c r="E66" s="124">
        <v>82.849999999999966</v>
      </c>
      <c r="F66" s="124">
        <v>80.59999999999998</v>
      </c>
      <c r="G66" s="124">
        <v>76.599999999999966</v>
      </c>
      <c r="H66" s="124">
        <v>89.099999999999966</v>
      </c>
      <c r="I66" s="124">
        <v>93.1</v>
      </c>
      <c r="J66" s="124">
        <v>95.349999999999966</v>
      </c>
      <c r="K66" s="123">
        <v>90.85</v>
      </c>
      <c r="L66" s="123">
        <v>84.6</v>
      </c>
      <c r="M66" s="123">
        <v>91.590509999999995</v>
      </c>
    </row>
    <row r="67" spans="1:13">
      <c r="A67" s="65">
        <v>57</v>
      </c>
      <c r="B67" s="123" t="s">
        <v>45</v>
      </c>
      <c r="C67" s="126">
        <v>131.55000000000001</v>
      </c>
      <c r="D67" s="124">
        <v>132.73333333333332</v>
      </c>
      <c r="E67" s="124">
        <v>129.61666666666665</v>
      </c>
      <c r="F67" s="124">
        <v>127.68333333333334</v>
      </c>
      <c r="G67" s="124">
        <v>124.56666666666666</v>
      </c>
      <c r="H67" s="124">
        <v>134.66666666666663</v>
      </c>
      <c r="I67" s="124">
        <v>137.7833333333333</v>
      </c>
      <c r="J67" s="124">
        <v>139.71666666666661</v>
      </c>
      <c r="K67" s="123">
        <v>135.85</v>
      </c>
      <c r="L67" s="123">
        <v>130.80000000000001</v>
      </c>
      <c r="M67" s="123">
        <v>104.45844</v>
      </c>
    </row>
    <row r="68" spans="1:13">
      <c r="A68" s="65">
        <v>58</v>
      </c>
      <c r="B68" s="123" t="s">
        <v>46</v>
      </c>
      <c r="C68" s="126">
        <v>97.65</v>
      </c>
      <c r="D68" s="124">
        <v>98.516666666666666</v>
      </c>
      <c r="E68" s="124">
        <v>96.283333333333331</v>
      </c>
      <c r="F68" s="124">
        <v>94.916666666666671</v>
      </c>
      <c r="G68" s="124">
        <v>92.683333333333337</v>
      </c>
      <c r="H68" s="124">
        <v>99.883333333333326</v>
      </c>
      <c r="I68" s="124">
        <v>102.11666666666665</v>
      </c>
      <c r="J68" s="124">
        <v>103.48333333333332</v>
      </c>
      <c r="K68" s="123">
        <v>100.75</v>
      </c>
      <c r="L68" s="123">
        <v>97.15</v>
      </c>
      <c r="M68" s="123">
        <v>71.892030000000005</v>
      </c>
    </row>
    <row r="69" spans="1:13">
      <c r="A69" s="65">
        <v>59</v>
      </c>
      <c r="B69" s="123" t="s">
        <v>47</v>
      </c>
      <c r="C69" s="126">
        <v>707.75</v>
      </c>
      <c r="D69" s="124">
        <v>712.25</v>
      </c>
      <c r="E69" s="124">
        <v>699.5</v>
      </c>
      <c r="F69" s="124">
        <v>691.25</v>
      </c>
      <c r="G69" s="124">
        <v>678.5</v>
      </c>
      <c r="H69" s="124">
        <v>720.5</v>
      </c>
      <c r="I69" s="124">
        <v>733.25</v>
      </c>
      <c r="J69" s="124">
        <v>741.5</v>
      </c>
      <c r="K69" s="123">
        <v>725</v>
      </c>
      <c r="L69" s="123">
        <v>704</v>
      </c>
      <c r="M69" s="123">
        <v>5.7760800000000003</v>
      </c>
    </row>
    <row r="70" spans="1:13">
      <c r="A70" s="65">
        <v>60</v>
      </c>
      <c r="B70" s="123" t="s">
        <v>595</v>
      </c>
      <c r="C70" s="126">
        <v>247.2</v>
      </c>
      <c r="D70" s="124">
        <v>246.78333333333333</v>
      </c>
      <c r="E70" s="124">
        <v>244.56666666666666</v>
      </c>
      <c r="F70" s="124">
        <v>241.93333333333334</v>
      </c>
      <c r="G70" s="124">
        <v>239.71666666666667</v>
      </c>
      <c r="H70" s="124">
        <v>249.41666666666666</v>
      </c>
      <c r="I70" s="124">
        <v>251.6333333333333</v>
      </c>
      <c r="J70" s="124">
        <v>254.26666666666665</v>
      </c>
      <c r="K70" s="123">
        <v>249</v>
      </c>
      <c r="L70" s="123">
        <v>244.15</v>
      </c>
      <c r="M70" s="123">
        <v>1.9476199999999999</v>
      </c>
    </row>
    <row r="71" spans="1:13">
      <c r="A71" s="65">
        <v>61</v>
      </c>
      <c r="B71" s="123" t="s">
        <v>190</v>
      </c>
      <c r="C71" s="126">
        <v>148.44999999999999</v>
      </c>
      <c r="D71" s="124">
        <v>149.04999999999998</v>
      </c>
      <c r="E71" s="124">
        <v>146.74999999999997</v>
      </c>
      <c r="F71" s="124">
        <v>145.04999999999998</v>
      </c>
      <c r="G71" s="124">
        <v>142.74999999999997</v>
      </c>
      <c r="H71" s="124">
        <v>150.74999999999997</v>
      </c>
      <c r="I71" s="124">
        <v>153.04999999999998</v>
      </c>
      <c r="J71" s="124">
        <v>154.74999999999997</v>
      </c>
      <c r="K71" s="123">
        <v>151.35</v>
      </c>
      <c r="L71" s="123">
        <v>147.35</v>
      </c>
      <c r="M71" s="123">
        <v>30.780470000000001</v>
      </c>
    </row>
    <row r="72" spans="1:13">
      <c r="A72" s="65">
        <v>62</v>
      </c>
      <c r="B72" s="123" t="s">
        <v>2179</v>
      </c>
      <c r="C72" s="126">
        <v>1034</v>
      </c>
      <c r="D72" s="124">
        <v>1036.6499999999999</v>
      </c>
      <c r="E72" s="124">
        <v>1028.2999999999997</v>
      </c>
      <c r="F72" s="124">
        <v>1022.5999999999999</v>
      </c>
      <c r="G72" s="124">
        <v>1014.2499999999998</v>
      </c>
      <c r="H72" s="124">
        <v>1042.3499999999997</v>
      </c>
      <c r="I72" s="124">
        <v>1050.6999999999996</v>
      </c>
      <c r="J72" s="124">
        <v>1056.3999999999996</v>
      </c>
      <c r="K72" s="123">
        <v>1045</v>
      </c>
      <c r="L72" s="123">
        <v>1030.95</v>
      </c>
      <c r="M72" s="123">
        <v>2.2442099999999998</v>
      </c>
    </row>
    <row r="73" spans="1:13">
      <c r="A73" s="65">
        <v>63</v>
      </c>
      <c r="B73" s="123" t="s">
        <v>48</v>
      </c>
      <c r="C73" s="126">
        <v>747.8</v>
      </c>
      <c r="D73" s="124">
        <v>748.83333333333337</v>
      </c>
      <c r="E73" s="124">
        <v>743.9666666666667</v>
      </c>
      <c r="F73" s="124">
        <v>740.13333333333333</v>
      </c>
      <c r="G73" s="124">
        <v>735.26666666666665</v>
      </c>
      <c r="H73" s="124">
        <v>752.66666666666674</v>
      </c>
      <c r="I73" s="124">
        <v>757.5333333333333</v>
      </c>
      <c r="J73" s="124">
        <v>761.36666666666679</v>
      </c>
      <c r="K73" s="123">
        <v>753.7</v>
      </c>
      <c r="L73" s="123">
        <v>745</v>
      </c>
      <c r="M73" s="123">
        <v>6.0466300000000004</v>
      </c>
    </row>
    <row r="74" spans="1:13">
      <c r="A74" s="65">
        <v>64</v>
      </c>
      <c r="B74" s="123" t="s">
        <v>50</v>
      </c>
      <c r="C74" s="126">
        <v>86.15</v>
      </c>
      <c r="D74" s="124">
        <v>86.666666666666671</v>
      </c>
      <c r="E74" s="124">
        <v>84.783333333333346</v>
      </c>
      <c r="F74" s="124">
        <v>83.416666666666671</v>
      </c>
      <c r="G74" s="124">
        <v>81.533333333333346</v>
      </c>
      <c r="H74" s="124">
        <v>88.033333333333346</v>
      </c>
      <c r="I74" s="124">
        <v>89.916666666666671</v>
      </c>
      <c r="J74" s="124">
        <v>91.283333333333346</v>
      </c>
      <c r="K74" s="123">
        <v>88.55</v>
      </c>
      <c r="L74" s="123">
        <v>85.3</v>
      </c>
      <c r="M74" s="123">
        <v>99.251019999999997</v>
      </c>
    </row>
    <row r="75" spans="1:13">
      <c r="A75" s="65">
        <v>65</v>
      </c>
      <c r="B75" s="123" t="s">
        <v>53</v>
      </c>
      <c r="C75" s="126">
        <v>439.4</v>
      </c>
      <c r="D75" s="124">
        <v>440.76666666666665</v>
      </c>
      <c r="E75" s="124">
        <v>436.63333333333333</v>
      </c>
      <c r="F75" s="124">
        <v>433.86666666666667</v>
      </c>
      <c r="G75" s="124">
        <v>429.73333333333335</v>
      </c>
      <c r="H75" s="124">
        <v>443.5333333333333</v>
      </c>
      <c r="I75" s="124">
        <v>447.66666666666663</v>
      </c>
      <c r="J75" s="124">
        <v>450.43333333333328</v>
      </c>
      <c r="K75" s="123">
        <v>444.9</v>
      </c>
      <c r="L75" s="123">
        <v>438</v>
      </c>
      <c r="M75" s="123">
        <v>37.12782</v>
      </c>
    </row>
    <row r="76" spans="1:13" s="18" customFormat="1">
      <c r="A76" s="65">
        <v>66</v>
      </c>
      <c r="B76" s="123" t="s">
        <v>49</v>
      </c>
      <c r="C76" s="126">
        <v>402.15</v>
      </c>
      <c r="D76" s="124">
        <v>402.73333333333335</v>
      </c>
      <c r="E76" s="124">
        <v>396.9666666666667</v>
      </c>
      <c r="F76" s="124">
        <v>391.78333333333336</v>
      </c>
      <c r="G76" s="124">
        <v>386.01666666666671</v>
      </c>
      <c r="H76" s="124">
        <v>407.91666666666669</v>
      </c>
      <c r="I76" s="124">
        <v>413.68333333333334</v>
      </c>
      <c r="J76" s="124">
        <v>418.86666666666667</v>
      </c>
      <c r="K76" s="123">
        <v>408.5</v>
      </c>
      <c r="L76" s="123">
        <v>397.55</v>
      </c>
      <c r="M76" s="123">
        <v>45.904220000000002</v>
      </c>
    </row>
    <row r="77" spans="1:13" s="18" customFormat="1">
      <c r="A77" s="65">
        <v>67</v>
      </c>
      <c r="B77" s="123" t="s">
        <v>191</v>
      </c>
      <c r="C77" s="126">
        <v>333.15</v>
      </c>
      <c r="D77" s="124">
        <v>333.36666666666667</v>
      </c>
      <c r="E77" s="124">
        <v>328.63333333333333</v>
      </c>
      <c r="F77" s="124">
        <v>324.11666666666667</v>
      </c>
      <c r="G77" s="124">
        <v>319.38333333333333</v>
      </c>
      <c r="H77" s="124">
        <v>337.88333333333333</v>
      </c>
      <c r="I77" s="124">
        <v>342.61666666666667</v>
      </c>
      <c r="J77" s="124">
        <v>347.13333333333333</v>
      </c>
      <c r="K77" s="123">
        <v>338.1</v>
      </c>
      <c r="L77" s="123">
        <v>328.85</v>
      </c>
      <c r="M77" s="123">
        <v>54.887520000000002</v>
      </c>
    </row>
    <row r="78" spans="1:13" s="18" customFormat="1">
      <c r="A78" s="65">
        <v>68</v>
      </c>
      <c r="B78" s="123" t="s">
        <v>192</v>
      </c>
      <c r="C78" s="126">
        <v>44.15</v>
      </c>
      <c r="D78" s="124">
        <v>44.9</v>
      </c>
      <c r="E78" s="124">
        <v>42.849999999999994</v>
      </c>
      <c r="F78" s="124">
        <v>41.55</v>
      </c>
      <c r="G78" s="124">
        <v>39.499999999999993</v>
      </c>
      <c r="H78" s="124">
        <v>46.199999999999996</v>
      </c>
      <c r="I78" s="124">
        <v>48.249999999999993</v>
      </c>
      <c r="J78" s="124">
        <v>49.55</v>
      </c>
      <c r="K78" s="123">
        <v>46.95</v>
      </c>
      <c r="L78" s="123">
        <v>43.6</v>
      </c>
      <c r="M78" s="123">
        <v>60.927660000000003</v>
      </c>
    </row>
    <row r="79" spans="1:13" s="18" customFormat="1">
      <c r="A79" s="65">
        <v>69</v>
      </c>
      <c r="B79" s="123" t="s">
        <v>51</v>
      </c>
      <c r="C79" s="126">
        <v>595.15</v>
      </c>
      <c r="D79" s="124">
        <v>600.01666666666665</v>
      </c>
      <c r="E79" s="124">
        <v>589.13333333333333</v>
      </c>
      <c r="F79" s="124">
        <v>583.11666666666667</v>
      </c>
      <c r="G79" s="124">
        <v>572.23333333333335</v>
      </c>
      <c r="H79" s="124">
        <v>606.0333333333333</v>
      </c>
      <c r="I79" s="124">
        <v>616.91666666666652</v>
      </c>
      <c r="J79" s="124">
        <v>622.93333333333328</v>
      </c>
      <c r="K79" s="123">
        <v>610.9</v>
      </c>
      <c r="L79" s="123">
        <v>594</v>
      </c>
      <c r="M79" s="123">
        <v>26.432860000000002</v>
      </c>
    </row>
    <row r="80" spans="1:13" s="18" customFormat="1">
      <c r="A80" s="65">
        <v>70</v>
      </c>
      <c r="B80" s="123" t="s">
        <v>617</v>
      </c>
      <c r="C80" s="126">
        <v>804.7</v>
      </c>
      <c r="D80" s="124">
        <v>808.25</v>
      </c>
      <c r="E80" s="124">
        <v>796.5</v>
      </c>
      <c r="F80" s="124">
        <v>788.3</v>
      </c>
      <c r="G80" s="124">
        <v>776.55</v>
      </c>
      <c r="H80" s="124">
        <v>816.45</v>
      </c>
      <c r="I80" s="124">
        <v>828.2</v>
      </c>
      <c r="J80" s="124">
        <v>836.40000000000009</v>
      </c>
      <c r="K80" s="123">
        <v>820</v>
      </c>
      <c r="L80" s="123">
        <v>800.05</v>
      </c>
      <c r="M80" s="123">
        <v>0.23286000000000001</v>
      </c>
    </row>
    <row r="81" spans="1:13" s="18" customFormat="1">
      <c r="A81" s="65">
        <v>71</v>
      </c>
      <c r="B81" s="123" t="s">
        <v>619</v>
      </c>
      <c r="C81" s="126">
        <v>184.35</v>
      </c>
      <c r="D81" s="124">
        <v>183.83333333333334</v>
      </c>
      <c r="E81" s="124">
        <v>181.06666666666669</v>
      </c>
      <c r="F81" s="124">
        <v>177.78333333333336</v>
      </c>
      <c r="G81" s="124">
        <v>175.01666666666671</v>
      </c>
      <c r="H81" s="124">
        <v>187.11666666666667</v>
      </c>
      <c r="I81" s="124">
        <v>189.88333333333333</v>
      </c>
      <c r="J81" s="124">
        <v>193.16666666666666</v>
      </c>
      <c r="K81" s="123">
        <v>186.6</v>
      </c>
      <c r="L81" s="123">
        <v>180.55</v>
      </c>
      <c r="M81" s="123">
        <v>0.96214</v>
      </c>
    </row>
    <row r="82" spans="1:13" s="18" customFormat="1">
      <c r="A82" s="65">
        <v>72</v>
      </c>
      <c r="B82" s="123" t="s">
        <v>625</v>
      </c>
      <c r="C82" s="126">
        <v>4229.1000000000004</v>
      </c>
      <c r="D82" s="124">
        <v>4226.666666666667</v>
      </c>
      <c r="E82" s="124">
        <v>4190.4333333333343</v>
      </c>
      <c r="F82" s="124">
        <v>4151.7666666666673</v>
      </c>
      <c r="G82" s="124">
        <v>4115.5333333333347</v>
      </c>
      <c r="H82" s="124">
        <v>4265.3333333333339</v>
      </c>
      <c r="I82" s="124">
        <v>4301.5666666666657</v>
      </c>
      <c r="J82" s="124">
        <v>4340.2333333333336</v>
      </c>
      <c r="K82" s="123">
        <v>4262.8999999999996</v>
      </c>
      <c r="L82" s="123">
        <v>4188</v>
      </c>
      <c r="M82" s="123">
        <v>0.23524</v>
      </c>
    </row>
    <row r="83" spans="1:13" s="18" customFormat="1">
      <c r="A83" s="65">
        <v>73</v>
      </c>
      <c r="B83" s="123" t="s">
        <v>627</v>
      </c>
      <c r="C83" s="126">
        <v>797.6</v>
      </c>
      <c r="D83" s="124">
        <v>793.5333333333333</v>
      </c>
      <c r="E83" s="124">
        <v>784.06666666666661</v>
      </c>
      <c r="F83" s="124">
        <v>770.5333333333333</v>
      </c>
      <c r="G83" s="124">
        <v>761.06666666666661</v>
      </c>
      <c r="H83" s="124">
        <v>807.06666666666661</v>
      </c>
      <c r="I83" s="124">
        <v>816.5333333333333</v>
      </c>
      <c r="J83" s="124">
        <v>830.06666666666661</v>
      </c>
      <c r="K83" s="123">
        <v>803</v>
      </c>
      <c r="L83" s="123">
        <v>780</v>
      </c>
      <c r="M83" s="123">
        <v>0.82608000000000004</v>
      </c>
    </row>
    <row r="84" spans="1:13" s="18" customFormat="1">
      <c r="A84" s="65">
        <v>74</v>
      </c>
      <c r="B84" s="123" t="s">
        <v>590</v>
      </c>
      <c r="C84" s="126">
        <v>1346.65</v>
      </c>
      <c r="D84" s="124">
        <v>1350.2166666666667</v>
      </c>
      <c r="E84" s="124">
        <v>1331.4333333333334</v>
      </c>
      <c r="F84" s="124">
        <v>1316.2166666666667</v>
      </c>
      <c r="G84" s="124">
        <v>1297.4333333333334</v>
      </c>
      <c r="H84" s="124">
        <v>1365.4333333333334</v>
      </c>
      <c r="I84" s="124">
        <v>1384.2166666666667</v>
      </c>
      <c r="J84" s="124">
        <v>1399.4333333333334</v>
      </c>
      <c r="K84" s="123">
        <v>1369</v>
      </c>
      <c r="L84" s="123">
        <v>1335</v>
      </c>
      <c r="M84" s="123">
        <v>1.32463</v>
      </c>
    </row>
    <row r="85" spans="1:13" s="18" customFormat="1">
      <c r="A85" s="65">
        <v>75</v>
      </c>
      <c r="B85" s="123" t="s">
        <v>631</v>
      </c>
      <c r="C85" s="126">
        <v>242.8</v>
      </c>
      <c r="D85" s="124">
        <v>243.6</v>
      </c>
      <c r="E85" s="124">
        <v>235.2</v>
      </c>
      <c r="F85" s="124">
        <v>227.6</v>
      </c>
      <c r="G85" s="124">
        <v>219.2</v>
      </c>
      <c r="H85" s="124">
        <v>251.2</v>
      </c>
      <c r="I85" s="124">
        <v>259.60000000000002</v>
      </c>
      <c r="J85" s="124">
        <v>267.2</v>
      </c>
      <c r="K85" s="123">
        <v>252</v>
      </c>
      <c r="L85" s="123">
        <v>236</v>
      </c>
      <c r="M85" s="123">
        <v>46.333939999999998</v>
      </c>
    </row>
    <row r="86" spans="1:13" s="18" customFormat="1">
      <c r="A86" s="65">
        <v>76</v>
      </c>
      <c r="B86" s="123" t="s">
        <v>637</v>
      </c>
      <c r="C86" s="126">
        <v>49.3</v>
      </c>
      <c r="D86" s="124">
        <v>50.766666666666673</v>
      </c>
      <c r="E86" s="124">
        <v>47.833333333333343</v>
      </c>
      <c r="F86" s="124">
        <v>46.366666666666667</v>
      </c>
      <c r="G86" s="124">
        <v>43.433333333333337</v>
      </c>
      <c r="H86" s="124">
        <v>52.233333333333348</v>
      </c>
      <c r="I86" s="124">
        <v>55.166666666666671</v>
      </c>
      <c r="J86" s="124">
        <v>56.633333333333354</v>
      </c>
      <c r="K86" s="123">
        <v>53.7</v>
      </c>
      <c r="L86" s="123">
        <v>49.3</v>
      </c>
      <c r="M86" s="123">
        <v>1.6114200000000001</v>
      </c>
    </row>
    <row r="87" spans="1:13" s="18" customFormat="1">
      <c r="A87" s="65">
        <v>77</v>
      </c>
      <c r="B87" s="123" t="s">
        <v>52</v>
      </c>
      <c r="C87" s="126">
        <v>18203.55</v>
      </c>
      <c r="D87" s="124">
        <v>18166.25</v>
      </c>
      <c r="E87" s="124">
        <v>18077.5</v>
      </c>
      <c r="F87" s="124">
        <v>17951.45</v>
      </c>
      <c r="G87" s="124">
        <v>17862.7</v>
      </c>
      <c r="H87" s="124">
        <v>18292.3</v>
      </c>
      <c r="I87" s="124">
        <v>18381.05</v>
      </c>
      <c r="J87" s="124">
        <v>18507.099999999999</v>
      </c>
      <c r="K87" s="123">
        <v>18255</v>
      </c>
      <c r="L87" s="123">
        <v>18040.2</v>
      </c>
      <c r="M87" s="123">
        <v>7.1569999999999995E-2</v>
      </c>
    </row>
    <row r="88" spans="1:13" s="18" customFormat="1">
      <c r="A88" s="65">
        <v>78</v>
      </c>
      <c r="B88" s="123" t="s">
        <v>639</v>
      </c>
      <c r="C88" s="126">
        <v>272.2</v>
      </c>
      <c r="D88" s="124">
        <v>271.93333333333334</v>
      </c>
      <c r="E88" s="124">
        <v>268.56666666666666</v>
      </c>
      <c r="F88" s="124">
        <v>264.93333333333334</v>
      </c>
      <c r="G88" s="124">
        <v>261.56666666666666</v>
      </c>
      <c r="H88" s="124">
        <v>275.56666666666666</v>
      </c>
      <c r="I88" s="124">
        <v>278.93333333333334</v>
      </c>
      <c r="J88" s="124">
        <v>282.56666666666666</v>
      </c>
      <c r="K88" s="123">
        <v>275.3</v>
      </c>
      <c r="L88" s="123">
        <v>268.3</v>
      </c>
      <c r="M88" s="123">
        <v>0.28287000000000001</v>
      </c>
    </row>
    <row r="89" spans="1:13" s="18" customFormat="1">
      <c r="A89" s="65">
        <v>79</v>
      </c>
      <c r="B89" s="123" t="s">
        <v>193</v>
      </c>
      <c r="C89" s="126">
        <v>4841.8</v>
      </c>
      <c r="D89" s="124">
        <v>4848.6833333333334</v>
      </c>
      <c r="E89" s="124">
        <v>4817.3666666666668</v>
      </c>
      <c r="F89" s="124">
        <v>4792.9333333333334</v>
      </c>
      <c r="G89" s="124">
        <v>4761.6166666666668</v>
      </c>
      <c r="H89" s="124">
        <v>4873.1166666666668</v>
      </c>
      <c r="I89" s="124">
        <v>4904.4333333333343</v>
      </c>
      <c r="J89" s="124">
        <v>4928.8666666666668</v>
      </c>
      <c r="K89" s="123">
        <v>4880</v>
      </c>
      <c r="L89" s="123">
        <v>4824.25</v>
      </c>
      <c r="M89" s="123">
        <v>1.8850199999999999</v>
      </c>
    </row>
    <row r="90" spans="1:13" s="18" customFormat="1">
      <c r="A90" s="65">
        <v>80</v>
      </c>
      <c r="B90" s="123" t="s">
        <v>662</v>
      </c>
      <c r="C90" s="126">
        <v>1350.5</v>
      </c>
      <c r="D90" s="124">
        <v>1344.7333333333333</v>
      </c>
      <c r="E90" s="124">
        <v>1325.7666666666667</v>
      </c>
      <c r="F90" s="124">
        <v>1301.0333333333333</v>
      </c>
      <c r="G90" s="124">
        <v>1282.0666666666666</v>
      </c>
      <c r="H90" s="124">
        <v>1369.4666666666667</v>
      </c>
      <c r="I90" s="124">
        <v>1388.4333333333334</v>
      </c>
      <c r="J90" s="124">
        <v>1413.1666666666667</v>
      </c>
      <c r="K90" s="123">
        <v>1363.7</v>
      </c>
      <c r="L90" s="123">
        <v>1320</v>
      </c>
      <c r="M90" s="123">
        <v>0.1134</v>
      </c>
    </row>
    <row r="91" spans="1:13" s="18" customFormat="1">
      <c r="A91" s="65">
        <v>81</v>
      </c>
      <c r="B91" s="123" t="s">
        <v>665</v>
      </c>
      <c r="C91" s="126">
        <v>290.10000000000002</v>
      </c>
      <c r="D91" s="124">
        <v>291.38333333333338</v>
      </c>
      <c r="E91" s="124">
        <v>286.71666666666675</v>
      </c>
      <c r="F91" s="124">
        <v>283.33333333333337</v>
      </c>
      <c r="G91" s="124">
        <v>278.66666666666674</v>
      </c>
      <c r="H91" s="124">
        <v>294.76666666666677</v>
      </c>
      <c r="I91" s="124">
        <v>299.43333333333339</v>
      </c>
      <c r="J91" s="124">
        <v>302.81666666666678</v>
      </c>
      <c r="K91" s="123">
        <v>296.05</v>
      </c>
      <c r="L91" s="123">
        <v>288</v>
      </c>
      <c r="M91" s="123">
        <v>1.1712199999999999</v>
      </c>
    </row>
    <row r="92" spans="1:13" s="18" customFormat="1">
      <c r="A92" s="65">
        <v>82</v>
      </c>
      <c r="B92" s="123" t="s">
        <v>2414</v>
      </c>
      <c r="C92" s="126">
        <v>78.25</v>
      </c>
      <c r="D92" s="124">
        <v>78.600000000000009</v>
      </c>
      <c r="E92" s="124">
        <v>77.350000000000023</v>
      </c>
      <c r="F92" s="124">
        <v>76.450000000000017</v>
      </c>
      <c r="G92" s="124">
        <v>75.200000000000031</v>
      </c>
      <c r="H92" s="124">
        <v>79.500000000000014</v>
      </c>
      <c r="I92" s="124">
        <v>80.749999999999986</v>
      </c>
      <c r="J92" s="124">
        <v>81.650000000000006</v>
      </c>
      <c r="K92" s="123">
        <v>79.849999999999994</v>
      </c>
      <c r="L92" s="123">
        <v>77.7</v>
      </c>
      <c r="M92" s="123">
        <v>11.2844</v>
      </c>
    </row>
    <row r="93" spans="1:13" s="18" customFormat="1">
      <c r="A93" s="65">
        <v>83</v>
      </c>
      <c r="B93" s="123" t="s">
        <v>194</v>
      </c>
      <c r="C93" s="126">
        <v>1961.8</v>
      </c>
      <c r="D93" s="124">
        <v>1952.0833333333333</v>
      </c>
      <c r="E93" s="124">
        <v>1936.1666666666665</v>
      </c>
      <c r="F93" s="124">
        <v>1910.5333333333333</v>
      </c>
      <c r="G93" s="124">
        <v>1894.6166666666666</v>
      </c>
      <c r="H93" s="124">
        <v>1977.7166666666665</v>
      </c>
      <c r="I93" s="124">
        <v>1993.633333333333</v>
      </c>
      <c r="J93" s="124">
        <v>2019.2666666666664</v>
      </c>
      <c r="K93" s="123">
        <v>1968</v>
      </c>
      <c r="L93" s="123">
        <v>1926.45</v>
      </c>
      <c r="M93" s="123">
        <v>0.11444</v>
      </c>
    </row>
    <row r="94" spans="1:13" s="18" customFormat="1">
      <c r="A94" s="65">
        <v>84</v>
      </c>
      <c r="B94" s="123" t="s">
        <v>195</v>
      </c>
      <c r="C94" s="126">
        <v>384.2</v>
      </c>
      <c r="D94" s="124">
        <v>387.36666666666662</v>
      </c>
      <c r="E94" s="124">
        <v>379.83333333333326</v>
      </c>
      <c r="F94" s="124">
        <v>375.46666666666664</v>
      </c>
      <c r="G94" s="124">
        <v>367.93333333333328</v>
      </c>
      <c r="H94" s="124">
        <v>391.73333333333323</v>
      </c>
      <c r="I94" s="124">
        <v>399.26666666666665</v>
      </c>
      <c r="J94" s="124">
        <v>403.63333333333321</v>
      </c>
      <c r="K94" s="123">
        <v>394.9</v>
      </c>
      <c r="L94" s="123">
        <v>383</v>
      </c>
      <c r="M94" s="123">
        <v>4.5189399999999997</v>
      </c>
    </row>
    <row r="95" spans="1:13" s="18" customFormat="1">
      <c r="A95" s="65">
        <v>85</v>
      </c>
      <c r="B95" s="123" t="s">
        <v>652</v>
      </c>
      <c r="C95" s="126">
        <v>507.3</v>
      </c>
      <c r="D95" s="124">
        <v>508.66666666666669</v>
      </c>
      <c r="E95" s="124">
        <v>500.83333333333337</v>
      </c>
      <c r="F95" s="124">
        <v>494.36666666666667</v>
      </c>
      <c r="G95" s="124">
        <v>486.53333333333336</v>
      </c>
      <c r="H95" s="124">
        <v>515.13333333333344</v>
      </c>
      <c r="I95" s="124">
        <v>522.9666666666667</v>
      </c>
      <c r="J95" s="124">
        <v>529.43333333333339</v>
      </c>
      <c r="K95" s="123">
        <v>516.5</v>
      </c>
      <c r="L95" s="123">
        <v>502.2</v>
      </c>
      <c r="M95" s="123">
        <v>7.4450599999999998</v>
      </c>
    </row>
    <row r="96" spans="1:13" s="18" customFormat="1">
      <c r="A96" s="65">
        <v>86</v>
      </c>
      <c r="B96" s="123" t="s">
        <v>54</v>
      </c>
      <c r="C96" s="126">
        <v>235.45</v>
      </c>
      <c r="D96" s="124">
        <v>240.26666666666665</v>
      </c>
      <c r="E96" s="124">
        <v>229.33333333333331</v>
      </c>
      <c r="F96" s="124">
        <v>223.21666666666667</v>
      </c>
      <c r="G96" s="124">
        <v>212.28333333333333</v>
      </c>
      <c r="H96" s="124">
        <v>246.3833333333333</v>
      </c>
      <c r="I96" s="124">
        <v>257.31666666666661</v>
      </c>
      <c r="J96" s="124">
        <v>263.43333333333328</v>
      </c>
      <c r="K96" s="123">
        <v>251.2</v>
      </c>
      <c r="L96" s="123">
        <v>234.15</v>
      </c>
      <c r="M96" s="123">
        <v>108.47515</v>
      </c>
    </row>
    <row r="97" spans="1:13" s="18" customFormat="1">
      <c r="A97" s="65">
        <v>87</v>
      </c>
      <c r="B97" s="123" t="s">
        <v>655</v>
      </c>
      <c r="C97" s="126">
        <v>643.95000000000005</v>
      </c>
      <c r="D97" s="124">
        <v>645.80000000000007</v>
      </c>
      <c r="E97" s="124">
        <v>638.15000000000009</v>
      </c>
      <c r="F97" s="124">
        <v>632.35</v>
      </c>
      <c r="G97" s="124">
        <v>624.70000000000005</v>
      </c>
      <c r="H97" s="124">
        <v>651.60000000000014</v>
      </c>
      <c r="I97" s="124">
        <v>659.25</v>
      </c>
      <c r="J97" s="124">
        <v>665.05000000000018</v>
      </c>
      <c r="K97" s="123">
        <v>653.45000000000005</v>
      </c>
      <c r="L97" s="123">
        <v>640</v>
      </c>
      <c r="M97" s="123">
        <v>8.5365500000000001</v>
      </c>
    </row>
    <row r="98" spans="1:13" s="18" customFormat="1">
      <c r="A98" s="65">
        <v>88</v>
      </c>
      <c r="B98" s="123" t="s">
        <v>657</v>
      </c>
      <c r="C98" s="126">
        <v>606.45000000000005</v>
      </c>
      <c r="D98" s="124">
        <v>606.26666666666677</v>
      </c>
      <c r="E98" s="124">
        <v>599.58333333333348</v>
      </c>
      <c r="F98" s="124">
        <v>592.7166666666667</v>
      </c>
      <c r="G98" s="124">
        <v>586.03333333333342</v>
      </c>
      <c r="H98" s="124">
        <v>613.13333333333355</v>
      </c>
      <c r="I98" s="124">
        <v>619.81666666666672</v>
      </c>
      <c r="J98" s="124">
        <v>626.68333333333362</v>
      </c>
      <c r="K98" s="123">
        <v>612.95000000000005</v>
      </c>
      <c r="L98" s="123">
        <v>599.4</v>
      </c>
      <c r="M98" s="123">
        <v>0.18773999999999999</v>
      </c>
    </row>
    <row r="99" spans="1:13" s="18" customFormat="1">
      <c r="A99" s="65">
        <v>89</v>
      </c>
      <c r="B99" s="123" t="s">
        <v>658</v>
      </c>
      <c r="C99" s="126">
        <v>347.25</v>
      </c>
      <c r="D99" s="124">
        <v>348.11666666666662</v>
      </c>
      <c r="E99" s="124">
        <v>343.23333333333323</v>
      </c>
      <c r="F99" s="124">
        <v>339.21666666666664</v>
      </c>
      <c r="G99" s="124">
        <v>334.33333333333326</v>
      </c>
      <c r="H99" s="124">
        <v>352.13333333333321</v>
      </c>
      <c r="I99" s="124">
        <v>357.01666666666654</v>
      </c>
      <c r="J99" s="124">
        <v>361.03333333333319</v>
      </c>
      <c r="K99" s="123">
        <v>353</v>
      </c>
      <c r="L99" s="123">
        <v>344.1</v>
      </c>
      <c r="M99" s="123">
        <v>0.40365000000000001</v>
      </c>
    </row>
    <row r="100" spans="1:13" s="18" customFormat="1">
      <c r="A100" s="65">
        <v>90</v>
      </c>
      <c r="B100" s="123" t="s">
        <v>233</v>
      </c>
      <c r="C100" s="126">
        <v>204.4</v>
      </c>
      <c r="D100" s="124">
        <v>204.25</v>
      </c>
      <c r="E100" s="124">
        <v>202.5</v>
      </c>
      <c r="F100" s="124">
        <v>200.6</v>
      </c>
      <c r="G100" s="124">
        <v>198.85</v>
      </c>
      <c r="H100" s="124">
        <v>206.15</v>
      </c>
      <c r="I100" s="124">
        <v>207.9</v>
      </c>
      <c r="J100" s="124">
        <v>209.8</v>
      </c>
      <c r="K100" s="123">
        <v>206</v>
      </c>
      <c r="L100" s="123">
        <v>202.35</v>
      </c>
      <c r="M100" s="123">
        <v>19.800840000000001</v>
      </c>
    </row>
    <row r="101" spans="1:13" s="18" customFormat="1">
      <c r="A101" s="65">
        <v>91</v>
      </c>
      <c r="B101" s="123" t="s">
        <v>232</v>
      </c>
      <c r="C101" s="126">
        <v>1546.5</v>
      </c>
      <c r="D101" s="124">
        <v>1547.1000000000001</v>
      </c>
      <c r="E101" s="124">
        <v>1530.2000000000003</v>
      </c>
      <c r="F101" s="124">
        <v>1513.9</v>
      </c>
      <c r="G101" s="124">
        <v>1497.0000000000002</v>
      </c>
      <c r="H101" s="124">
        <v>1563.4000000000003</v>
      </c>
      <c r="I101" s="124">
        <v>1580.3000000000004</v>
      </c>
      <c r="J101" s="124">
        <v>1596.6000000000004</v>
      </c>
      <c r="K101" s="123">
        <v>1564</v>
      </c>
      <c r="L101" s="123">
        <v>1530.8</v>
      </c>
      <c r="M101" s="123">
        <v>4.4772299999999996</v>
      </c>
    </row>
    <row r="102" spans="1:13">
      <c r="A102" s="65">
        <v>92</v>
      </c>
      <c r="B102" s="123" t="s">
        <v>672</v>
      </c>
      <c r="C102" s="126">
        <v>75.25</v>
      </c>
      <c r="D102" s="124">
        <v>74.066666666666663</v>
      </c>
      <c r="E102" s="124">
        <v>68.183333333333323</v>
      </c>
      <c r="F102" s="124">
        <v>61.11666666666666</v>
      </c>
      <c r="G102" s="124">
        <v>55.23333333333332</v>
      </c>
      <c r="H102" s="124">
        <v>81.133333333333326</v>
      </c>
      <c r="I102" s="124">
        <v>87.016666666666652</v>
      </c>
      <c r="J102" s="124">
        <v>94.083333333333329</v>
      </c>
      <c r="K102" s="123">
        <v>79.95</v>
      </c>
      <c r="L102" s="123">
        <v>67</v>
      </c>
      <c r="M102" s="123">
        <v>140.51599999999999</v>
      </c>
    </row>
    <row r="103" spans="1:13">
      <c r="A103" s="65">
        <v>93</v>
      </c>
      <c r="B103" s="123" t="s">
        <v>676</v>
      </c>
      <c r="C103" s="126">
        <v>325.89999999999998</v>
      </c>
      <c r="D103" s="124">
        <v>325.68333333333334</v>
      </c>
      <c r="E103" s="124">
        <v>321.36666666666667</v>
      </c>
      <c r="F103" s="124">
        <v>316.83333333333331</v>
      </c>
      <c r="G103" s="124">
        <v>312.51666666666665</v>
      </c>
      <c r="H103" s="124">
        <v>330.2166666666667</v>
      </c>
      <c r="I103" s="124">
        <v>334.53333333333342</v>
      </c>
      <c r="J103" s="124">
        <v>339.06666666666672</v>
      </c>
      <c r="K103" s="123">
        <v>330</v>
      </c>
      <c r="L103" s="123">
        <v>321.14999999999998</v>
      </c>
      <c r="M103" s="123">
        <v>1.17509</v>
      </c>
    </row>
    <row r="104" spans="1:13">
      <c r="A104" s="65">
        <v>94</v>
      </c>
      <c r="B104" s="123" t="s">
        <v>55</v>
      </c>
      <c r="C104" s="126">
        <v>1134.3</v>
      </c>
      <c r="D104" s="124">
        <v>1147.05</v>
      </c>
      <c r="E104" s="124">
        <v>1114.6999999999998</v>
      </c>
      <c r="F104" s="124">
        <v>1095.0999999999999</v>
      </c>
      <c r="G104" s="124">
        <v>1062.7499999999998</v>
      </c>
      <c r="H104" s="124">
        <v>1166.6499999999999</v>
      </c>
      <c r="I104" s="124">
        <v>1198.9999999999998</v>
      </c>
      <c r="J104" s="124">
        <v>1218.5999999999999</v>
      </c>
      <c r="K104" s="123">
        <v>1179.4000000000001</v>
      </c>
      <c r="L104" s="123">
        <v>1127.45</v>
      </c>
      <c r="M104" s="123">
        <v>5.0086399999999998</v>
      </c>
    </row>
    <row r="105" spans="1:13">
      <c r="A105" s="65">
        <v>95</v>
      </c>
      <c r="B105" s="123" t="s">
        <v>679</v>
      </c>
      <c r="C105" s="126">
        <v>3145.45</v>
      </c>
      <c r="D105" s="124">
        <v>3171.7833333333333</v>
      </c>
      <c r="E105" s="124">
        <v>3103.6666666666665</v>
      </c>
      <c r="F105" s="124">
        <v>3061.8833333333332</v>
      </c>
      <c r="G105" s="124">
        <v>2993.7666666666664</v>
      </c>
      <c r="H105" s="124">
        <v>3213.5666666666666</v>
      </c>
      <c r="I105" s="124">
        <v>3281.6833333333334</v>
      </c>
      <c r="J105" s="124">
        <v>3323.4666666666667</v>
      </c>
      <c r="K105" s="123">
        <v>3239.9</v>
      </c>
      <c r="L105" s="123">
        <v>3130</v>
      </c>
      <c r="M105" s="123">
        <v>0.17024</v>
      </c>
    </row>
    <row r="106" spans="1:13">
      <c r="A106" s="65">
        <v>96</v>
      </c>
      <c r="B106" s="123" t="s">
        <v>683</v>
      </c>
      <c r="C106" s="126">
        <v>153.15</v>
      </c>
      <c r="D106" s="124">
        <v>152.9</v>
      </c>
      <c r="E106" s="124">
        <v>150.9</v>
      </c>
      <c r="F106" s="124">
        <v>148.65</v>
      </c>
      <c r="G106" s="124">
        <v>146.65</v>
      </c>
      <c r="H106" s="124">
        <v>155.15</v>
      </c>
      <c r="I106" s="124">
        <v>157.15</v>
      </c>
      <c r="J106" s="124">
        <v>159.4</v>
      </c>
      <c r="K106" s="123">
        <v>154.9</v>
      </c>
      <c r="L106" s="123">
        <v>150.65</v>
      </c>
      <c r="M106" s="123">
        <v>6.9438899999999997</v>
      </c>
    </row>
    <row r="107" spans="1:13">
      <c r="A107" s="65">
        <v>97</v>
      </c>
      <c r="B107" s="123" t="s">
        <v>685</v>
      </c>
      <c r="C107" s="126">
        <v>341.85</v>
      </c>
      <c r="D107" s="124">
        <v>343.61666666666662</v>
      </c>
      <c r="E107" s="124">
        <v>338.23333333333323</v>
      </c>
      <c r="F107" s="124">
        <v>334.61666666666662</v>
      </c>
      <c r="G107" s="124">
        <v>329.23333333333323</v>
      </c>
      <c r="H107" s="124">
        <v>347.23333333333323</v>
      </c>
      <c r="I107" s="124">
        <v>352.61666666666656</v>
      </c>
      <c r="J107" s="124">
        <v>356.23333333333323</v>
      </c>
      <c r="K107" s="123">
        <v>349</v>
      </c>
      <c r="L107" s="123">
        <v>340</v>
      </c>
      <c r="M107" s="123">
        <v>2.7734999999999999</v>
      </c>
    </row>
    <row r="108" spans="1:13">
      <c r="A108" s="65">
        <v>98</v>
      </c>
      <c r="B108" s="123" t="s">
        <v>687</v>
      </c>
      <c r="C108" s="126">
        <v>1402.45</v>
      </c>
      <c r="D108" s="124">
        <v>1410.6666666666667</v>
      </c>
      <c r="E108" s="124">
        <v>1387.3333333333335</v>
      </c>
      <c r="F108" s="124">
        <v>1372.2166666666667</v>
      </c>
      <c r="G108" s="124">
        <v>1348.8833333333334</v>
      </c>
      <c r="H108" s="124">
        <v>1425.7833333333335</v>
      </c>
      <c r="I108" s="124">
        <v>1449.116666666667</v>
      </c>
      <c r="J108" s="124">
        <v>1464.2333333333336</v>
      </c>
      <c r="K108" s="123">
        <v>1434</v>
      </c>
      <c r="L108" s="123">
        <v>1395.55</v>
      </c>
      <c r="M108" s="123">
        <v>2.1454200000000001</v>
      </c>
    </row>
    <row r="109" spans="1:13">
      <c r="A109" s="65">
        <v>99</v>
      </c>
      <c r="B109" s="123" t="s">
        <v>57</v>
      </c>
      <c r="C109" s="126">
        <v>571.04999999999995</v>
      </c>
      <c r="D109" s="124">
        <v>574.76666666666665</v>
      </c>
      <c r="E109" s="124">
        <v>564.33333333333326</v>
      </c>
      <c r="F109" s="124">
        <v>557.61666666666656</v>
      </c>
      <c r="G109" s="124">
        <v>547.18333333333317</v>
      </c>
      <c r="H109" s="124">
        <v>581.48333333333335</v>
      </c>
      <c r="I109" s="124">
        <v>591.91666666666674</v>
      </c>
      <c r="J109" s="124">
        <v>598.63333333333344</v>
      </c>
      <c r="K109" s="123">
        <v>585.20000000000005</v>
      </c>
      <c r="L109" s="123">
        <v>568.04999999999995</v>
      </c>
      <c r="M109" s="123">
        <v>11.49194</v>
      </c>
    </row>
    <row r="110" spans="1:13">
      <c r="A110" s="65">
        <v>100</v>
      </c>
      <c r="B110" s="123" t="s">
        <v>717</v>
      </c>
      <c r="C110" s="126">
        <v>179.95</v>
      </c>
      <c r="D110" s="124">
        <v>179.85</v>
      </c>
      <c r="E110" s="124">
        <v>179.2</v>
      </c>
      <c r="F110" s="124">
        <v>178.45</v>
      </c>
      <c r="G110" s="124">
        <v>177.79999999999998</v>
      </c>
      <c r="H110" s="124">
        <v>180.6</v>
      </c>
      <c r="I110" s="124">
        <v>181.25000000000003</v>
      </c>
      <c r="J110" s="124">
        <v>182</v>
      </c>
      <c r="K110" s="123">
        <v>180.5</v>
      </c>
      <c r="L110" s="123">
        <v>179.1</v>
      </c>
      <c r="M110" s="123">
        <v>8.9782700000000002</v>
      </c>
    </row>
    <row r="111" spans="1:13">
      <c r="A111" s="65">
        <v>101</v>
      </c>
      <c r="B111" s="123" t="s">
        <v>58</v>
      </c>
      <c r="C111" s="126">
        <v>304.05</v>
      </c>
      <c r="D111" s="124">
        <v>304.55</v>
      </c>
      <c r="E111" s="124">
        <v>301.60000000000002</v>
      </c>
      <c r="F111" s="124">
        <v>299.15000000000003</v>
      </c>
      <c r="G111" s="124">
        <v>296.20000000000005</v>
      </c>
      <c r="H111" s="124">
        <v>307</v>
      </c>
      <c r="I111" s="124">
        <v>309.94999999999993</v>
      </c>
      <c r="J111" s="124">
        <v>312.39999999999998</v>
      </c>
      <c r="K111" s="123">
        <v>307.5</v>
      </c>
      <c r="L111" s="123">
        <v>302.10000000000002</v>
      </c>
      <c r="M111" s="123">
        <v>21.36347</v>
      </c>
    </row>
    <row r="112" spans="1:13">
      <c r="A112" s="65">
        <v>102</v>
      </c>
      <c r="B112" s="123" t="s">
        <v>2591</v>
      </c>
      <c r="C112" s="126">
        <v>516.20000000000005</v>
      </c>
      <c r="D112" s="124">
        <v>520.25</v>
      </c>
      <c r="E112" s="124">
        <v>511</v>
      </c>
      <c r="F112" s="124">
        <v>505.79999999999995</v>
      </c>
      <c r="G112" s="124">
        <v>496.54999999999995</v>
      </c>
      <c r="H112" s="124">
        <v>525.45000000000005</v>
      </c>
      <c r="I112" s="124">
        <v>534.70000000000005</v>
      </c>
      <c r="J112" s="124">
        <v>539.90000000000009</v>
      </c>
      <c r="K112" s="123">
        <v>529.5</v>
      </c>
      <c r="L112" s="123">
        <v>515.04999999999995</v>
      </c>
      <c r="M112" s="123">
        <v>1.9475899999999999</v>
      </c>
    </row>
    <row r="113" spans="1:13">
      <c r="A113" s="65">
        <v>103</v>
      </c>
      <c r="B113" s="123" t="s">
        <v>695</v>
      </c>
      <c r="C113" s="126">
        <v>288.95</v>
      </c>
      <c r="D113" s="124">
        <v>292.41666666666669</v>
      </c>
      <c r="E113" s="124">
        <v>283.83333333333337</v>
      </c>
      <c r="F113" s="124">
        <v>278.7166666666667</v>
      </c>
      <c r="G113" s="124">
        <v>270.13333333333338</v>
      </c>
      <c r="H113" s="124">
        <v>297.53333333333336</v>
      </c>
      <c r="I113" s="124">
        <v>306.11666666666673</v>
      </c>
      <c r="J113" s="124">
        <v>311.23333333333335</v>
      </c>
      <c r="K113" s="123">
        <v>301</v>
      </c>
      <c r="L113" s="123">
        <v>287.3</v>
      </c>
      <c r="M113" s="123">
        <v>3.0093700000000001</v>
      </c>
    </row>
    <row r="114" spans="1:13">
      <c r="A114" s="65">
        <v>104</v>
      </c>
      <c r="B114" s="123" t="s">
        <v>59</v>
      </c>
      <c r="C114" s="126">
        <v>1037.6500000000001</v>
      </c>
      <c r="D114" s="124">
        <v>1041.8666666666668</v>
      </c>
      <c r="E114" s="124">
        <v>1031.7833333333335</v>
      </c>
      <c r="F114" s="124">
        <v>1025.9166666666667</v>
      </c>
      <c r="G114" s="124">
        <v>1015.8333333333335</v>
      </c>
      <c r="H114" s="124">
        <v>1047.7333333333336</v>
      </c>
      <c r="I114" s="124">
        <v>1057.8166666666666</v>
      </c>
      <c r="J114" s="124">
        <v>1063.6833333333336</v>
      </c>
      <c r="K114" s="123">
        <v>1051.95</v>
      </c>
      <c r="L114" s="123">
        <v>1036</v>
      </c>
      <c r="M114" s="123">
        <v>3.7213799999999999</v>
      </c>
    </row>
    <row r="115" spans="1:13">
      <c r="A115" s="65">
        <v>105</v>
      </c>
      <c r="B115" s="122" t="s">
        <v>196</v>
      </c>
      <c r="C115" s="126">
        <v>1248.7</v>
      </c>
      <c r="D115" s="124">
        <v>1252.05</v>
      </c>
      <c r="E115" s="124">
        <v>1238.6499999999999</v>
      </c>
      <c r="F115" s="124">
        <v>1228.5999999999999</v>
      </c>
      <c r="G115" s="124">
        <v>1215.1999999999998</v>
      </c>
      <c r="H115" s="124">
        <v>1262.0999999999999</v>
      </c>
      <c r="I115" s="124">
        <v>1275.5</v>
      </c>
      <c r="J115" s="124">
        <v>1285.55</v>
      </c>
      <c r="K115" s="123">
        <v>1265.45</v>
      </c>
      <c r="L115" s="123">
        <v>1242</v>
      </c>
      <c r="M115" s="123">
        <v>3.2104400000000002</v>
      </c>
    </row>
    <row r="116" spans="1:13">
      <c r="A116" s="65">
        <v>106</v>
      </c>
      <c r="B116" s="123" t="s">
        <v>701</v>
      </c>
      <c r="C116" s="126">
        <v>510.3</v>
      </c>
      <c r="D116" s="124">
        <v>520.43333333333328</v>
      </c>
      <c r="E116" s="124">
        <v>496.86666666666656</v>
      </c>
      <c r="F116" s="124">
        <v>483.43333333333328</v>
      </c>
      <c r="G116" s="124">
        <v>459.86666666666656</v>
      </c>
      <c r="H116" s="124">
        <v>533.86666666666656</v>
      </c>
      <c r="I116" s="124">
        <v>557.43333333333339</v>
      </c>
      <c r="J116" s="124">
        <v>570.86666666666656</v>
      </c>
      <c r="K116" s="123">
        <v>544</v>
      </c>
      <c r="L116" s="123">
        <v>507</v>
      </c>
      <c r="M116" s="123">
        <v>1.1895899999999999</v>
      </c>
    </row>
    <row r="117" spans="1:13">
      <c r="A117" s="65">
        <v>107</v>
      </c>
      <c r="B117" s="123" t="s">
        <v>703</v>
      </c>
      <c r="C117" s="126">
        <v>29.6</v>
      </c>
      <c r="D117" s="124">
        <v>29.983333333333334</v>
      </c>
      <c r="E117" s="124">
        <v>28.916666666666668</v>
      </c>
      <c r="F117" s="124">
        <v>28.233333333333334</v>
      </c>
      <c r="G117" s="124">
        <v>27.166666666666668</v>
      </c>
      <c r="H117" s="124">
        <v>30.666666666666668</v>
      </c>
      <c r="I117" s="124">
        <v>31.733333333333331</v>
      </c>
      <c r="J117" s="124">
        <v>32.416666666666671</v>
      </c>
      <c r="K117" s="123">
        <v>31.05</v>
      </c>
      <c r="L117" s="123">
        <v>29.3</v>
      </c>
      <c r="M117" s="123">
        <v>4.2614599999999996</v>
      </c>
    </row>
    <row r="118" spans="1:13">
      <c r="A118" s="65">
        <v>108</v>
      </c>
      <c r="B118" s="123" t="s">
        <v>707</v>
      </c>
      <c r="C118" s="126">
        <v>253.05</v>
      </c>
      <c r="D118" s="124">
        <v>253.88333333333333</v>
      </c>
      <c r="E118" s="124">
        <v>250.26666666666665</v>
      </c>
      <c r="F118" s="124">
        <v>247.48333333333332</v>
      </c>
      <c r="G118" s="124">
        <v>243.86666666666665</v>
      </c>
      <c r="H118" s="124">
        <v>256.66666666666663</v>
      </c>
      <c r="I118" s="124">
        <v>260.2833333333333</v>
      </c>
      <c r="J118" s="124">
        <v>263.06666666666666</v>
      </c>
      <c r="K118" s="123">
        <v>257.5</v>
      </c>
      <c r="L118" s="123">
        <v>251.1</v>
      </c>
      <c r="M118" s="123">
        <v>0.58296999999999999</v>
      </c>
    </row>
    <row r="119" spans="1:13">
      <c r="A119" s="65">
        <v>109</v>
      </c>
      <c r="B119" s="123" t="s">
        <v>713</v>
      </c>
      <c r="C119" s="126">
        <v>240.9</v>
      </c>
      <c r="D119" s="124">
        <v>240.51666666666665</v>
      </c>
      <c r="E119" s="124">
        <v>238.0333333333333</v>
      </c>
      <c r="F119" s="124">
        <v>235.16666666666666</v>
      </c>
      <c r="G119" s="124">
        <v>232.68333333333331</v>
      </c>
      <c r="H119" s="124">
        <v>243.3833333333333</v>
      </c>
      <c r="I119" s="124">
        <v>245.86666666666665</v>
      </c>
      <c r="J119" s="124">
        <v>248.73333333333329</v>
      </c>
      <c r="K119" s="123">
        <v>243</v>
      </c>
      <c r="L119" s="123">
        <v>237.65</v>
      </c>
      <c r="M119" s="123">
        <v>4.8841000000000001</v>
      </c>
    </row>
    <row r="120" spans="1:13">
      <c r="A120" s="65">
        <v>110</v>
      </c>
      <c r="B120" s="123" t="s">
        <v>354</v>
      </c>
      <c r="C120" s="126">
        <v>776.75</v>
      </c>
      <c r="D120" s="124">
        <v>779.58333333333337</v>
      </c>
      <c r="E120" s="124">
        <v>771.16666666666674</v>
      </c>
      <c r="F120" s="124">
        <v>765.58333333333337</v>
      </c>
      <c r="G120" s="124">
        <v>757.16666666666674</v>
      </c>
      <c r="H120" s="124">
        <v>785.16666666666674</v>
      </c>
      <c r="I120" s="124">
        <v>793.58333333333348</v>
      </c>
      <c r="J120" s="124">
        <v>799.16666666666674</v>
      </c>
      <c r="K120" s="123">
        <v>788</v>
      </c>
      <c r="L120" s="123">
        <v>774</v>
      </c>
      <c r="M120" s="123">
        <v>0.85236999999999996</v>
      </c>
    </row>
    <row r="121" spans="1:13">
      <c r="A121" s="65">
        <v>111</v>
      </c>
      <c r="B121" s="123" t="s">
        <v>722</v>
      </c>
      <c r="C121" s="126">
        <v>622.20000000000005</v>
      </c>
      <c r="D121" s="124">
        <v>621.41666666666663</v>
      </c>
      <c r="E121" s="124">
        <v>617.83333333333326</v>
      </c>
      <c r="F121" s="124">
        <v>613.46666666666658</v>
      </c>
      <c r="G121" s="124">
        <v>609.88333333333321</v>
      </c>
      <c r="H121" s="124">
        <v>625.7833333333333</v>
      </c>
      <c r="I121" s="124">
        <v>629.36666666666656</v>
      </c>
      <c r="J121" s="124">
        <v>633.73333333333335</v>
      </c>
      <c r="K121" s="123">
        <v>625</v>
      </c>
      <c r="L121" s="123">
        <v>617.04999999999995</v>
      </c>
      <c r="M121" s="123">
        <v>0.55376999999999998</v>
      </c>
    </row>
    <row r="122" spans="1:13">
      <c r="A122" s="65">
        <v>112</v>
      </c>
      <c r="B122" s="123" t="s">
        <v>734</v>
      </c>
      <c r="C122" s="126">
        <v>52.2</v>
      </c>
      <c r="D122" s="124">
        <v>52.683333333333337</v>
      </c>
      <c r="E122" s="124">
        <v>51.166666666666671</v>
      </c>
      <c r="F122" s="124">
        <v>50.133333333333333</v>
      </c>
      <c r="G122" s="124">
        <v>48.616666666666667</v>
      </c>
      <c r="H122" s="124">
        <v>53.716666666666676</v>
      </c>
      <c r="I122" s="124">
        <v>55.233333333333341</v>
      </c>
      <c r="J122" s="124">
        <v>56.26666666666668</v>
      </c>
      <c r="K122" s="123">
        <v>54.2</v>
      </c>
      <c r="L122" s="123">
        <v>51.65</v>
      </c>
      <c r="M122" s="123">
        <v>4.1106800000000003</v>
      </c>
    </row>
    <row r="123" spans="1:13">
      <c r="A123" s="65">
        <v>113</v>
      </c>
      <c r="B123" s="123" t="s">
        <v>732</v>
      </c>
      <c r="C123" s="126">
        <v>332.95</v>
      </c>
      <c r="D123" s="124">
        <v>330.81666666666666</v>
      </c>
      <c r="E123" s="124">
        <v>320.13333333333333</v>
      </c>
      <c r="F123" s="124">
        <v>307.31666666666666</v>
      </c>
      <c r="G123" s="124">
        <v>296.63333333333333</v>
      </c>
      <c r="H123" s="124">
        <v>343.63333333333333</v>
      </c>
      <c r="I123" s="124">
        <v>354.31666666666661</v>
      </c>
      <c r="J123" s="124">
        <v>367.13333333333333</v>
      </c>
      <c r="K123" s="123">
        <v>341.5</v>
      </c>
      <c r="L123" s="123">
        <v>318</v>
      </c>
      <c r="M123" s="123">
        <v>0.21937000000000001</v>
      </c>
    </row>
    <row r="124" spans="1:13">
      <c r="A124" s="65">
        <v>114</v>
      </c>
      <c r="B124" s="123" t="s">
        <v>376</v>
      </c>
      <c r="C124" s="126">
        <v>160.5</v>
      </c>
      <c r="D124" s="124">
        <v>161.16666666666666</v>
      </c>
      <c r="E124" s="124">
        <v>158.43333333333331</v>
      </c>
      <c r="F124" s="124">
        <v>156.36666666666665</v>
      </c>
      <c r="G124" s="124">
        <v>153.6333333333333</v>
      </c>
      <c r="H124" s="124">
        <v>163.23333333333332</v>
      </c>
      <c r="I124" s="124">
        <v>165.96666666666667</v>
      </c>
      <c r="J124" s="124">
        <v>168.03333333333333</v>
      </c>
      <c r="K124" s="123">
        <v>163.9</v>
      </c>
      <c r="L124" s="123">
        <v>159.1</v>
      </c>
      <c r="M124" s="123">
        <v>12.342930000000001</v>
      </c>
    </row>
    <row r="125" spans="1:13">
      <c r="A125" s="65">
        <v>115</v>
      </c>
      <c r="B125" s="123" t="s">
        <v>739</v>
      </c>
      <c r="C125" s="126">
        <v>488.95</v>
      </c>
      <c r="D125" s="124">
        <v>500.11666666666662</v>
      </c>
      <c r="E125" s="124">
        <v>465.83333333333326</v>
      </c>
      <c r="F125" s="124">
        <v>442.71666666666664</v>
      </c>
      <c r="G125" s="124">
        <v>408.43333333333328</v>
      </c>
      <c r="H125" s="124">
        <v>523.23333333333323</v>
      </c>
      <c r="I125" s="124">
        <v>557.51666666666665</v>
      </c>
      <c r="J125" s="124">
        <v>580.63333333333321</v>
      </c>
      <c r="K125" s="123">
        <v>534.4</v>
      </c>
      <c r="L125" s="123">
        <v>477</v>
      </c>
      <c r="M125" s="123">
        <v>2.7831000000000001</v>
      </c>
    </row>
    <row r="126" spans="1:13">
      <c r="A126" s="65">
        <v>116</v>
      </c>
      <c r="B126" s="123" t="s">
        <v>63</v>
      </c>
      <c r="C126" s="126">
        <v>211.35</v>
      </c>
      <c r="D126" s="124">
        <v>213.96666666666667</v>
      </c>
      <c r="E126" s="124">
        <v>207.38333333333333</v>
      </c>
      <c r="F126" s="124">
        <v>203.41666666666666</v>
      </c>
      <c r="G126" s="124">
        <v>196.83333333333331</v>
      </c>
      <c r="H126" s="124">
        <v>217.93333333333334</v>
      </c>
      <c r="I126" s="124">
        <v>224.51666666666665</v>
      </c>
      <c r="J126" s="124">
        <v>228.48333333333335</v>
      </c>
      <c r="K126" s="123">
        <v>220.55</v>
      </c>
      <c r="L126" s="123">
        <v>210</v>
      </c>
      <c r="M126" s="123">
        <v>51.376840000000001</v>
      </c>
    </row>
    <row r="127" spans="1:13">
      <c r="A127" s="65">
        <v>117</v>
      </c>
      <c r="B127" s="123" t="s">
        <v>60</v>
      </c>
      <c r="C127" s="126">
        <v>327.25</v>
      </c>
      <c r="D127" s="124">
        <v>329.06666666666666</v>
      </c>
      <c r="E127" s="124">
        <v>323.23333333333335</v>
      </c>
      <c r="F127" s="124">
        <v>319.2166666666667</v>
      </c>
      <c r="G127" s="124">
        <v>313.38333333333338</v>
      </c>
      <c r="H127" s="124">
        <v>333.08333333333331</v>
      </c>
      <c r="I127" s="124">
        <v>338.91666666666669</v>
      </c>
      <c r="J127" s="124">
        <v>342.93333333333328</v>
      </c>
      <c r="K127" s="123">
        <v>334.9</v>
      </c>
      <c r="L127" s="123">
        <v>325.05</v>
      </c>
      <c r="M127" s="123">
        <v>17.96651</v>
      </c>
    </row>
    <row r="128" spans="1:13">
      <c r="A128" s="65">
        <v>118</v>
      </c>
      <c r="B128" s="123" t="s">
        <v>726</v>
      </c>
      <c r="C128" s="126">
        <v>2740.55</v>
      </c>
      <c r="D128" s="124">
        <v>2723.8333333333335</v>
      </c>
      <c r="E128" s="124">
        <v>2687.7166666666672</v>
      </c>
      <c r="F128" s="124">
        <v>2634.8833333333337</v>
      </c>
      <c r="G128" s="124">
        <v>2598.7666666666673</v>
      </c>
      <c r="H128" s="124">
        <v>2776.666666666667</v>
      </c>
      <c r="I128" s="124">
        <v>2812.7833333333328</v>
      </c>
      <c r="J128" s="124">
        <v>2865.6166666666668</v>
      </c>
      <c r="K128" s="123">
        <v>2759.95</v>
      </c>
      <c r="L128" s="123">
        <v>2671</v>
      </c>
      <c r="M128" s="123">
        <v>1.60304</v>
      </c>
    </row>
    <row r="129" spans="1:13">
      <c r="A129" s="65">
        <v>119</v>
      </c>
      <c r="B129" s="123" t="s">
        <v>742</v>
      </c>
      <c r="C129" s="126">
        <v>311.85000000000002</v>
      </c>
      <c r="D129" s="124">
        <v>313.39999999999998</v>
      </c>
      <c r="E129" s="124">
        <v>306.84999999999997</v>
      </c>
      <c r="F129" s="124">
        <v>301.84999999999997</v>
      </c>
      <c r="G129" s="124">
        <v>295.29999999999995</v>
      </c>
      <c r="H129" s="124">
        <v>318.39999999999998</v>
      </c>
      <c r="I129" s="124">
        <v>324.94999999999993</v>
      </c>
      <c r="J129" s="124">
        <v>329.95</v>
      </c>
      <c r="K129" s="123">
        <v>319.95</v>
      </c>
      <c r="L129" s="123">
        <v>308.39999999999998</v>
      </c>
      <c r="M129" s="123">
        <v>1.3093399999999999</v>
      </c>
    </row>
    <row r="130" spans="1:13">
      <c r="A130" s="65">
        <v>120</v>
      </c>
      <c r="B130" s="123" t="s">
        <v>747</v>
      </c>
      <c r="C130" s="126">
        <v>314.89999999999998</v>
      </c>
      <c r="D130" s="124">
        <v>315.31666666666666</v>
      </c>
      <c r="E130" s="124">
        <v>309.83333333333331</v>
      </c>
      <c r="F130" s="124">
        <v>304.76666666666665</v>
      </c>
      <c r="G130" s="124">
        <v>299.2833333333333</v>
      </c>
      <c r="H130" s="124">
        <v>320.38333333333333</v>
      </c>
      <c r="I130" s="124">
        <v>325.86666666666667</v>
      </c>
      <c r="J130" s="124">
        <v>330.93333333333334</v>
      </c>
      <c r="K130" s="123">
        <v>320.8</v>
      </c>
      <c r="L130" s="123">
        <v>310.25</v>
      </c>
      <c r="M130" s="123">
        <v>19.42351</v>
      </c>
    </row>
    <row r="131" spans="1:13">
      <c r="A131" s="65">
        <v>121</v>
      </c>
      <c r="B131" s="123" t="s">
        <v>749</v>
      </c>
      <c r="C131" s="126">
        <v>93.15</v>
      </c>
      <c r="D131" s="124">
        <v>94.466666666666654</v>
      </c>
      <c r="E131" s="124">
        <v>91.683333333333309</v>
      </c>
      <c r="F131" s="124">
        <v>90.216666666666654</v>
      </c>
      <c r="G131" s="124">
        <v>87.433333333333309</v>
      </c>
      <c r="H131" s="124">
        <v>95.933333333333309</v>
      </c>
      <c r="I131" s="124">
        <v>98.71666666666664</v>
      </c>
      <c r="J131" s="124">
        <v>100.18333333333331</v>
      </c>
      <c r="K131" s="123">
        <v>97.25</v>
      </c>
      <c r="L131" s="123">
        <v>93</v>
      </c>
      <c r="M131" s="123">
        <v>2.7066400000000002</v>
      </c>
    </row>
    <row r="132" spans="1:13">
      <c r="A132" s="65">
        <v>122</v>
      </c>
      <c r="B132" s="123" t="s">
        <v>751</v>
      </c>
      <c r="C132" s="126">
        <v>18.75</v>
      </c>
      <c r="D132" s="124">
        <v>18.866666666666664</v>
      </c>
      <c r="E132" s="124">
        <v>18.583333333333329</v>
      </c>
      <c r="F132" s="124">
        <v>18.416666666666664</v>
      </c>
      <c r="G132" s="124">
        <v>18.133333333333329</v>
      </c>
      <c r="H132" s="124">
        <v>19.033333333333328</v>
      </c>
      <c r="I132" s="124">
        <v>19.316666666666666</v>
      </c>
      <c r="J132" s="124">
        <v>19.483333333333327</v>
      </c>
      <c r="K132" s="123">
        <v>19.149999999999999</v>
      </c>
      <c r="L132" s="123">
        <v>18.7</v>
      </c>
      <c r="M132" s="123">
        <v>9.5696300000000001</v>
      </c>
    </row>
    <row r="133" spans="1:13">
      <c r="A133" s="65">
        <v>123</v>
      </c>
      <c r="B133" s="123" t="s">
        <v>234</v>
      </c>
      <c r="C133" s="126">
        <v>496.25</v>
      </c>
      <c r="D133" s="124">
        <v>499.43333333333334</v>
      </c>
      <c r="E133" s="124">
        <v>486.86666666666667</v>
      </c>
      <c r="F133" s="124">
        <v>477.48333333333335</v>
      </c>
      <c r="G133" s="124">
        <v>464.91666666666669</v>
      </c>
      <c r="H133" s="124">
        <v>508.81666666666666</v>
      </c>
      <c r="I133" s="124">
        <v>521.38333333333344</v>
      </c>
      <c r="J133" s="124">
        <v>530.76666666666665</v>
      </c>
      <c r="K133" s="123">
        <v>512</v>
      </c>
      <c r="L133" s="123">
        <v>490.05</v>
      </c>
      <c r="M133" s="123">
        <v>41.043590000000002</v>
      </c>
    </row>
    <row r="134" spans="1:13">
      <c r="A134" s="65">
        <v>124</v>
      </c>
      <c r="B134" s="123" t="s">
        <v>757</v>
      </c>
      <c r="C134" s="126">
        <v>583</v>
      </c>
      <c r="D134" s="124">
        <v>589.65</v>
      </c>
      <c r="E134" s="124">
        <v>573.34999999999991</v>
      </c>
      <c r="F134" s="124">
        <v>563.69999999999993</v>
      </c>
      <c r="G134" s="124">
        <v>547.39999999999986</v>
      </c>
      <c r="H134" s="124">
        <v>599.29999999999995</v>
      </c>
      <c r="I134" s="124">
        <v>615.59999999999991</v>
      </c>
      <c r="J134" s="124">
        <v>625.25</v>
      </c>
      <c r="K134" s="123">
        <v>605.95000000000005</v>
      </c>
      <c r="L134" s="123">
        <v>580</v>
      </c>
      <c r="M134" s="123">
        <v>0.21298</v>
      </c>
    </row>
    <row r="135" spans="1:13">
      <c r="A135" s="65">
        <v>125</v>
      </c>
      <c r="B135" s="123" t="s">
        <v>2223</v>
      </c>
      <c r="C135" s="126">
        <v>977.45</v>
      </c>
      <c r="D135" s="124">
        <v>990.81666666666661</v>
      </c>
      <c r="E135" s="124">
        <v>956.63333333333321</v>
      </c>
      <c r="F135" s="124">
        <v>935.81666666666661</v>
      </c>
      <c r="G135" s="124">
        <v>901.63333333333321</v>
      </c>
      <c r="H135" s="124">
        <v>1011.6333333333332</v>
      </c>
      <c r="I135" s="124">
        <v>1045.8166666666666</v>
      </c>
      <c r="J135" s="124">
        <v>1066.6333333333332</v>
      </c>
      <c r="K135" s="123">
        <v>1025</v>
      </c>
      <c r="L135" s="123">
        <v>970</v>
      </c>
      <c r="M135" s="123">
        <v>4.3334799999999998</v>
      </c>
    </row>
    <row r="136" spans="1:13">
      <c r="A136" s="65">
        <v>126</v>
      </c>
      <c r="B136" s="123" t="s">
        <v>61</v>
      </c>
      <c r="C136" s="126">
        <v>66.3</v>
      </c>
      <c r="D136" s="124">
        <v>67.183333333333323</v>
      </c>
      <c r="E136" s="124">
        <v>64.96666666666664</v>
      </c>
      <c r="F136" s="124">
        <v>63.633333333333312</v>
      </c>
      <c r="G136" s="124">
        <v>61.416666666666629</v>
      </c>
      <c r="H136" s="124">
        <v>68.516666666666652</v>
      </c>
      <c r="I136" s="124">
        <v>70.73333333333332</v>
      </c>
      <c r="J136" s="124">
        <v>72.066666666666663</v>
      </c>
      <c r="K136" s="123">
        <v>69.400000000000006</v>
      </c>
      <c r="L136" s="123">
        <v>65.849999999999994</v>
      </c>
      <c r="M136" s="123">
        <v>30.020879999999998</v>
      </c>
    </row>
    <row r="137" spans="1:13">
      <c r="A137" s="65">
        <v>127</v>
      </c>
      <c r="B137" s="123" t="s">
        <v>62</v>
      </c>
      <c r="C137" s="126">
        <v>998.7</v>
      </c>
      <c r="D137" s="124">
        <v>1003.2166666666666</v>
      </c>
      <c r="E137" s="124">
        <v>992.28333333333319</v>
      </c>
      <c r="F137" s="124">
        <v>985.86666666666656</v>
      </c>
      <c r="G137" s="124">
        <v>974.93333333333317</v>
      </c>
      <c r="H137" s="124">
        <v>1009.6333333333332</v>
      </c>
      <c r="I137" s="124">
        <v>1020.5666666666666</v>
      </c>
      <c r="J137" s="124">
        <v>1026.9833333333331</v>
      </c>
      <c r="K137" s="123">
        <v>1014.15</v>
      </c>
      <c r="L137" s="123">
        <v>996.8</v>
      </c>
      <c r="M137" s="123">
        <v>3.71889</v>
      </c>
    </row>
    <row r="138" spans="1:13">
      <c r="A138" s="65">
        <v>128</v>
      </c>
      <c r="B138" s="123" t="s">
        <v>1257</v>
      </c>
      <c r="C138" s="126">
        <v>888.05</v>
      </c>
      <c r="D138" s="124">
        <v>887.7166666666667</v>
      </c>
      <c r="E138" s="124">
        <v>881.43333333333339</v>
      </c>
      <c r="F138" s="124">
        <v>874.81666666666672</v>
      </c>
      <c r="G138" s="124">
        <v>868.53333333333342</v>
      </c>
      <c r="H138" s="124">
        <v>894.33333333333337</v>
      </c>
      <c r="I138" s="124">
        <v>900.61666666666667</v>
      </c>
      <c r="J138" s="124">
        <v>907.23333333333335</v>
      </c>
      <c r="K138" s="123">
        <v>894</v>
      </c>
      <c r="L138" s="123">
        <v>881.1</v>
      </c>
      <c r="M138" s="123">
        <v>0.10584</v>
      </c>
    </row>
    <row r="139" spans="1:13">
      <c r="A139" s="65">
        <v>129</v>
      </c>
      <c r="B139" s="123" t="s">
        <v>64</v>
      </c>
      <c r="C139" s="126">
        <v>2129.9</v>
      </c>
      <c r="D139" s="124">
        <v>2135.9</v>
      </c>
      <c r="E139" s="124">
        <v>2089</v>
      </c>
      <c r="F139" s="124">
        <v>2048.1</v>
      </c>
      <c r="G139" s="124">
        <v>2001.1999999999998</v>
      </c>
      <c r="H139" s="124">
        <v>2176.8000000000002</v>
      </c>
      <c r="I139" s="124">
        <v>2223.7000000000007</v>
      </c>
      <c r="J139" s="124">
        <v>2264.6000000000004</v>
      </c>
      <c r="K139" s="123">
        <v>2182.8000000000002</v>
      </c>
      <c r="L139" s="123">
        <v>2095</v>
      </c>
      <c r="M139" s="123">
        <v>4.7081400000000002</v>
      </c>
    </row>
    <row r="140" spans="1:13">
      <c r="A140" s="65">
        <v>130</v>
      </c>
      <c r="B140" s="123" t="s">
        <v>775</v>
      </c>
      <c r="C140" s="126">
        <v>654.15</v>
      </c>
      <c r="D140" s="124">
        <v>657.73333333333323</v>
      </c>
      <c r="E140" s="124">
        <v>647.51666666666642</v>
      </c>
      <c r="F140" s="124">
        <v>640.88333333333321</v>
      </c>
      <c r="G140" s="124">
        <v>630.6666666666664</v>
      </c>
      <c r="H140" s="124">
        <v>664.36666666666645</v>
      </c>
      <c r="I140" s="124">
        <v>674.58333333333337</v>
      </c>
      <c r="J140" s="124">
        <v>681.21666666666647</v>
      </c>
      <c r="K140" s="123">
        <v>667.95</v>
      </c>
      <c r="L140" s="123">
        <v>651.1</v>
      </c>
      <c r="M140" s="123">
        <v>2.17503</v>
      </c>
    </row>
    <row r="141" spans="1:13">
      <c r="A141" s="65">
        <v>131</v>
      </c>
      <c r="B141" s="123" t="s">
        <v>786</v>
      </c>
      <c r="C141" s="126">
        <v>300.14999999999998</v>
      </c>
      <c r="D141" s="124">
        <v>299.86666666666662</v>
      </c>
      <c r="E141" s="124">
        <v>295.33333333333326</v>
      </c>
      <c r="F141" s="124">
        <v>290.51666666666665</v>
      </c>
      <c r="G141" s="124">
        <v>285.98333333333329</v>
      </c>
      <c r="H141" s="124">
        <v>304.68333333333322</v>
      </c>
      <c r="I141" s="124">
        <v>309.21666666666664</v>
      </c>
      <c r="J141" s="124">
        <v>314.03333333333319</v>
      </c>
      <c r="K141" s="123">
        <v>304.39999999999998</v>
      </c>
      <c r="L141" s="123">
        <v>295.05</v>
      </c>
      <c r="M141" s="123">
        <v>1.81837</v>
      </c>
    </row>
    <row r="142" spans="1:13">
      <c r="A142" s="65">
        <v>132</v>
      </c>
      <c r="B142" s="123" t="s">
        <v>788</v>
      </c>
      <c r="C142" s="126">
        <v>173.95</v>
      </c>
      <c r="D142" s="124">
        <v>173.46666666666667</v>
      </c>
      <c r="E142" s="124">
        <v>171.43333333333334</v>
      </c>
      <c r="F142" s="124">
        <v>168.91666666666666</v>
      </c>
      <c r="G142" s="124">
        <v>166.88333333333333</v>
      </c>
      <c r="H142" s="124">
        <v>175.98333333333335</v>
      </c>
      <c r="I142" s="124">
        <v>178.01666666666671</v>
      </c>
      <c r="J142" s="124">
        <v>180.53333333333336</v>
      </c>
      <c r="K142" s="123">
        <v>175.5</v>
      </c>
      <c r="L142" s="123">
        <v>170.95</v>
      </c>
      <c r="M142" s="123">
        <v>1.42157</v>
      </c>
    </row>
    <row r="143" spans="1:13">
      <c r="A143" s="65">
        <v>133</v>
      </c>
      <c r="B143" s="123" t="s">
        <v>783</v>
      </c>
      <c r="C143" s="126">
        <v>260.14999999999998</v>
      </c>
      <c r="D143" s="124">
        <v>259.68333333333334</v>
      </c>
      <c r="E143" s="124">
        <v>256.61666666666667</v>
      </c>
      <c r="F143" s="124">
        <v>253.08333333333331</v>
      </c>
      <c r="G143" s="124">
        <v>250.01666666666665</v>
      </c>
      <c r="H143" s="124">
        <v>263.2166666666667</v>
      </c>
      <c r="I143" s="124">
        <v>266.28333333333342</v>
      </c>
      <c r="J143" s="124">
        <v>269.81666666666672</v>
      </c>
      <c r="K143" s="123">
        <v>262.75</v>
      </c>
      <c r="L143" s="123">
        <v>256.14999999999998</v>
      </c>
      <c r="M143" s="123">
        <v>10.147690000000001</v>
      </c>
    </row>
    <row r="144" spans="1:13">
      <c r="A144" s="65">
        <v>134</v>
      </c>
      <c r="B144" s="123" t="s">
        <v>65</v>
      </c>
      <c r="C144" s="126">
        <v>27963.85</v>
      </c>
      <c r="D144" s="124">
        <v>27896.433333333334</v>
      </c>
      <c r="E144" s="124">
        <v>27727.866666666669</v>
      </c>
      <c r="F144" s="124">
        <v>27491.883333333335</v>
      </c>
      <c r="G144" s="124">
        <v>27323.316666666669</v>
      </c>
      <c r="H144" s="124">
        <v>28132.416666666668</v>
      </c>
      <c r="I144" s="124">
        <v>28300.983333333334</v>
      </c>
      <c r="J144" s="124">
        <v>28536.966666666667</v>
      </c>
      <c r="K144" s="123">
        <v>28065</v>
      </c>
      <c r="L144" s="123">
        <v>27660.45</v>
      </c>
      <c r="M144" s="123">
        <v>0.28678999999999999</v>
      </c>
    </row>
    <row r="145" spans="1:13">
      <c r="A145" s="65">
        <v>135</v>
      </c>
      <c r="B145" s="123" t="s">
        <v>197</v>
      </c>
      <c r="C145" s="126">
        <v>1084.5</v>
      </c>
      <c r="D145" s="124">
        <v>1087</v>
      </c>
      <c r="E145" s="124">
        <v>1080.05</v>
      </c>
      <c r="F145" s="124">
        <v>1075.5999999999999</v>
      </c>
      <c r="G145" s="124">
        <v>1068.6499999999999</v>
      </c>
      <c r="H145" s="124">
        <v>1091.45</v>
      </c>
      <c r="I145" s="124">
        <v>1098.3999999999999</v>
      </c>
      <c r="J145" s="124">
        <v>1102.8500000000001</v>
      </c>
      <c r="K145" s="123">
        <v>1093.95</v>
      </c>
      <c r="L145" s="123">
        <v>1082.55</v>
      </c>
      <c r="M145" s="123">
        <v>0.33272000000000002</v>
      </c>
    </row>
    <row r="146" spans="1:13">
      <c r="A146" s="65">
        <v>136</v>
      </c>
      <c r="B146" s="123" t="s">
        <v>2281</v>
      </c>
      <c r="C146" s="126">
        <v>1235.6500000000001</v>
      </c>
      <c r="D146" s="124">
        <v>1238.2</v>
      </c>
      <c r="E146" s="124">
        <v>1219.5</v>
      </c>
      <c r="F146" s="124">
        <v>1203.3499999999999</v>
      </c>
      <c r="G146" s="124">
        <v>1184.6499999999999</v>
      </c>
      <c r="H146" s="124">
        <v>1254.3500000000001</v>
      </c>
      <c r="I146" s="124">
        <v>1273.0500000000004</v>
      </c>
      <c r="J146" s="124">
        <v>1289.2000000000003</v>
      </c>
      <c r="K146" s="123">
        <v>1256.9000000000001</v>
      </c>
      <c r="L146" s="123">
        <v>1222.05</v>
      </c>
      <c r="M146" s="123">
        <v>0.79974000000000001</v>
      </c>
    </row>
    <row r="147" spans="1:13">
      <c r="A147" s="65">
        <v>137</v>
      </c>
      <c r="B147" s="123" t="s">
        <v>66</v>
      </c>
      <c r="C147" s="126">
        <v>162.5</v>
      </c>
      <c r="D147" s="124">
        <v>163.31666666666666</v>
      </c>
      <c r="E147" s="124">
        <v>160.93333333333334</v>
      </c>
      <c r="F147" s="124">
        <v>159.36666666666667</v>
      </c>
      <c r="G147" s="124">
        <v>156.98333333333335</v>
      </c>
      <c r="H147" s="124">
        <v>164.88333333333333</v>
      </c>
      <c r="I147" s="124">
        <v>167.26666666666665</v>
      </c>
      <c r="J147" s="124">
        <v>168.83333333333331</v>
      </c>
      <c r="K147" s="123">
        <v>165.7</v>
      </c>
      <c r="L147" s="123">
        <v>161.75</v>
      </c>
      <c r="M147" s="123">
        <v>9.3902999999999999</v>
      </c>
    </row>
    <row r="148" spans="1:13">
      <c r="A148" s="65">
        <v>138</v>
      </c>
      <c r="B148" s="123" t="s">
        <v>806</v>
      </c>
      <c r="C148" s="126">
        <v>139.6</v>
      </c>
      <c r="D148" s="124">
        <v>140.16666666666666</v>
      </c>
      <c r="E148" s="124">
        <v>138.33333333333331</v>
      </c>
      <c r="F148" s="124">
        <v>137.06666666666666</v>
      </c>
      <c r="G148" s="124">
        <v>135.23333333333332</v>
      </c>
      <c r="H148" s="124">
        <v>141.43333333333331</v>
      </c>
      <c r="I148" s="124">
        <v>143.26666666666662</v>
      </c>
      <c r="J148" s="124">
        <v>144.5333333333333</v>
      </c>
      <c r="K148" s="123">
        <v>142</v>
      </c>
      <c r="L148" s="123">
        <v>138.9</v>
      </c>
      <c r="M148" s="123">
        <v>9.7170299999999994</v>
      </c>
    </row>
    <row r="149" spans="1:13">
      <c r="A149" s="65">
        <v>139</v>
      </c>
      <c r="B149" s="123" t="s">
        <v>808</v>
      </c>
      <c r="C149" s="126">
        <v>174.95</v>
      </c>
      <c r="D149" s="124">
        <v>176.4666666666667</v>
      </c>
      <c r="E149" s="124">
        <v>172.53333333333339</v>
      </c>
      <c r="F149" s="124">
        <v>170.1166666666667</v>
      </c>
      <c r="G149" s="124">
        <v>166.18333333333339</v>
      </c>
      <c r="H149" s="124">
        <v>178.88333333333338</v>
      </c>
      <c r="I149" s="124">
        <v>182.81666666666666</v>
      </c>
      <c r="J149" s="124">
        <v>185.23333333333338</v>
      </c>
      <c r="K149" s="123">
        <v>180.4</v>
      </c>
      <c r="L149" s="123">
        <v>174.05</v>
      </c>
      <c r="M149" s="123">
        <v>4.5163200000000003</v>
      </c>
    </row>
    <row r="150" spans="1:13">
      <c r="A150" s="65">
        <v>140</v>
      </c>
      <c r="B150" s="123" t="s">
        <v>812</v>
      </c>
      <c r="C150" s="126">
        <v>851.45</v>
      </c>
      <c r="D150" s="124">
        <v>854.16666666666663</v>
      </c>
      <c r="E150" s="124">
        <v>845.63333333333321</v>
      </c>
      <c r="F150" s="124">
        <v>839.81666666666661</v>
      </c>
      <c r="G150" s="124">
        <v>831.28333333333319</v>
      </c>
      <c r="H150" s="124">
        <v>859.98333333333323</v>
      </c>
      <c r="I150" s="124">
        <v>868.51666666666677</v>
      </c>
      <c r="J150" s="124">
        <v>874.33333333333326</v>
      </c>
      <c r="K150" s="123">
        <v>862.7</v>
      </c>
      <c r="L150" s="123">
        <v>848.35</v>
      </c>
      <c r="M150" s="123">
        <v>5.0142800000000003</v>
      </c>
    </row>
    <row r="151" spans="1:13">
      <c r="A151" s="65">
        <v>141</v>
      </c>
      <c r="B151" s="123" t="s">
        <v>816</v>
      </c>
      <c r="C151" s="126">
        <v>252.5</v>
      </c>
      <c r="D151" s="124">
        <v>253.95000000000002</v>
      </c>
      <c r="E151" s="124">
        <v>249.55</v>
      </c>
      <c r="F151" s="124">
        <v>246.6</v>
      </c>
      <c r="G151" s="124">
        <v>242.2</v>
      </c>
      <c r="H151" s="124">
        <v>256.90000000000003</v>
      </c>
      <c r="I151" s="124">
        <v>261.30000000000007</v>
      </c>
      <c r="J151" s="124">
        <v>264.25000000000006</v>
      </c>
      <c r="K151" s="123">
        <v>258.35000000000002</v>
      </c>
      <c r="L151" s="123">
        <v>251</v>
      </c>
      <c r="M151" s="123">
        <v>0.49425000000000002</v>
      </c>
    </row>
    <row r="152" spans="1:13">
      <c r="A152" s="65">
        <v>142</v>
      </c>
      <c r="B152" s="123" t="s">
        <v>818</v>
      </c>
      <c r="C152" s="126">
        <v>376.7</v>
      </c>
      <c r="D152" s="124">
        <v>374.3</v>
      </c>
      <c r="E152" s="124">
        <v>369</v>
      </c>
      <c r="F152" s="124">
        <v>361.3</v>
      </c>
      <c r="G152" s="124">
        <v>356</v>
      </c>
      <c r="H152" s="124">
        <v>382</v>
      </c>
      <c r="I152" s="124">
        <v>387.30000000000007</v>
      </c>
      <c r="J152" s="124">
        <v>395</v>
      </c>
      <c r="K152" s="123">
        <v>379.6</v>
      </c>
      <c r="L152" s="123">
        <v>366.6</v>
      </c>
      <c r="M152" s="123">
        <v>0.35574</v>
      </c>
    </row>
    <row r="153" spans="1:13">
      <c r="A153" s="65">
        <v>143</v>
      </c>
      <c r="B153" s="123" t="s">
        <v>67</v>
      </c>
      <c r="C153" s="126">
        <v>210</v>
      </c>
      <c r="D153" s="124">
        <v>210.26666666666665</v>
      </c>
      <c r="E153" s="124">
        <v>208.23333333333329</v>
      </c>
      <c r="F153" s="124">
        <v>206.46666666666664</v>
      </c>
      <c r="G153" s="124">
        <v>204.43333333333328</v>
      </c>
      <c r="H153" s="124">
        <v>212.0333333333333</v>
      </c>
      <c r="I153" s="124">
        <v>214.06666666666666</v>
      </c>
      <c r="J153" s="124">
        <v>215.83333333333331</v>
      </c>
      <c r="K153" s="123">
        <v>212.3</v>
      </c>
      <c r="L153" s="123">
        <v>208.5</v>
      </c>
      <c r="M153" s="123">
        <v>17.899660000000001</v>
      </c>
    </row>
    <row r="154" spans="1:13">
      <c r="A154" s="65">
        <v>144</v>
      </c>
      <c r="B154" s="123" t="s">
        <v>68</v>
      </c>
      <c r="C154" s="126">
        <v>94</v>
      </c>
      <c r="D154" s="124">
        <v>93.583333333333329</v>
      </c>
      <c r="E154" s="124">
        <v>92.666666666666657</v>
      </c>
      <c r="F154" s="124">
        <v>91.333333333333329</v>
      </c>
      <c r="G154" s="124">
        <v>90.416666666666657</v>
      </c>
      <c r="H154" s="124">
        <v>94.916666666666657</v>
      </c>
      <c r="I154" s="124">
        <v>95.833333333333314</v>
      </c>
      <c r="J154" s="124">
        <v>97.166666666666657</v>
      </c>
      <c r="K154" s="123">
        <v>94.5</v>
      </c>
      <c r="L154" s="123">
        <v>92.25</v>
      </c>
      <c r="M154" s="123">
        <v>141.74536000000001</v>
      </c>
    </row>
    <row r="155" spans="1:13">
      <c r="A155" s="65">
        <v>145</v>
      </c>
      <c r="B155" s="123" t="s">
        <v>844</v>
      </c>
      <c r="C155" s="126">
        <v>699.95</v>
      </c>
      <c r="D155" s="124">
        <v>704.48333333333323</v>
      </c>
      <c r="E155" s="124">
        <v>693.96666666666647</v>
      </c>
      <c r="F155" s="124">
        <v>687.98333333333323</v>
      </c>
      <c r="G155" s="124">
        <v>677.46666666666647</v>
      </c>
      <c r="H155" s="124">
        <v>710.46666666666647</v>
      </c>
      <c r="I155" s="124">
        <v>720.98333333333312</v>
      </c>
      <c r="J155" s="124">
        <v>726.96666666666647</v>
      </c>
      <c r="K155" s="123">
        <v>715</v>
      </c>
      <c r="L155" s="123">
        <v>698.5</v>
      </c>
      <c r="M155" s="123">
        <v>1.68458</v>
      </c>
    </row>
    <row r="156" spans="1:13">
      <c r="A156" s="65">
        <v>146</v>
      </c>
      <c r="B156" s="123" t="s">
        <v>846</v>
      </c>
      <c r="C156" s="126">
        <v>632.45000000000005</v>
      </c>
      <c r="D156" s="124">
        <v>633.48333333333335</v>
      </c>
      <c r="E156" s="124">
        <v>627.9666666666667</v>
      </c>
      <c r="F156" s="124">
        <v>623.48333333333335</v>
      </c>
      <c r="G156" s="124">
        <v>617.9666666666667</v>
      </c>
      <c r="H156" s="124">
        <v>637.9666666666667</v>
      </c>
      <c r="I156" s="124">
        <v>643.48333333333335</v>
      </c>
      <c r="J156" s="124">
        <v>647.9666666666667</v>
      </c>
      <c r="K156" s="123">
        <v>639</v>
      </c>
      <c r="L156" s="123">
        <v>629</v>
      </c>
      <c r="M156" s="123">
        <v>0.16189999999999999</v>
      </c>
    </row>
    <row r="157" spans="1:13">
      <c r="A157" s="65">
        <v>147</v>
      </c>
      <c r="B157" s="123" t="s">
        <v>858</v>
      </c>
      <c r="C157" s="126">
        <v>48.65</v>
      </c>
      <c r="D157" s="124">
        <v>49.266666666666659</v>
      </c>
      <c r="E157" s="124">
        <v>47.48333333333332</v>
      </c>
      <c r="F157" s="124">
        <v>46.316666666666663</v>
      </c>
      <c r="G157" s="124">
        <v>44.533333333333324</v>
      </c>
      <c r="H157" s="124">
        <v>50.433333333333316</v>
      </c>
      <c r="I157" s="124">
        <v>52.216666666666661</v>
      </c>
      <c r="J157" s="124">
        <v>53.383333333333312</v>
      </c>
      <c r="K157" s="123">
        <v>51.05</v>
      </c>
      <c r="L157" s="123">
        <v>48.1</v>
      </c>
      <c r="M157" s="123">
        <v>57.903660000000002</v>
      </c>
    </row>
    <row r="158" spans="1:13">
      <c r="A158" s="65">
        <v>148</v>
      </c>
      <c r="B158" s="123" t="s">
        <v>2284</v>
      </c>
      <c r="C158" s="126">
        <v>52.9</v>
      </c>
      <c r="D158" s="124">
        <v>53.166666666666664</v>
      </c>
      <c r="E158" s="124">
        <v>51.633333333333326</v>
      </c>
      <c r="F158" s="124">
        <v>50.36666666666666</v>
      </c>
      <c r="G158" s="124">
        <v>48.833333333333321</v>
      </c>
      <c r="H158" s="124">
        <v>54.43333333333333</v>
      </c>
      <c r="I158" s="124">
        <v>55.966666666666676</v>
      </c>
      <c r="J158" s="124">
        <v>57.233333333333334</v>
      </c>
      <c r="K158" s="123">
        <v>54.7</v>
      </c>
      <c r="L158" s="123">
        <v>51.9</v>
      </c>
      <c r="M158" s="123">
        <v>27.19942</v>
      </c>
    </row>
    <row r="159" spans="1:13">
      <c r="A159" s="65">
        <v>149</v>
      </c>
      <c r="B159" s="123" t="s">
        <v>848</v>
      </c>
      <c r="C159" s="126">
        <v>393.25</v>
      </c>
      <c r="D159" s="124">
        <v>396.33333333333331</v>
      </c>
      <c r="E159" s="124">
        <v>386.91666666666663</v>
      </c>
      <c r="F159" s="124">
        <v>380.58333333333331</v>
      </c>
      <c r="G159" s="124">
        <v>371.16666666666663</v>
      </c>
      <c r="H159" s="124">
        <v>402.66666666666663</v>
      </c>
      <c r="I159" s="124">
        <v>412.08333333333326</v>
      </c>
      <c r="J159" s="124">
        <v>418.41666666666663</v>
      </c>
      <c r="K159" s="123">
        <v>405.75</v>
      </c>
      <c r="L159" s="123">
        <v>390</v>
      </c>
      <c r="M159" s="123">
        <v>0.28881000000000001</v>
      </c>
    </row>
    <row r="160" spans="1:13">
      <c r="A160" s="65">
        <v>150</v>
      </c>
      <c r="B160" s="123" t="s">
        <v>69</v>
      </c>
      <c r="C160" s="126">
        <v>436.9</v>
      </c>
      <c r="D160" s="124">
        <v>438.2833333333333</v>
      </c>
      <c r="E160" s="124">
        <v>433.86666666666662</v>
      </c>
      <c r="F160" s="124">
        <v>430.83333333333331</v>
      </c>
      <c r="G160" s="124">
        <v>426.41666666666663</v>
      </c>
      <c r="H160" s="124">
        <v>441.31666666666661</v>
      </c>
      <c r="I160" s="124">
        <v>445.73333333333335</v>
      </c>
      <c r="J160" s="124">
        <v>448.76666666666659</v>
      </c>
      <c r="K160" s="123">
        <v>442.7</v>
      </c>
      <c r="L160" s="123">
        <v>435.25</v>
      </c>
      <c r="M160" s="123">
        <v>20.11796</v>
      </c>
    </row>
    <row r="161" spans="1:13">
      <c r="A161" s="65">
        <v>151</v>
      </c>
      <c r="B161" s="123" t="s">
        <v>2253</v>
      </c>
      <c r="C161" s="126">
        <v>845</v>
      </c>
      <c r="D161" s="124">
        <v>836.23333333333323</v>
      </c>
      <c r="E161" s="124">
        <v>823.76666666666642</v>
      </c>
      <c r="F161" s="124">
        <v>802.53333333333319</v>
      </c>
      <c r="G161" s="124">
        <v>790.06666666666638</v>
      </c>
      <c r="H161" s="124">
        <v>857.46666666666647</v>
      </c>
      <c r="I161" s="124">
        <v>869.93333333333339</v>
      </c>
      <c r="J161" s="124">
        <v>891.16666666666652</v>
      </c>
      <c r="K161" s="123">
        <v>848.7</v>
      </c>
      <c r="L161" s="123">
        <v>815</v>
      </c>
      <c r="M161" s="123">
        <v>0.12173</v>
      </c>
    </row>
    <row r="162" spans="1:13">
      <c r="A162" s="65">
        <v>152</v>
      </c>
      <c r="B162" s="123" t="s">
        <v>2254</v>
      </c>
      <c r="C162" s="126">
        <v>387.45</v>
      </c>
      <c r="D162" s="124">
        <v>387.64999999999992</v>
      </c>
      <c r="E162" s="124">
        <v>382.89999999999986</v>
      </c>
      <c r="F162" s="124">
        <v>378.34999999999997</v>
      </c>
      <c r="G162" s="124">
        <v>373.59999999999991</v>
      </c>
      <c r="H162" s="124">
        <v>392.19999999999982</v>
      </c>
      <c r="I162" s="124">
        <v>396.94999999999993</v>
      </c>
      <c r="J162" s="124">
        <v>401.49999999999977</v>
      </c>
      <c r="K162" s="123">
        <v>392.4</v>
      </c>
      <c r="L162" s="123">
        <v>383.1</v>
      </c>
      <c r="M162" s="123">
        <v>0.64897000000000005</v>
      </c>
    </row>
    <row r="163" spans="1:13">
      <c r="A163" s="65">
        <v>153</v>
      </c>
      <c r="B163" s="123" t="s">
        <v>888</v>
      </c>
      <c r="C163" s="126">
        <v>267.05</v>
      </c>
      <c r="D163" s="124">
        <v>268.3</v>
      </c>
      <c r="E163" s="124">
        <v>260.75</v>
      </c>
      <c r="F163" s="124">
        <v>254.45</v>
      </c>
      <c r="G163" s="124">
        <v>246.89999999999998</v>
      </c>
      <c r="H163" s="124">
        <v>274.60000000000002</v>
      </c>
      <c r="I163" s="124">
        <v>282.15000000000009</v>
      </c>
      <c r="J163" s="124">
        <v>288.45000000000005</v>
      </c>
      <c r="K163" s="123">
        <v>275.85000000000002</v>
      </c>
      <c r="L163" s="123">
        <v>262</v>
      </c>
      <c r="M163" s="123">
        <v>2.4510900000000002</v>
      </c>
    </row>
    <row r="164" spans="1:13">
      <c r="A164" s="65">
        <v>154</v>
      </c>
      <c r="B164" s="123" t="s">
        <v>71</v>
      </c>
      <c r="C164" s="126">
        <v>17.100000000000001</v>
      </c>
      <c r="D164" s="124">
        <v>17.2</v>
      </c>
      <c r="E164" s="124">
        <v>16.899999999999999</v>
      </c>
      <c r="F164" s="124">
        <v>16.7</v>
      </c>
      <c r="G164" s="124">
        <v>16.399999999999999</v>
      </c>
      <c r="H164" s="124">
        <v>17.399999999999999</v>
      </c>
      <c r="I164" s="124">
        <v>17.700000000000003</v>
      </c>
      <c r="J164" s="124">
        <v>17.899999999999999</v>
      </c>
      <c r="K164" s="123">
        <v>17.5</v>
      </c>
      <c r="L164" s="123">
        <v>17</v>
      </c>
      <c r="M164" s="123">
        <v>256.53611000000001</v>
      </c>
    </row>
    <row r="165" spans="1:13">
      <c r="A165" s="65">
        <v>155</v>
      </c>
      <c r="B165" s="123" t="s">
        <v>3100</v>
      </c>
      <c r="C165" s="126">
        <v>14.65</v>
      </c>
      <c r="D165" s="124">
        <v>14.383333333333335</v>
      </c>
      <c r="E165" s="124">
        <v>14.06666666666667</v>
      </c>
      <c r="F165" s="124">
        <v>13.483333333333336</v>
      </c>
      <c r="G165" s="124">
        <v>13.166666666666671</v>
      </c>
      <c r="H165" s="124">
        <v>14.966666666666669</v>
      </c>
      <c r="I165" s="124">
        <v>15.283333333333335</v>
      </c>
      <c r="J165" s="124">
        <v>15.866666666666667</v>
      </c>
      <c r="K165" s="123">
        <v>14.7</v>
      </c>
      <c r="L165" s="123">
        <v>13.8</v>
      </c>
      <c r="M165" s="123">
        <v>40.704279999999997</v>
      </c>
    </row>
    <row r="166" spans="1:13">
      <c r="A166" s="65">
        <v>156</v>
      </c>
      <c r="B166" s="123" t="s">
        <v>388</v>
      </c>
      <c r="C166" s="126">
        <v>204.3</v>
      </c>
      <c r="D166" s="124">
        <v>204.18333333333331</v>
      </c>
      <c r="E166" s="124">
        <v>199.56666666666661</v>
      </c>
      <c r="F166" s="124">
        <v>194.83333333333329</v>
      </c>
      <c r="G166" s="124">
        <v>190.21666666666658</v>
      </c>
      <c r="H166" s="124">
        <v>208.91666666666663</v>
      </c>
      <c r="I166" s="124">
        <v>213.53333333333336</v>
      </c>
      <c r="J166" s="124">
        <v>218.26666666666665</v>
      </c>
      <c r="K166" s="123">
        <v>208.8</v>
      </c>
      <c r="L166" s="123">
        <v>199.45</v>
      </c>
      <c r="M166" s="123">
        <v>0.58908000000000005</v>
      </c>
    </row>
    <row r="167" spans="1:13">
      <c r="A167" s="65">
        <v>157</v>
      </c>
      <c r="B167" s="123" t="s">
        <v>877</v>
      </c>
      <c r="C167" s="126">
        <v>101.1</v>
      </c>
      <c r="D167" s="124">
        <v>101.28333333333335</v>
      </c>
      <c r="E167" s="124">
        <v>99.966666666666697</v>
      </c>
      <c r="F167" s="124">
        <v>98.833333333333357</v>
      </c>
      <c r="G167" s="124">
        <v>97.516666666666708</v>
      </c>
      <c r="H167" s="124">
        <v>102.41666666666669</v>
      </c>
      <c r="I167" s="124">
        <v>103.73333333333332</v>
      </c>
      <c r="J167" s="124">
        <v>104.86666666666667</v>
      </c>
      <c r="K167" s="123">
        <v>102.6</v>
      </c>
      <c r="L167" s="123">
        <v>100.15</v>
      </c>
      <c r="M167" s="123">
        <v>3.4748899999999998</v>
      </c>
    </row>
    <row r="168" spans="1:13">
      <c r="A168" s="65">
        <v>158</v>
      </c>
      <c r="B168" s="123" t="s">
        <v>892</v>
      </c>
      <c r="C168" s="126">
        <v>6571.45</v>
      </c>
      <c r="D168" s="124">
        <v>6585.0333333333328</v>
      </c>
      <c r="E168" s="124">
        <v>6537.4666666666653</v>
      </c>
      <c r="F168" s="124">
        <v>6503.4833333333327</v>
      </c>
      <c r="G168" s="124">
        <v>6455.9166666666652</v>
      </c>
      <c r="H168" s="124">
        <v>6619.0166666666655</v>
      </c>
      <c r="I168" s="124">
        <v>6666.583333333333</v>
      </c>
      <c r="J168" s="124">
        <v>6700.5666666666657</v>
      </c>
      <c r="K168" s="123">
        <v>6632.6</v>
      </c>
      <c r="L168" s="123">
        <v>6551.05</v>
      </c>
      <c r="M168" s="123">
        <v>3.0890000000000001E-2</v>
      </c>
    </row>
    <row r="169" spans="1:13">
      <c r="A169" s="65">
        <v>159</v>
      </c>
      <c r="B169" s="123" t="s">
        <v>182</v>
      </c>
      <c r="C169" s="126">
        <v>6626.75</v>
      </c>
      <c r="D169" s="124">
        <v>6621.666666666667</v>
      </c>
      <c r="E169" s="124">
        <v>6557.6833333333343</v>
      </c>
      <c r="F169" s="124">
        <v>6488.6166666666677</v>
      </c>
      <c r="G169" s="124">
        <v>6424.633333333335</v>
      </c>
      <c r="H169" s="124">
        <v>6690.7333333333336</v>
      </c>
      <c r="I169" s="124">
        <v>6754.7166666666653</v>
      </c>
      <c r="J169" s="124">
        <v>6823.7833333333328</v>
      </c>
      <c r="K169" s="123">
        <v>6685.65</v>
      </c>
      <c r="L169" s="123">
        <v>6552.6</v>
      </c>
      <c r="M169" s="123">
        <v>7.2950000000000001E-2</v>
      </c>
    </row>
    <row r="170" spans="1:13">
      <c r="A170" s="65">
        <v>160</v>
      </c>
      <c r="B170" s="123" t="s">
        <v>900</v>
      </c>
      <c r="C170" s="126">
        <v>2272.8000000000002</v>
      </c>
      <c r="D170" s="124">
        <v>2270.4833333333336</v>
      </c>
      <c r="E170" s="124">
        <v>2254.9666666666672</v>
      </c>
      <c r="F170" s="124">
        <v>2237.1333333333337</v>
      </c>
      <c r="G170" s="124">
        <v>2221.6166666666672</v>
      </c>
      <c r="H170" s="124">
        <v>2288.3166666666671</v>
      </c>
      <c r="I170" s="124">
        <v>2303.8333333333335</v>
      </c>
      <c r="J170" s="124">
        <v>2321.666666666667</v>
      </c>
      <c r="K170" s="123">
        <v>2286</v>
      </c>
      <c r="L170" s="123">
        <v>2252.65</v>
      </c>
      <c r="M170" s="123">
        <v>7.3810000000000001E-2</v>
      </c>
    </row>
    <row r="171" spans="1:13">
      <c r="A171" s="65">
        <v>161</v>
      </c>
      <c r="B171" s="123" t="s">
        <v>70</v>
      </c>
      <c r="C171" s="126">
        <v>533.15</v>
      </c>
      <c r="D171" s="124">
        <v>539.49999999999989</v>
      </c>
      <c r="E171" s="124">
        <v>523.94999999999982</v>
      </c>
      <c r="F171" s="124">
        <v>514.74999999999989</v>
      </c>
      <c r="G171" s="124">
        <v>499.19999999999982</v>
      </c>
      <c r="H171" s="124">
        <v>548.69999999999982</v>
      </c>
      <c r="I171" s="124">
        <v>564.24999999999977</v>
      </c>
      <c r="J171" s="124">
        <v>573.44999999999982</v>
      </c>
      <c r="K171" s="123">
        <v>555.04999999999995</v>
      </c>
      <c r="L171" s="123">
        <v>530.29999999999995</v>
      </c>
      <c r="M171" s="123">
        <v>10.32077</v>
      </c>
    </row>
    <row r="172" spans="1:13">
      <c r="A172" s="65">
        <v>162</v>
      </c>
      <c r="B172" s="123" t="s">
        <v>914</v>
      </c>
      <c r="C172" s="126">
        <v>804.65</v>
      </c>
      <c r="D172" s="124">
        <v>808.01666666666677</v>
      </c>
      <c r="E172" s="124">
        <v>799.63333333333355</v>
      </c>
      <c r="F172" s="124">
        <v>794.61666666666679</v>
      </c>
      <c r="G172" s="124">
        <v>786.23333333333358</v>
      </c>
      <c r="H172" s="124">
        <v>813.03333333333353</v>
      </c>
      <c r="I172" s="124">
        <v>821.41666666666674</v>
      </c>
      <c r="J172" s="124">
        <v>826.43333333333351</v>
      </c>
      <c r="K172" s="123">
        <v>816.4</v>
      </c>
      <c r="L172" s="123">
        <v>803</v>
      </c>
      <c r="M172" s="123">
        <v>0.45463999999999999</v>
      </c>
    </row>
    <row r="173" spans="1:13">
      <c r="A173" s="65">
        <v>163</v>
      </c>
      <c r="B173" s="123" t="s">
        <v>350</v>
      </c>
      <c r="C173" s="126">
        <v>1072.8499999999999</v>
      </c>
      <c r="D173" s="124">
        <v>1069.3166666666666</v>
      </c>
      <c r="E173" s="124">
        <v>1060.8333333333333</v>
      </c>
      <c r="F173" s="124">
        <v>1048.8166666666666</v>
      </c>
      <c r="G173" s="124">
        <v>1040.3333333333333</v>
      </c>
      <c r="H173" s="124">
        <v>1081.3333333333333</v>
      </c>
      <c r="I173" s="124">
        <v>1089.8166666666668</v>
      </c>
      <c r="J173" s="124">
        <v>1101.8333333333333</v>
      </c>
      <c r="K173" s="123">
        <v>1077.8</v>
      </c>
      <c r="L173" s="123">
        <v>1057.3</v>
      </c>
      <c r="M173" s="123">
        <v>2.4874299999999998</v>
      </c>
    </row>
    <row r="174" spans="1:13">
      <c r="A174" s="65">
        <v>164</v>
      </c>
      <c r="B174" s="123" t="s">
        <v>72</v>
      </c>
      <c r="C174" s="126">
        <v>547</v>
      </c>
      <c r="D174" s="124">
        <v>548.4</v>
      </c>
      <c r="E174" s="124">
        <v>542.84999999999991</v>
      </c>
      <c r="F174" s="124">
        <v>538.69999999999993</v>
      </c>
      <c r="G174" s="124">
        <v>533.14999999999986</v>
      </c>
      <c r="H174" s="124">
        <v>552.54999999999995</v>
      </c>
      <c r="I174" s="124">
        <v>558.09999999999991</v>
      </c>
      <c r="J174" s="124">
        <v>562.25</v>
      </c>
      <c r="K174" s="123">
        <v>553.95000000000005</v>
      </c>
      <c r="L174" s="123">
        <v>544.25</v>
      </c>
      <c r="M174" s="123">
        <v>2.3334299999999999</v>
      </c>
    </row>
    <row r="175" spans="1:13">
      <c r="A175" s="65">
        <v>165</v>
      </c>
      <c r="B175" s="123" t="s">
        <v>918</v>
      </c>
      <c r="C175" s="126">
        <v>741.9</v>
      </c>
      <c r="D175" s="124">
        <v>744.5333333333333</v>
      </c>
      <c r="E175" s="124">
        <v>734.36666666666656</v>
      </c>
      <c r="F175" s="124">
        <v>726.83333333333326</v>
      </c>
      <c r="G175" s="124">
        <v>716.66666666666652</v>
      </c>
      <c r="H175" s="124">
        <v>752.06666666666661</v>
      </c>
      <c r="I175" s="124">
        <v>762.23333333333335</v>
      </c>
      <c r="J175" s="124">
        <v>769.76666666666665</v>
      </c>
      <c r="K175" s="123">
        <v>754.7</v>
      </c>
      <c r="L175" s="123">
        <v>737</v>
      </c>
      <c r="M175" s="123">
        <v>0.39535999999999999</v>
      </c>
    </row>
    <row r="176" spans="1:13">
      <c r="A176" s="65">
        <v>166</v>
      </c>
      <c r="B176" s="123" t="s">
        <v>355</v>
      </c>
      <c r="C176" s="126">
        <v>107.2</v>
      </c>
      <c r="D176" s="124">
        <v>108.10000000000001</v>
      </c>
      <c r="E176" s="124">
        <v>106.10000000000002</v>
      </c>
      <c r="F176" s="124">
        <v>105.00000000000001</v>
      </c>
      <c r="G176" s="124">
        <v>103.00000000000003</v>
      </c>
      <c r="H176" s="124">
        <v>109.20000000000002</v>
      </c>
      <c r="I176" s="124">
        <v>111.19999999999999</v>
      </c>
      <c r="J176" s="124">
        <v>112.30000000000001</v>
      </c>
      <c r="K176" s="123">
        <v>110.1</v>
      </c>
      <c r="L176" s="123">
        <v>107</v>
      </c>
      <c r="M176" s="123">
        <v>14.48268</v>
      </c>
    </row>
    <row r="177" spans="1:13">
      <c r="A177" s="65">
        <v>167</v>
      </c>
      <c r="B177" s="123" t="s">
        <v>198</v>
      </c>
      <c r="C177" s="126">
        <v>351.9</v>
      </c>
      <c r="D177" s="124">
        <v>353.56666666666666</v>
      </c>
      <c r="E177" s="124">
        <v>348.33333333333331</v>
      </c>
      <c r="F177" s="124">
        <v>344.76666666666665</v>
      </c>
      <c r="G177" s="124">
        <v>339.5333333333333</v>
      </c>
      <c r="H177" s="124">
        <v>357.13333333333333</v>
      </c>
      <c r="I177" s="124">
        <v>362.36666666666667</v>
      </c>
      <c r="J177" s="124">
        <v>365.93333333333334</v>
      </c>
      <c r="K177" s="123">
        <v>358.8</v>
      </c>
      <c r="L177" s="123">
        <v>350</v>
      </c>
      <c r="M177" s="123">
        <v>0.25869999999999999</v>
      </c>
    </row>
    <row r="178" spans="1:13">
      <c r="A178" s="65">
        <v>168</v>
      </c>
      <c r="B178" s="123" t="s">
        <v>927</v>
      </c>
      <c r="C178" s="126">
        <v>119.8</v>
      </c>
      <c r="D178" s="124">
        <v>119.60000000000001</v>
      </c>
      <c r="E178" s="124">
        <v>118.70000000000002</v>
      </c>
      <c r="F178" s="124">
        <v>117.60000000000001</v>
      </c>
      <c r="G178" s="124">
        <v>116.70000000000002</v>
      </c>
      <c r="H178" s="124">
        <v>120.70000000000002</v>
      </c>
      <c r="I178" s="124">
        <v>121.60000000000002</v>
      </c>
      <c r="J178" s="124">
        <v>122.70000000000002</v>
      </c>
      <c r="K178" s="123">
        <v>120.5</v>
      </c>
      <c r="L178" s="123">
        <v>118.5</v>
      </c>
      <c r="M178" s="123">
        <v>2.4930699999999999</v>
      </c>
    </row>
    <row r="179" spans="1:13">
      <c r="A179" s="65">
        <v>169</v>
      </c>
      <c r="B179" s="123" t="s">
        <v>931</v>
      </c>
      <c r="C179" s="126">
        <v>327.14999999999998</v>
      </c>
      <c r="D179" s="124">
        <v>328.01666666666665</v>
      </c>
      <c r="E179" s="124">
        <v>323.0333333333333</v>
      </c>
      <c r="F179" s="124">
        <v>318.91666666666663</v>
      </c>
      <c r="G179" s="124">
        <v>313.93333333333328</v>
      </c>
      <c r="H179" s="124">
        <v>332.13333333333333</v>
      </c>
      <c r="I179" s="124">
        <v>337.11666666666667</v>
      </c>
      <c r="J179" s="124">
        <v>341.23333333333335</v>
      </c>
      <c r="K179" s="123">
        <v>333</v>
      </c>
      <c r="L179" s="123">
        <v>323.89999999999998</v>
      </c>
      <c r="M179" s="123">
        <v>0.33646999999999999</v>
      </c>
    </row>
    <row r="180" spans="1:13">
      <c r="A180" s="65">
        <v>170</v>
      </c>
      <c r="B180" s="123" t="s">
        <v>937</v>
      </c>
      <c r="C180" s="126">
        <v>548.9</v>
      </c>
      <c r="D180" s="124">
        <v>545.31666666666661</v>
      </c>
      <c r="E180" s="124">
        <v>536.68333333333317</v>
      </c>
      <c r="F180" s="124">
        <v>524.46666666666658</v>
      </c>
      <c r="G180" s="124">
        <v>515.83333333333314</v>
      </c>
      <c r="H180" s="124">
        <v>557.53333333333319</v>
      </c>
      <c r="I180" s="124">
        <v>566.16666666666663</v>
      </c>
      <c r="J180" s="124">
        <v>578.38333333333321</v>
      </c>
      <c r="K180" s="123">
        <v>553.95000000000005</v>
      </c>
      <c r="L180" s="123">
        <v>533.1</v>
      </c>
      <c r="M180" s="123">
        <v>2.15828</v>
      </c>
    </row>
    <row r="181" spans="1:13">
      <c r="A181" s="65">
        <v>171</v>
      </c>
      <c r="B181" s="123" t="s">
        <v>948</v>
      </c>
      <c r="C181" s="126">
        <v>704</v>
      </c>
      <c r="D181" s="124">
        <v>706.5</v>
      </c>
      <c r="E181" s="124">
        <v>698.15</v>
      </c>
      <c r="F181" s="124">
        <v>692.3</v>
      </c>
      <c r="G181" s="124">
        <v>683.94999999999993</v>
      </c>
      <c r="H181" s="124">
        <v>712.35</v>
      </c>
      <c r="I181" s="124">
        <v>720.69999999999993</v>
      </c>
      <c r="J181" s="124">
        <v>726.55000000000007</v>
      </c>
      <c r="K181" s="123">
        <v>714.85</v>
      </c>
      <c r="L181" s="123">
        <v>700.65</v>
      </c>
      <c r="M181" s="123">
        <v>0.31117</v>
      </c>
    </row>
    <row r="182" spans="1:13">
      <c r="A182" s="65">
        <v>172</v>
      </c>
      <c r="B182" s="123" t="s">
        <v>950</v>
      </c>
      <c r="C182" s="126">
        <v>781.4</v>
      </c>
      <c r="D182" s="124">
        <v>775.85</v>
      </c>
      <c r="E182" s="124">
        <v>766.7</v>
      </c>
      <c r="F182" s="124">
        <v>752</v>
      </c>
      <c r="G182" s="124">
        <v>742.85</v>
      </c>
      <c r="H182" s="124">
        <v>790.55000000000007</v>
      </c>
      <c r="I182" s="124">
        <v>799.69999999999993</v>
      </c>
      <c r="J182" s="124">
        <v>814.40000000000009</v>
      </c>
      <c r="K182" s="123">
        <v>785</v>
      </c>
      <c r="L182" s="123">
        <v>761.15</v>
      </c>
      <c r="M182" s="123">
        <v>0.29004999999999997</v>
      </c>
    </row>
    <row r="183" spans="1:13">
      <c r="A183" s="65">
        <v>173</v>
      </c>
      <c r="B183" s="123" t="s">
        <v>952</v>
      </c>
      <c r="C183" s="126">
        <v>855.7</v>
      </c>
      <c r="D183" s="124">
        <v>861.30000000000007</v>
      </c>
      <c r="E183" s="124">
        <v>847.65000000000009</v>
      </c>
      <c r="F183" s="124">
        <v>839.6</v>
      </c>
      <c r="G183" s="124">
        <v>825.95</v>
      </c>
      <c r="H183" s="124">
        <v>869.35000000000014</v>
      </c>
      <c r="I183" s="124">
        <v>883</v>
      </c>
      <c r="J183" s="124">
        <v>891.05000000000018</v>
      </c>
      <c r="K183" s="123">
        <v>874.95</v>
      </c>
      <c r="L183" s="123">
        <v>853.25</v>
      </c>
      <c r="M183" s="123">
        <v>0.19755</v>
      </c>
    </row>
    <row r="184" spans="1:13">
      <c r="A184" s="65">
        <v>174</v>
      </c>
      <c r="B184" s="123" t="s">
        <v>907</v>
      </c>
      <c r="C184" s="126">
        <v>125.95</v>
      </c>
      <c r="D184" s="124">
        <v>127.66666666666667</v>
      </c>
      <c r="E184" s="124">
        <v>123.53333333333333</v>
      </c>
      <c r="F184" s="124">
        <v>121.11666666666666</v>
      </c>
      <c r="G184" s="124">
        <v>116.98333333333332</v>
      </c>
      <c r="H184" s="124">
        <v>130.08333333333334</v>
      </c>
      <c r="I184" s="124">
        <v>134.2166666666667</v>
      </c>
      <c r="J184" s="124">
        <v>136.63333333333335</v>
      </c>
      <c r="K184" s="123">
        <v>131.80000000000001</v>
      </c>
      <c r="L184" s="123">
        <v>125.25</v>
      </c>
      <c r="M184" s="123">
        <v>2.4874100000000001</v>
      </c>
    </row>
    <row r="185" spans="1:13">
      <c r="A185" s="65">
        <v>175</v>
      </c>
      <c r="B185" s="123" t="s">
        <v>910</v>
      </c>
      <c r="C185" s="126">
        <v>402.5</v>
      </c>
      <c r="D185" s="124">
        <v>406.06666666666666</v>
      </c>
      <c r="E185" s="124">
        <v>394.73333333333335</v>
      </c>
      <c r="F185" s="124">
        <v>386.9666666666667</v>
      </c>
      <c r="G185" s="124">
        <v>375.63333333333338</v>
      </c>
      <c r="H185" s="124">
        <v>413.83333333333331</v>
      </c>
      <c r="I185" s="124">
        <v>425.16666666666669</v>
      </c>
      <c r="J185" s="124">
        <v>432.93333333333328</v>
      </c>
      <c r="K185" s="123">
        <v>417.4</v>
      </c>
      <c r="L185" s="123">
        <v>398.3</v>
      </c>
      <c r="M185" s="123">
        <v>8.6125900000000009</v>
      </c>
    </row>
    <row r="186" spans="1:13">
      <c r="A186" s="65">
        <v>176</v>
      </c>
      <c r="B186" s="123" t="s">
        <v>318</v>
      </c>
      <c r="C186" s="126">
        <v>143.30000000000001</v>
      </c>
      <c r="D186" s="124">
        <v>142.85</v>
      </c>
      <c r="E186" s="124">
        <v>141.75</v>
      </c>
      <c r="F186" s="124">
        <v>140.20000000000002</v>
      </c>
      <c r="G186" s="124">
        <v>139.10000000000002</v>
      </c>
      <c r="H186" s="124">
        <v>144.39999999999998</v>
      </c>
      <c r="I186" s="124">
        <v>145.49999999999994</v>
      </c>
      <c r="J186" s="124">
        <v>147.04999999999995</v>
      </c>
      <c r="K186" s="123">
        <v>143.94999999999999</v>
      </c>
      <c r="L186" s="123">
        <v>141.30000000000001</v>
      </c>
      <c r="M186" s="123">
        <v>1.27145</v>
      </c>
    </row>
    <row r="187" spans="1:13">
      <c r="A187" s="65">
        <v>177</v>
      </c>
      <c r="B187" s="123" t="s">
        <v>316</v>
      </c>
      <c r="C187" s="126">
        <v>119.85</v>
      </c>
      <c r="D187" s="124">
        <v>121.11666666666667</v>
      </c>
      <c r="E187" s="124">
        <v>118.23333333333335</v>
      </c>
      <c r="F187" s="124">
        <v>116.61666666666667</v>
      </c>
      <c r="G187" s="124">
        <v>113.73333333333335</v>
      </c>
      <c r="H187" s="124">
        <v>122.73333333333335</v>
      </c>
      <c r="I187" s="124">
        <v>125.61666666666667</v>
      </c>
      <c r="J187" s="124">
        <v>127.23333333333335</v>
      </c>
      <c r="K187" s="123">
        <v>124</v>
      </c>
      <c r="L187" s="123">
        <v>119.5</v>
      </c>
      <c r="M187" s="123">
        <v>11.70426</v>
      </c>
    </row>
    <row r="188" spans="1:13">
      <c r="A188" s="65">
        <v>178</v>
      </c>
      <c r="B188" s="123" t="s">
        <v>199</v>
      </c>
      <c r="C188" s="126">
        <v>200.15</v>
      </c>
      <c r="D188" s="124">
        <v>200.25</v>
      </c>
      <c r="E188" s="124">
        <v>196.6</v>
      </c>
      <c r="F188" s="124">
        <v>193.04999999999998</v>
      </c>
      <c r="G188" s="124">
        <v>189.39999999999998</v>
      </c>
      <c r="H188" s="124">
        <v>203.8</v>
      </c>
      <c r="I188" s="124">
        <v>207.45</v>
      </c>
      <c r="J188" s="124">
        <v>211.00000000000003</v>
      </c>
      <c r="K188" s="123">
        <v>203.9</v>
      </c>
      <c r="L188" s="123">
        <v>196.7</v>
      </c>
      <c r="M188" s="123">
        <v>6.3810500000000001</v>
      </c>
    </row>
    <row r="189" spans="1:13">
      <c r="A189" s="65">
        <v>179</v>
      </c>
      <c r="B189" s="123" t="s">
        <v>954</v>
      </c>
      <c r="C189" s="126">
        <v>963.9</v>
      </c>
      <c r="D189" s="124">
        <v>957.2833333333333</v>
      </c>
      <c r="E189" s="124">
        <v>939.61666666666656</v>
      </c>
      <c r="F189" s="124">
        <v>915.33333333333326</v>
      </c>
      <c r="G189" s="124">
        <v>897.66666666666652</v>
      </c>
      <c r="H189" s="124">
        <v>981.56666666666661</v>
      </c>
      <c r="I189" s="124">
        <v>999.23333333333335</v>
      </c>
      <c r="J189" s="124">
        <v>1023.5166666666667</v>
      </c>
      <c r="K189" s="123">
        <v>974.95</v>
      </c>
      <c r="L189" s="123">
        <v>933</v>
      </c>
      <c r="M189" s="123">
        <v>6.3259999999999997E-2</v>
      </c>
    </row>
    <row r="190" spans="1:13">
      <c r="A190" s="65">
        <v>180</v>
      </c>
      <c r="B190" s="123" t="s">
        <v>973</v>
      </c>
      <c r="C190" s="126">
        <v>53.55</v>
      </c>
      <c r="D190" s="124">
        <v>54.283333333333339</v>
      </c>
      <c r="E190" s="124">
        <v>52.466666666666676</v>
      </c>
      <c r="F190" s="124">
        <v>51.38333333333334</v>
      </c>
      <c r="G190" s="124">
        <v>49.566666666666677</v>
      </c>
      <c r="H190" s="124">
        <v>55.366666666666674</v>
      </c>
      <c r="I190" s="124">
        <v>57.183333333333337</v>
      </c>
      <c r="J190" s="124">
        <v>58.266666666666673</v>
      </c>
      <c r="K190" s="123">
        <v>56.1</v>
      </c>
      <c r="L190" s="123">
        <v>53.2</v>
      </c>
      <c r="M190" s="123">
        <v>18.321909999999999</v>
      </c>
    </row>
    <row r="191" spans="1:13">
      <c r="A191" s="65">
        <v>181</v>
      </c>
      <c r="B191" s="123" t="s">
        <v>75</v>
      </c>
      <c r="C191" s="126">
        <v>943</v>
      </c>
      <c r="D191" s="124">
        <v>946.2833333333333</v>
      </c>
      <c r="E191" s="124">
        <v>936.71666666666658</v>
      </c>
      <c r="F191" s="124">
        <v>930.43333333333328</v>
      </c>
      <c r="G191" s="124">
        <v>920.86666666666656</v>
      </c>
      <c r="H191" s="124">
        <v>952.56666666666661</v>
      </c>
      <c r="I191" s="124">
        <v>962.13333333333321</v>
      </c>
      <c r="J191" s="124">
        <v>968.41666666666663</v>
      </c>
      <c r="K191" s="123">
        <v>955.85</v>
      </c>
      <c r="L191" s="123">
        <v>940</v>
      </c>
      <c r="M191" s="123">
        <v>7.3236400000000001</v>
      </c>
    </row>
    <row r="192" spans="1:13">
      <c r="A192" s="65">
        <v>182</v>
      </c>
      <c r="B192" s="123" t="s">
        <v>77</v>
      </c>
      <c r="C192" s="126">
        <v>1851.05</v>
      </c>
      <c r="D192" s="124">
        <v>1853.4333333333334</v>
      </c>
      <c r="E192" s="124">
        <v>1841.6166666666668</v>
      </c>
      <c r="F192" s="124">
        <v>1832.1833333333334</v>
      </c>
      <c r="G192" s="124">
        <v>1820.3666666666668</v>
      </c>
      <c r="H192" s="124">
        <v>1862.8666666666668</v>
      </c>
      <c r="I192" s="124">
        <v>1874.6833333333334</v>
      </c>
      <c r="J192" s="124">
        <v>1884.1166666666668</v>
      </c>
      <c r="K192" s="123">
        <v>1865.25</v>
      </c>
      <c r="L192" s="123">
        <v>1844</v>
      </c>
      <c r="M192" s="123">
        <v>10.27027</v>
      </c>
    </row>
    <row r="193" spans="1:13">
      <c r="A193" s="65">
        <v>183</v>
      </c>
      <c r="B193" s="123" t="s">
        <v>303</v>
      </c>
      <c r="C193" s="126">
        <v>409.05</v>
      </c>
      <c r="D193" s="124">
        <v>412.95</v>
      </c>
      <c r="E193" s="124">
        <v>403.09999999999997</v>
      </c>
      <c r="F193" s="124">
        <v>397.15</v>
      </c>
      <c r="G193" s="124">
        <v>387.29999999999995</v>
      </c>
      <c r="H193" s="124">
        <v>418.9</v>
      </c>
      <c r="I193" s="124">
        <v>428.75</v>
      </c>
      <c r="J193" s="124">
        <v>434.7</v>
      </c>
      <c r="K193" s="123">
        <v>422.8</v>
      </c>
      <c r="L193" s="123">
        <v>407</v>
      </c>
      <c r="M193" s="123">
        <v>0.23436000000000001</v>
      </c>
    </row>
    <row r="194" spans="1:13">
      <c r="A194" s="65">
        <v>184</v>
      </c>
      <c r="B194" s="123" t="s">
        <v>1026</v>
      </c>
      <c r="C194" s="126">
        <v>85.95</v>
      </c>
      <c r="D194" s="124">
        <v>86.550000000000011</v>
      </c>
      <c r="E194" s="124">
        <v>84.200000000000017</v>
      </c>
      <c r="F194" s="124">
        <v>82.45</v>
      </c>
      <c r="G194" s="124">
        <v>80.100000000000009</v>
      </c>
      <c r="H194" s="124">
        <v>88.300000000000026</v>
      </c>
      <c r="I194" s="124">
        <v>90.65000000000002</v>
      </c>
      <c r="J194" s="124">
        <v>92.400000000000034</v>
      </c>
      <c r="K194" s="123">
        <v>88.9</v>
      </c>
      <c r="L194" s="123">
        <v>84.8</v>
      </c>
      <c r="M194" s="123">
        <v>2.9185400000000001</v>
      </c>
    </row>
    <row r="195" spans="1:13">
      <c r="A195" s="65">
        <v>185</v>
      </c>
      <c r="B195" s="123" t="s">
        <v>961</v>
      </c>
      <c r="C195" s="126">
        <v>34.700000000000003</v>
      </c>
      <c r="D195" s="124">
        <v>34.449999999999996</v>
      </c>
      <c r="E195" s="124">
        <v>33.749999999999993</v>
      </c>
      <c r="F195" s="124">
        <v>32.799999999999997</v>
      </c>
      <c r="G195" s="124">
        <v>32.099999999999994</v>
      </c>
      <c r="H195" s="124">
        <v>35.399999999999991</v>
      </c>
      <c r="I195" s="124">
        <v>36.099999999999994</v>
      </c>
      <c r="J195" s="124">
        <v>37.04999999999999</v>
      </c>
      <c r="K195" s="123">
        <v>35.15</v>
      </c>
      <c r="L195" s="123">
        <v>33.5</v>
      </c>
      <c r="M195" s="123">
        <v>3.7961200000000002</v>
      </c>
    </row>
    <row r="196" spans="1:13">
      <c r="A196" s="65">
        <v>186</v>
      </c>
      <c r="B196" s="123" t="s">
        <v>963</v>
      </c>
      <c r="C196" s="126">
        <v>727.25</v>
      </c>
      <c r="D196" s="124">
        <v>727.75</v>
      </c>
      <c r="E196" s="124">
        <v>725.5</v>
      </c>
      <c r="F196" s="124">
        <v>723.75</v>
      </c>
      <c r="G196" s="124">
        <v>721.5</v>
      </c>
      <c r="H196" s="124">
        <v>729.5</v>
      </c>
      <c r="I196" s="124">
        <v>731.75</v>
      </c>
      <c r="J196" s="124">
        <v>733.5</v>
      </c>
      <c r="K196" s="123">
        <v>730</v>
      </c>
      <c r="L196" s="123">
        <v>726</v>
      </c>
      <c r="M196" s="123">
        <v>2.9100000000000001E-2</v>
      </c>
    </row>
    <row r="197" spans="1:13">
      <c r="A197" s="65">
        <v>187</v>
      </c>
      <c r="B197" s="123" t="s">
        <v>74</v>
      </c>
      <c r="C197" s="126">
        <v>503.25</v>
      </c>
      <c r="D197" s="124">
        <v>503.8</v>
      </c>
      <c r="E197" s="124">
        <v>499.85</v>
      </c>
      <c r="F197" s="124">
        <v>496.45</v>
      </c>
      <c r="G197" s="124">
        <v>492.5</v>
      </c>
      <c r="H197" s="124">
        <v>507.20000000000005</v>
      </c>
      <c r="I197" s="124">
        <v>511.15</v>
      </c>
      <c r="J197" s="124">
        <v>514.55000000000007</v>
      </c>
      <c r="K197" s="123">
        <v>507.75</v>
      </c>
      <c r="L197" s="123">
        <v>500.4</v>
      </c>
      <c r="M197" s="123">
        <v>5.2558199999999999</v>
      </c>
    </row>
    <row r="198" spans="1:13">
      <c r="A198" s="65">
        <v>188</v>
      </c>
      <c r="B198" s="123" t="s">
        <v>983</v>
      </c>
      <c r="C198" s="126">
        <v>148.75</v>
      </c>
      <c r="D198" s="124">
        <v>149.86666666666667</v>
      </c>
      <c r="E198" s="124">
        <v>146.88333333333335</v>
      </c>
      <c r="F198" s="124">
        <v>145.01666666666668</v>
      </c>
      <c r="G198" s="124">
        <v>142.03333333333336</v>
      </c>
      <c r="H198" s="124">
        <v>151.73333333333335</v>
      </c>
      <c r="I198" s="124">
        <v>154.7166666666667</v>
      </c>
      <c r="J198" s="124">
        <v>156.58333333333334</v>
      </c>
      <c r="K198" s="123">
        <v>152.85</v>
      </c>
      <c r="L198" s="123">
        <v>148</v>
      </c>
      <c r="M198" s="123">
        <v>2.7305600000000001</v>
      </c>
    </row>
    <row r="199" spans="1:13">
      <c r="A199" s="65">
        <v>189</v>
      </c>
      <c r="B199" s="123" t="s">
        <v>987</v>
      </c>
      <c r="C199" s="126">
        <v>692.45</v>
      </c>
      <c r="D199" s="124">
        <v>692.36666666666667</v>
      </c>
      <c r="E199" s="124">
        <v>685.58333333333337</v>
      </c>
      <c r="F199" s="124">
        <v>678.7166666666667</v>
      </c>
      <c r="G199" s="124">
        <v>671.93333333333339</v>
      </c>
      <c r="H199" s="124">
        <v>699.23333333333335</v>
      </c>
      <c r="I199" s="124">
        <v>706.01666666666665</v>
      </c>
      <c r="J199" s="124">
        <v>712.88333333333333</v>
      </c>
      <c r="K199" s="123">
        <v>699.15</v>
      </c>
      <c r="L199" s="123">
        <v>685.5</v>
      </c>
      <c r="M199" s="123">
        <v>0.11328000000000001</v>
      </c>
    </row>
    <row r="200" spans="1:13">
      <c r="A200" s="65">
        <v>190</v>
      </c>
      <c r="B200" s="123" t="s">
        <v>79</v>
      </c>
      <c r="C200" s="126">
        <v>3586.35</v>
      </c>
      <c r="D200" s="124">
        <v>3609.6</v>
      </c>
      <c r="E200" s="124">
        <v>3557.75</v>
      </c>
      <c r="F200" s="124">
        <v>3529.15</v>
      </c>
      <c r="G200" s="124">
        <v>3477.3</v>
      </c>
      <c r="H200" s="124">
        <v>3638.2</v>
      </c>
      <c r="I200" s="124">
        <v>3690.0499999999993</v>
      </c>
      <c r="J200" s="124">
        <v>3718.6499999999996</v>
      </c>
      <c r="K200" s="123">
        <v>3661.45</v>
      </c>
      <c r="L200" s="123">
        <v>3581</v>
      </c>
      <c r="M200" s="123">
        <v>2.7229299999999999</v>
      </c>
    </row>
    <row r="201" spans="1:13">
      <c r="A201" s="65">
        <v>191</v>
      </c>
      <c r="B201" s="123" t="s">
        <v>80</v>
      </c>
      <c r="C201" s="126">
        <v>362.6</v>
      </c>
      <c r="D201" s="124">
        <v>360.76666666666665</v>
      </c>
      <c r="E201" s="124">
        <v>354.58333333333331</v>
      </c>
      <c r="F201" s="124">
        <v>346.56666666666666</v>
      </c>
      <c r="G201" s="124">
        <v>340.38333333333333</v>
      </c>
      <c r="H201" s="124">
        <v>368.7833333333333</v>
      </c>
      <c r="I201" s="124">
        <v>374.9666666666667</v>
      </c>
      <c r="J201" s="124">
        <v>382.98333333333329</v>
      </c>
      <c r="K201" s="123">
        <v>366.95</v>
      </c>
      <c r="L201" s="123">
        <v>352.75</v>
      </c>
      <c r="M201" s="123">
        <v>9.2009299999999996</v>
      </c>
    </row>
    <row r="202" spans="1:13">
      <c r="A202" s="65">
        <v>192</v>
      </c>
      <c r="B202" s="123" t="s">
        <v>992</v>
      </c>
      <c r="C202" s="126">
        <v>26.25</v>
      </c>
      <c r="D202" s="124">
        <v>26.466666666666669</v>
      </c>
      <c r="E202" s="124">
        <v>25.683333333333337</v>
      </c>
      <c r="F202" s="124">
        <v>25.116666666666667</v>
      </c>
      <c r="G202" s="124">
        <v>24.333333333333336</v>
      </c>
      <c r="H202" s="124">
        <v>27.033333333333339</v>
      </c>
      <c r="I202" s="124">
        <v>27.81666666666667</v>
      </c>
      <c r="J202" s="124">
        <v>28.38333333333334</v>
      </c>
      <c r="K202" s="123">
        <v>27.25</v>
      </c>
      <c r="L202" s="123">
        <v>25.9</v>
      </c>
      <c r="M202" s="123">
        <v>41.732660000000003</v>
      </c>
    </row>
    <row r="203" spans="1:13">
      <c r="A203" s="65">
        <v>193</v>
      </c>
      <c r="B203" s="123" t="s">
        <v>1000</v>
      </c>
      <c r="C203" s="126">
        <v>334.25</v>
      </c>
      <c r="D203" s="124">
        <v>333.43333333333334</v>
      </c>
      <c r="E203" s="124">
        <v>328.9666666666667</v>
      </c>
      <c r="F203" s="124">
        <v>323.68333333333334</v>
      </c>
      <c r="G203" s="124">
        <v>319.2166666666667</v>
      </c>
      <c r="H203" s="124">
        <v>338.7166666666667</v>
      </c>
      <c r="I203" s="124">
        <v>343.18333333333328</v>
      </c>
      <c r="J203" s="124">
        <v>348.4666666666667</v>
      </c>
      <c r="K203" s="123">
        <v>337.9</v>
      </c>
      <c r="L203" s="123">
        <v>328.15</v>
      </c>
      <c r="M203" s="123">
        <v>0.36125000000000002</v>
      </c>
    </row>
    <row r="204" spans="1:13">
      <c r="A204" s="65">
        <v>194</v>
      </c>
      <c r="B204" s="123" t="s">
        <v>81</v>
      </c>
      <c r="C204" s="126">
        <v>220.2</v>
      </c>
      <c r="D204" s="124">
        <v>221.9</v>
      </c>
      <c r="E204" s="124">
        <v>217.65</v>
      </c>
      <c r="F204" s="124">
        <v>215.1</v>
      </c>
      <c r="G204" s="124">
        <v>210.85</v>
      </c>
      <c r="H204" s="124">
        <v>224.45000000000002</v>
      </c>
      <c r="I204" s="124">
        <v>228.70000000000002</v>
      </c>
      <c r="J204" s="124">
        <v>231.25000000000003</v>
      </c>
      <c r="K204" s="123">
        <v>226.15</v>
      </c>
      <c r="L204" s="123">
        <v>219.35</v>
      </c>
      <c r="M204" s="123">
        <v>134.3366</v>
      </c>
    </row>
    <row r="205" spans="1:13">
      <c r="A205" s="65">
        <v>195</v>
      </c>
      <c r="B205" s="123" t="s">
        <v>968</v>
      </c>
      <c r="C205" s="126">
        <v>31.1</v>
      </c>
      <c r="D205" s="124">
        <v>31.316666666666663</v>
      </c>
      <c r="E205" s="124">
        <v>30.683333333333326</v>
      </c>
      <c r="F205" s="124">
        <v>30.266666666666662</v>
      </c>
      <c r="G205" s="124">
        <v>29.633333333333326</v>
      </c>
      <c r="H205" s="124">
        <v>31.733333333333327</v>
      </c>
      <c r="I205" s="124">
        <v>32.366666666666667</v>
      </c>
      <c r="J205" s="124">
        <v>32.783333333333331</v>
      </c>
      <c r="K205" s="123">
        <v>31.95</v>
      </c>
      <c r="L205" s="123">
        <v>30.9</v>
      </c>
      <c r="M205" s="123">
        <v>47.711219999999997</v>
      </c>
    </row>
    <row r="206" spans="1:13">
      <c r="A206" s="65">
        <v>196</v>
      </c>
      <c r="B206" s="123" t="s">
        <v>1004</v>
      </c>
      <c r="C206" s="126">
        <v>63.65</v>
      </c>
      <c r="D206" s="124">
        <v>63.900000000000006</v>
      </c>
      <c r="E206" s="124">
        <v>62.650000000000006</v>
      </c>
      <c r="F206" s="124">
        <v>61.65</v>
      </c>
      <c r="G206" s="124">
        <v>60.4</v>
      </c>
      <c r="H206" s="124">
        <v>64.900000000000006</v>
      </c>
      <c r="I206" s="124">
        <v>66.150000000000006</v>
      </c>
      <c r="J206" s="124">
        <v>67.15000000000002</v>
      </c>
      <c r="K206" s="123">
        <v>65.150000000000006</v>
      </c>
      <c r="L206" s="123">
        <v>62.9</v>
      </c>
      <c r="M206" s="123">
        <v>11.956670000000001</v>
      </c>
    </row>
    <row r="207" spans="1:13">
      <c r="A207" s="65">
        <v>197</v>
      </c>
      <c r="B207" s="123" t="s">
        <v>82</v>
      </c>
      <c r="C207" s="126">
        <v>357.05</v>
      </c>
      <c r="D207" s="124">
        <v>359.05</v>
      </c>
      <c r="E207" s="124">
        <v>353.70000000000005</v>
      </c>
      <c r="F207" s="124">
        <v>350.35</v>
      </c>
      <c r="G207" s="124">
        <v>345.00000000000006</v>
      </c>
      <c r="H207" s="124">
        <v>362.40000000000003</v>
      </c>
      <c r="I207" s="124">
        <v>367.75000000000006</v>
      </c>
      <c r="J207" s="124">
        <v>371.1</v>
      </c>
      <c r="K207" s="123">
        <v>364.4</v>
      </c>
      <c r="L207" s="123">
        <v>355.7</v>
      </c>
      <c r="M207" s="123">
        <v>23.855779999999999</v>
      </c>
    </row>
    <row r="208" spans="1:13">
      <c r="A208" s="65">
        <v>198</v>
      </c>
      <c r="B208" s="123" t="s">
        <v>83</v>
      </c>
      <c r="C208" s="126">
        <v>1300.75</v>
      </c>
      <c r="D208" s="124">
        <v>1296.6166666666666</v>
      </c>
      <c r="E208" s="124">
        <v>1290.2333333333331</v>
      </c>
      <c r="F208" s="124">
        <v>1279.7166666666665</v>
      </c>
      <c r="G208" s="124">
        <v>1273.333333333333</v>
      </c>
      <c r="H208" s="124">
        <v>1307.1333333333332</v>
      </c>
      <c r="I208" s="124">
        <v>1313.5166666666669</v>
      </c>
      <c r="J208" s="124">
        <v>1324.0333333333333</v>
      </c>
      <c r="K208" s="123">
        <v>1303</v>
      </c>
      <c r="L208" s="123">
        <v>1286.0999999999999</v>
      </c>
      <c r="M208" s="123">
        <v>8.5217600000000004</v>
      </c>
    </row>
    <row r="209" spans="1:13">
      <c r="A209" s="65">
        <v>199</v>
      </c>
      <c r="B209" s="123" t="s">
        <v>84</v>
      </c>
      <c r="C209" s="126">
        <v>313.3</v>
      </c>
      <c r="D209" s="124">
        <v>310.96666666666664</v>
      </c>
      <c r="E209" s="124">
        <v>306.48333333333329</v>
      </c>
      <c r="F209" s="124">
        <v>299.66666666666663</v>
      </c>
      <c r="G209" s="124">
        <v>295.18333333333328</v>
      </c>
      <c r="H209" s="124">
        <v>317.7833333333333</v>
      </c>
      <c r="I209" s="124">
        <v>322.26666666666665</v>
      </c>
      <c r="J209" s="124">
        <v>329.08333333333331</v>
      </c>
      <c r="K209" s="123">
        <v>315.45</v>
      </c>
      <c r="L209" s="123">
        <v>304.14999999999998</v>
      </c>
      <c r="M209" s="123">
        <v>33.005360000000003</v>
      </c>
    </row>
    <row r="210" spans="1:13">
      <c r="A210" s="65">
        <v>200</v>
      </c>
      <c r="B210" s="123" t="s">
        <v>2476</v>
      </c>
      <c r="C210" s="126">
        <v>70.5</v>
      </c>
      <c r="D210" s="124">
        <v>70.899999999999991</v>
      </c>
      <c r="E210" s="124">
        <v>69.899999999999977</v>
      </c>
      <c r="F210" s="124">
        <v>69.299999999999983</v>
      </c>
      <c r="G210" s="124">
        <v>68.299999999999969</v>
      </c>
      <c r="H210" s="124">
        <v>71.499999999999986</v>
      </c>
      <c r="I210" s="124">
        <v>72.500000000000014</v>
      </c>
      <c r="J210" s="124">
        <v>73.099999999999994</v>
      </c>
      <c r="K210" s="123">
        <v>71.900000000000006</v>
      </c>
      <c r="L210" s="123">
        <v>70.3</v>
      </c>
      <c r="M210" s="123">
        <v>9.1849500000000006</v>
      </c>
    </row>
    <row r="211" spans="1:13">
      <c r="A211" s="65">
        <v>201</v>
      </c>
      <c r="B211" s="123" t="s">
        <v>76</v>
      </c>
      <c r="C211" s="126">
        <v>1818.6</v>
      </c>
      <c r="D211" s="124">
        <v>1817.9666666666665</v>
      </c>
      <c r="E211" s="124">
        <v>1801.633333333333</v>
      </c>
      <c r="F211" s="124">
        <v>1784.6666666666665</v>
      </c>
      <c r="G211" s="124">
        <v>1768.333333333333</v>
      </c>
      <c r="H211" s="124">
        <v>1834.9333333333329</v>
      </c>
      <c r="I211" s="124">
        <v>1851.2666666666664</v>
      </c>
      <c r="J211" s="124">
        <v>1868.2333333333329</v>
      </c>
      <c r="K211" s="123">
        <v>1834.3</v>
      </c>
      <c r="L211" s="123">
        <v>1801</v>
      </c>
      <c r="M211" s="123">
        <v>30.00976</v>
      </c>
    </row>
    <row r="212" spans="1:13">
      <c r="A212" s="65">
        <v>202</v>
      </c>
      <c r="B212" s="123" t="s">
        <v>78</v>
      </c>
      <c r="C212" s="126">
        <v>42.2</v>
      </c>
      <c r="D212" s="124">
        <v>42.283333333333331</v>
      </c>
      <c r="E212" s="124">
        <v>41.666666666666664</v>
      </c>
      <c r="F212" s="124">
        <v>41.133333333333333</v>
      </c>
      <c r="G212" s="124">
        <v>40.516666666666666</v>
      </c>
      <c r="H212" s="124">
        <v>42.816666666666663</v>
      </c>
      <c r="I212" s="124">
        <v>43.433333333333337</v>
      </c>
      <c r="J212" s="124">
        <v>43.966666666666661</v>
      </c>
      <c r="K212" s="123">
        <v>42.9</v>
      </c>
      <c r="L212" s="123">
        <v>41.75</v>
      </c>
      <c r="M212" s="123">
        <v>69.989000000000004</v>
      </c>
    </row>
    <row r="213" spans="1:13">
      <c r="A213" s="65">
        <v>203</v>
      </c>
      <c r="B213" s="123" t="s">
        <v>99</v>
      </c>
      <c r="C213" s="126">
        <v>259.25</v>
      </c>
      <c r="D213" s="124">
        <v>259.46666666666664</v>
      </c>
      <c r="E213" s="124">
        <v>258.0333333333333</v>
      </c>
      <c r="F213" s="124">
        <v>256.81666666666666</v>
      </c>
      <c r="G213" s="124">
        <v>255.38333333333333</v>
      </c>
      <c r="H213" s="124">
        <v>260.68333333333328</v>
      </c>
      <c r="I213" s="124">
        <v>262.11666666666656</v>
      </c>
      <c r="J213" s="124">
        <v>263.33333333333326</v>
      </c>
      <c r="K213" s="123">
        <v>260.89999999999998</v>
      </c>
      <c r="L213" s="123">
        <v>258.25</v>
      </c>
      <c r="M213" s="123">
        <v>61.103389999999997</v>
      </c>
    </row>
    <row r="214" spans="1:13">
      <c r="A214" s="65">
        <v>204</v>
      </c>
      <c r="B214" s="123" t="s">
        <v>87</v>
      </c>
      <c r="C214" s="126">
        <v>292.7</v>
      </c>
      <c r="D214" s="124">
        <v>294.3</v>
      </c>
      <c r="E214" s="124">
        <v>289.10000000000002</v>
      </c>
      <c r="F214" s="124">
        <v>285.5</v>
      </c>
      <c r="G214" s="124">
        <v>280.3</v>
      </c>
      <c r="H214" s="124">
        <v>297.90000000000003</v>
      </c>
      <c r="I214" s="124">
        <v>303.09999999999997</v>
      </c>
      <c r="J214" s="124">
        <v>306.70000000000005</v>
      </c>
      <c r="K214" s="123">
        <v>299.5</v>
      </c>
      <c r="L214" s="123">
        <v>290.7</v>
      </c>
      <c r="M214" s="123">
        <v>124.89587</v>
      </c>
    </row>
    <row r="215" spans="1:13">
      <c r="A215" s="65">
        <v>205</v>
      </c>
      <c r="B215" s="123" t="s">
        <v>2269</v>
      </c>
      <c r="C215" s="126">
        <v>390.5</v>
      </c>
      <c r="D215" s="124">
        <v>392.2166666666667</v>
      </c>
      <c r="E215" s="124">
        <v>387.53333333333342</v>
      </c>
      <c r="F215" s="124">
        <v>384.56666666666672</v>
      </c>
      <c r="G215" s="124">
        <v>379.88333333333344</v>
      </c>
      <c r="H215" s="124">
        <v>395.18333333333339</v>
      </c>
      <c r="I215" s="124">
        <v>399.86666666666667</v>
      </c>
      <c r="J215" s="124">
        <v>402.83333333333337</v>
      </c>
      <c r="K215" s="123">
        <v>396.9</v>
      </c>
      <c r="L215" s="123">
        <v>389.25</v>
      </c>
      <c r="M215" s="123">
        <v>9.3551900000000003</v>
      </c>
    </row>
    <row r="216" spans="1:13">
      <c r="A216" s="65">
        <v>206</v>
      </c>
      <c r="B216" s="123" t="s">
        <v>1036</v>
      </c>
      <c r="C216" s="126">
        <v>3758.45</v>
      </c>
      <c r="D216" s="124">
        <v>3766.15</v>
      </c>
      <c r="E216" s="124">
        <v>3717.3</v>
      </c>
      <c r="F216" s="124">
        <v>3676.15</v>
      </c>
      <c r="G216" s="124">
        <v>3627.3</v>
      </c>
      <c r="H216" s="124">
        <v>3807.3</v>
      </c>
      <c r="I216" s="124">
        <v>3856.1499999999996</v>
      </c>
      <c r="J216" s="124">
        <v>3897.3</v>
      </c>
      <c r="K216" s="123">
        <v>3815</v>
      </c>
      <c r="L216" s="123">
        <v>3725</v>
      </c>
      <c r="M216" s="123">
        <v>2.307E-2</v>
      </c>
    </row>
    <row r="217" spans="1:13">
      <c r="A217" s="65">
        <v>207</v>
      </c>
      <c r="B217" s="123" t="s">
        <v>88</v>
      </c>
      <c r="C217" s="126">
        <v>70.7</v>
      </c>
      <c r="D217" s="124">
        <v>72.45</v>
      </c>
      <c r="E217" s="124">
        <v>68.2</v>
      </c>
      <c r="F217" s="124">
        <v>65.7</v>
      </c>
      <c r="G217" s="124">
        <v>61.45</v>
      </c>
      <c r="H217" s="124">
        <v>74.95</v>
      </c>
      <c r="I217" s="124">
        <v>79.2</v>
      </c>
      <c r="J217" s="124">
        <v>81.7</v>
      </c>
      <c r="K217" s="123">
        <v>76.7</v>
      </c>
      <c r="L217" s="123">
        <v>69.95</v>
      </c>
      <c r="M217" s="123">
        <v>454.32902000000001</v>
      </c>
    </row>
    <row r="218" spans="1:13">
      <c r="A218" s="65">
        <v>208</v>
      </c>
      <c r="B218" s="123" t="s">
        <v>1041</v>
      </c>
      <c r="C218" s="126">
        <v>49.95</v>
      </c>
      <c r="D218" s="124">
        <v>50.016666666666673</v>
      </c>
      <c r="E218" s="124">
        <v>49.333333333333343</v>
      </c>
      <c r="F218" s="124">
        <v>48.716666666666669</v>
      </c>
      <c r="G218" s="124">
        <v>48.033333333333339</v>
      </c>
      <c r="H218" s="124">
        <v>50.633333333333347</v>
      </c>
      <c r="I218" s="124">
        <v>51.31666666666667</v>
      </c>
      <c r="J218" s="124">
        <v>51.933333333333351</v>
      </c>
      <c r="K218" s="123">
        <v>50.7</v>
      </c>
      <c r="L218" s="123">
        <v>49.4</v>
      </c>
      <c r="M218" s="123">
        <v>97.19359</v>
      </c>
    </row>
    <row r="219" spans="1:13">
      <c r="A219" s="65">
        <v>209</v>
      </c>
      <c r="B219" s="123" t="s">
        <v>90</v>
      </c>
      <c r="C219" s="126">
        <v>49.05</v>
      </c>
      <c r="D219" s="124">
        <v>49.116666666666667</v>
      </c>
      <c r="E219" s="124">
        <v>48.583333333333336</v>
      </c>
      <c r="F219" s="124">
        <v>48.116666666666667</v>
      </c>
      <c r="G219" s="124">
        <v>47.583333333333336</v>
      </c>
      <c r="H219" s="124">
        <v>49.583333333333336</v>
      </c>
      <c r="I219" s="124">
        <v>50.116666666666667</v>
      </c>
      <c r="J219" s="124">
        <v>50.583333333333336</v>
      </c>
      <c r="K219" s="123">
        <v>49.65</v>
      </c>
      <c r="L219" s="123">
        <v>48.65</v>
      </c>
      <c r="M219" s="123">
        <v>69.173810000000003</v>
      </c>
    </row>
    <row r="220" spans="1:13">
      <c r="A220" s="65">
        <v>210</v>
      </c>
      <c r="B220" s="123" t="s">
        <v>1043</v>
      </c>
      <c r="C220" s="126">
        <v>1332.65</v>
      </c>
      <c r="D220" s="124">
        <v>1335.0333333333335</v>
      </c>
      <c r="E220" s="124">
        <v>1317.616666666667</v>
      </c>
      <c r="F220" s="124">
        <v>1302.5833333333335</v>
      </c>
      <c r="G220" s="124">
        <v>1285.166666666667</v>
      </c>
      <c r="H220" s="124">
        <v>1350.0666666666671</v>
      </c>
      <c r="I220" s="124">
        <v>1367.4833333333336</v>
      </c>
      <c r="J220" s="124">
        <v>1382.5166666666671</v>
      </c>
      <c r="K220" s="123">
        <v>1352.45</v>
      </c>
      <c r="L220" s="123">
        <v>1320</v>
      </c>
      <c r="M220" s="123">
        <v>0.11874999999999999</v>
      </c>
    </row>
    <row r="221" spans="1:13">
      <c r="A221" s="65">
        <v>211</v>
      </c>
      <c r="B221" s="123" t="s">
        <v>91</v>
      </c>
      <c r="C221" s="126">
        <v>21.2</v>
      </c>
      <c r="D221" s="124">
        <v>21.350000000000005</v>
      </c>
      <c r="E221" s="124">
        <v>20.70000000000001</v>
      </c>
      <c r="F221" s="124">
        <v>20.200000000000006</v>
      </c>
      <c r="G221" s="124">
        <v>19.550000000000011</v>
      </c>
      <c r="H221" s="124">
        <v>21.850000000000009</v>
      </c>
      <c r="I221" s="124">
        <v>22.500000000000007</v>
      </c>
      <c r="J221" s="124">
        <v>23.000000000000007</v>
      </c>
      <c r="K221" s="123">
        <v>22</v>
      </c>
      <c r="L221" s="123">
        <v>20.85</v>
      </c>
      <c r="M221" s="123">
        <v>189.32191</v>
      </c>
    </row>
    <row r="222" spans="1:13">
      <c r="A222" s="65">
        <v>212</v>
      </c>
      <c r="B222" s="123" t="s">
        <v>1050</v>
      </c>
      <c r="C222" s="126">
        <v>67.599999999999994</v>
      </c>
      <c r="D222" s="124">
        <v>67.61666666666666</v>
      </c>
      <c r="E222" s="124">
        <v>67.23333333333332</v>
      </c>
      <c r="F222" s="124">
        <v>66.86666666666666</v>
      </c>
      <c r="G222" s="124">
        <v>66.48333333333332</v>
      </c>
      <c r="H222" s="124">
        <v>67.98333333333332</v>
      </c>
      <c r="I222" s="124">
        <v>68.366666666666674</v>
      </c>
      <c r="J222" s="124">
        <v>68.73333333333332</v>
      </c>
      <c r="K222" s="123">
        <v>68</v>
      </c>
      <c r="L222" s="123">
        <v>67.25</v>
      </c>
      <c r="M222" s="123">
        <v>1.1679200000000001</v>
      </c>
    </row>
    <row r="223" spans="1:13">
      <c r="A223" s="65">
        <v>213</v>
      </c>
      <c r="B223" s="123" t="s">
        <v>98</v>
      </c>
      <c r="C223" s="126">
        <v>214.7</v>
      </c>
      <c r="D223" s="124">
        <v>215.18333333333331</v>
      </c>
      <c r="E223" s="124">
        <v>212.46666666666661</v>
      </c>
      <c r="F223" s="124">
        <v>210.23333333333329</v>
      </c>
      <c r="G223" s="124">
        <v>207.51666666666659</v>
      </c>
      <c r="H223" s="124">
        <v>217.41666666666663</v>
      </c>
      <c r="I223" s="124">
        <v>220.13333333333333</v>
      </c>
      <c r="J223" s="124">
        <v>222.36666666666665</v>
      </c>
      <c r="K223" s="123">
        <v>217.9</v>
      </c>
      <c r="L223" s="123">
        <v>212.95</v>
      </c>
      <c r="M223" s="123">
        <v>6.8438299999999996</v>
      </c>
    </row>
    <row r="224" spans="1:13">
      <c r="A224" s="65">
        <v>214</v>
      </c>
      <c r="B224" s="123" t="s">
        <v>1106</v>
      </c>
      <c r="C224" s="126">
        <v>168.45</v>
      </c>
      <c r="D224" s="124">
        <v>169.95000000000002</v>
      </c>
      <c r="E224" s="124">
        <v>166.50000000000003</v>
      </c>
      <c r="F224" s="124">
        <v>164.55</v>
      </c>
      <c r="G224" s="124">
        <v>161.10000000000002</v>
      </c>
      <c r="H224" s="124">
        <v>171.90000000000003</v>
      </c>
      <c r="I224" s="124">
        <v>175.35000000000002</v>
      </c>
      <c r="J224" s="124">
        <v>177.30000000000004</v>
      </c>
      <c r="K224" s="123">
        <v>173.4</v>
      </c>
      <c r="L224" s="123">
        <v>168</v>
      </c>
      <c r="M224" s="123">
        <v>0.92530000000000001</v>
      </c>
    </row>
    <row r="225" spans="1:13">
      <c r="A225" s="65">
        <v>215</v>
      </c>
      <c r="B225" s="123" t="s">
        <v>1108</v>
      </c>
      <c r="C225" s="126">
        <v>111.25</v>
      </c>
      <c r="D225" s="124">
        <v>112.23333333333333</v>
      </c>
      <c r="E225" s="124">
        <v>109.11666666666667</v>
      </c>
      <c r="F225" s="124">
        <v>106.98333333333333</v>
      </c>
      <c r="G225" s="124">
        <v>103.86666666666667</v>
      </c>
      <c r="H225" s="124">
        <v>114.36666666666667</v>
      </c>
      <c r="I225" s="124">
        <v>117.48333333333332</v>
      </c>
      <c r="J225" s="124">
        <v>119.61666666666667</v>
      </c>
      <c r="K225" s="123">
        <v>115.35</v>
      </c>
      <c r="L225" s="123">
        <v>110.1</v>
      </c>
      <c r="M225" s="123">
        <v>5.07545</v>
      </c>
    </row>
    <row r="226" spans="1:13">
      <c r="A226" s="65">
        <v>216</v>
      </c>
      <c r="B226" s="123" t="s">
        <v>89</v>
      </c>
      <c r="C226" s="126">
        <v>78.849999999999994</v>
      </c>
      <c r="D226" s="124">
        <v>79.3</v>
      </c>
      <c r="E226" s="124">
        <v>78.05</v>
      </c>
      <c r="F226" s="124">
        <v>77.25</v>
      </c>
      <c r="G226" s="124">
        <v>76</v>
      </c>
      <c r="H226" s="124">
        <v>80.099999999999994</v>
      </c>
      <c r="I226" s="124">
        <v>81.349999999999994</v>
      </c>
      <c r="J226" s="124">
        <v>82.149999999999991</v>
      </c>
      <c r="K226" s="123">
        <v>80.55</v>
      </c>
      <c r="L226" s="123">
        <v>78.5</v>
      </c>
      <c r="M226" s="123">
        <v>72.951390000000004</v>
      </c>
    </row>
    <row r="227" spans="1:13">
      <c r="A227" s="65">
        <v>217</v>
      </c>
      <c r="B227" s="123" t="s">
        <v>1046</v>
      </c>
      <c r="C227" s="126">
        <v>803.7</v>
      </c>
      <c r="D227" s="124">
        <v>804.63333333333333</v>
      </c>
      <c r="E227" s="124">
        <v>793.91666666666663</v>
      </c>
      <c r="F227" s="124">
        <v>784.13333333333333</v>
      </c>
      <c r="G227" s="124">
        <v>773.41666666666663</v>
      </c>
      <c r="H227" s="124">
        <v>814.41666666666663</v>
      </c>
      <c r="I227" s="124">
        <v>825.13333333333333</v>
      </c>
      <c r="J227" s="124">
        <v>834.91666666666663</v>
      </c>
      <c r="K227" s="123">
        <v>815.35</v>
      </c>
      <c r="L227" s="123">
        <v>794.85</v>
      </c>
      <c r="M227" s="123">
        <v>0.41542000000000001</v>
      </c>
    </row>
    <row r="228" spans="1:13">
      <c r="A228" s="65">
        <v>218</v>
      </c>
      <c r="B228" s="123" t="s">
        <v>93</v>
      </c>
      <c r="C228" s="126">
        <v>145.15</v>
      </c>
      <c r="D228" s="124">
        <v>146.28333333333333</v>
      </c>
      <c r="E228" s="124">
        <v>143.11666666666667</v>
      </c>
      <c r="F228" s="124">
        <v>141.08333333333334</v>
      </c>
      <c r="G228" s="124">
        <v>137.91666666666669</v>
      </c>
      <c r="H228" s="124">
        <v>148.31666666666666</v>
      </c>
      <c r="I228" s="124">
        <v>151.48333333333335</v>
      </c>
      <c r="J228" s="124">
        <v>153.51666666666665</v>
      </c>
      <c r="K228" s="123">
        <v>149.44999999999999</v>
      </c>
      <c r="L228" s="123">
        <v>144.25</v>
      </c>
      <c r="M228" s="123">
        <v>24.236229999999999</v>
      </c>
    </row>
    <row r="229" spans="1:13">
      <c r="A229" s="65">
        <v>219</v>
      </c>
      <c r="B229" s="123" t="s">
        <v>2375</v>
      </c>
      <c r="C229" s="126">
        <v>384.1</v>
      </c>
      <c r="D229" s="124">
        <v>388.08333333333331</v>
      </c>
      <c r="E229" s="124">
        <v>377.01666666666665</v>
      </c>
      <c r="F229" s="124">
        <v>369.93333333333334</v>
      </c>
      <c r="G229" s="124">
        <v>358.86666666666667</v>
      </c>
      <c r="H229" s="124">
        <v>395.16666666666663</v>
      </c>
      <c r="I229" s="124">
        <v>406.23333333333335</v>
      </c>
      <c r="J229" s="124">
        <v>413.31666666666661</v>
      </c>
      <c r="K229" s="123">
        <v>399.15</v>
      </c>
      <c r="L229" s="123">
        <v>381</v>
      </c>
      <c r="M229" s="123">
        <v>5.5820000000000002E-2</v>
      </c>
    </row>
    <row r="230" spans="1:13">
      <c r="A230" s="65">
        <v>220</v>
      </c>
      <c r="B230" s="123" t="s">
        <v>86</v>
      </c>
      <c r="C230" s="126">
        <v>1199.2</v>
      </c>
      <c r="D230" s="124">
        <v>1203.0666666666666</v>
      </c>
      <c r="E230" s="124">
        <v>1191.1333333333332</v>
      </c>
      <c r="F230" s="124">
        <v>1183.0666666666666</v>
      </c>
      <c r="G230" s="124">
        <v>1171.1333333333332</v>
      </c>
      <c r="H230" s="124">
        <v>1211.1333333333332</v>
      </c>
      <c r="I230" s="124">
        <v>1223.0666666666666</v>
      </c>
      <c r="J230" s="124">
        <v>1231.1333333333332</v>
      </c>
      <c r="K230" s="123">
        <v>1215</v>
      </c>
      <c r="L230" s="123">
        <v>1195</v>
      </c>
      <c r="M230" s="123">
        <v>11.805770000000001</v>
      </c>
    </row>
    <row r="231" spans="1:13">
      <c r="A231" s="65">
        <v>221</v>
      </c>
      <c r="B231" s="123" t="s">
        <v>85</v>
      </c>
      <c r="C231" s="126">
        <v>200.7</v>
      </c>
      <c r="D231" s="124">
        <v>200.56666666666669</v>
      </c>
      <c r="E231" s="124">
        <v>197.23333333333338</v>
      </c>
      <c r="F231" s="124">
        <v>193.76666666666668</v>
      </c>
      <c r="G231" s="124">
        <v>190.43333333333337</v>
      </c>
      <c r="H231" s="124">
        <v>204.03333333333339</v>
      </c>
      <c r="I231" s="124">
        <v>207.3666666666667</v>
      </c>
      <c r="J231" s="124">
        <v>210.8333333333334</v>
      </c>
      <c r="K231" s="123">
        <v>203.9</v>
      </c>
      <c r="L231" s="123">
        <v>197.1</v>
      </c>
      <c r="M231" s="123">
        <v>55.521569999999997</v>
      </c>
    </row>
    <row r="232" spans="1:13">
      <c r="A232" s="65">
        <v>222</v>
      </c>
      <c r="B232" s="123" t="s">
        <v>1032</v>
      </c>
      <c r="C232" s="126">
        <v>261.7</v>
      </c>
      <c r="D232" s="124">
        <v>257.9666666666667</v>
      </c>
      <c r="E232" s="124">
        <v>250.93333333333339</v>
      </c>
      <c r="F232" s="124">
        <v>240.16666666666669</v>
      </c>
      <c r="G232" s="124">
        <v>233.13333333333338</v>
      </c>
      <c r="H232" s="124">
        <v>268.73333333333341</v>
      </c>
      <c r="I232" s="124">
        <v>275.76666666666671</v>
      </c>
      <c r="J232" s="124">
        <v>286.53333333333342</v>
      </c>
      <c r="K232" s="123">
        <v>265</v>
      </c>
      <c r="L232" s="123">
        <v>247.2</v>
      </c>
      <c r="M232" s="123">
        <v>26.906300000000002</v>
      </c>
    </row>
    <row r="233" spans="1:13">
      <c r="A233" s="65">
        <v>223</v>
      </c>
      <c r="B233" s="123" t="s">
        <v>1058</v>
      </c>
      <c r="C233" s="126">
        <v>278.45</v>
      </c>
      <c r="D233" s="124">
        <v>279.7</v>
      </c>
      <c r="E233" s="124">
        <v>273.09999999999997</v>
      </c>
      <c r="F233" s="124">
        <v>267.75</v>
      </c>
      <c r="G233" s="124">
        <v>261.14999999999998</v>
      </c>
      <c r="H233" s="124">
        <v>285.04999999999995</v>
      </c>
      <c r="I233" s="124">
        <v>291.64999999999998</v>
      </c>
      <c r="J233" s="124">
        <v>296.99999999999994</v>
      </c>
      <c r="K233" s="123">
        <v>286.3</v>
      </c>
      <c r="L233" s="123">
        <v>274.35000000000002</v>
      </c>
      <c r="M233" s="123">
        <v>22.013639999999999</v>
      </c>
    </row>
    <row r="234" spans="1:13">
      <c r="A234" s="65">
        <v>224</v>
      </c>
      <c r="B234" s="123" t="s">
        <v>200</v>
      </c>
      <c r="C234" s="126">
        <v>128.6</v>
      </c>
      <c r="D234" s="124">
        <v>129.58333333333334</v>
      </c>
      <c r="E234" s="124">
        <v>126.76666666666668</v>
      </c>
      <c r="F234" s="124">
        <v>124.93333333333334</v>
      </c>
      <c r="G234" s="124">
        <v>122.11666666666667</v>
      </c>
      <c r="H234" s="124">
        <v>131.41666666666669</v>
      </c>
      <c r="I234" s="124">
        <v>134.23333333333335</v>
      </c>
      <c r="J234" s="124">
        <v>136.06666666666669</v>
      </c>
      <c r="K234" s="123">
        <v>132.4</v>
      </c>
      <c r="L234" s="123">
        <v>127.75</v>
      </c>
      <c r="M234" s="123">
        <v>14.07221</v>
      </c>
    </row>
    <row r="235" spans="1:13">
      <c r="A235" s="65">
        <v>225</v>
      </c>
      <c r="B235" s="123" t="s">
        <v>97</v>
      </c>
      <c r="C235" s="126">
        <v>385.5</v>
      </c>
      <c r="D235" s="124">
        <v>384.2</v>
      </c>
      <c r="E235" s="124">
        <v>381.9</v>
      </c>
      <c r="F235" s="124">
        <v>378.3</v>
      </c>
      <c r="G235" s="124">
        <v>376</v>
      </c>
      <c r="H235" s="124">
        <v>387.79999999999995</v>
      </c>
      <c r="I235" s="124">
        <v>390.1</v>
      </c>
      <c r="J235" s="124">
        <v>393.69999999999993</v>
      </c>
      <c r="K235" s="123">
        <v>386.5</v>
      </c>
      <c r="L235" s="123">
        <v>380.6</v>
      </c>
      <c r="M235" s="123">
        <v>56.5578</v>
      </c>
    </row>
    <row r="236" spans="1:13">
      <c r="A236" s="65">
        <v>226</v>
      </c>
      <c r="B236" s="123" t="s">
        <v>96</v>
      </c>
      <c r="C236" s="126">
        <v>18.149999999999999</v>
      </c>
      <c r="D236" s="124">
        <v>18.216666666666665</v>
      </c>
      <c r="E236" s="124">
        <v>17.983333333333331</v>
      </c>
      <c r="F236" s="124">
        <v>17.816666666666666</v>
      </c>
      <c r="G236" s="124">
        <v>17.583333333333332</v>
      </c>
      <c r="H236" s="124">
        <v>18.383333333333329</v>
      </c>
      <c r="I236" s="124">
        <v>18.616666666666664</v>
      </c>
      <c r="J236" s="124">
        <v>18.783333333333328</v>
      </c>
      <c r="K236" s="123">
        <v>18.45</v>
      </c>
      <c r="L236" s="123">
        <v>18.05</v>
      </c>
      <c r="M236" s="123">
        <v>7.02203</v>
      </c>
    </row>
    <row r="237" spans="1:13">
      <c r="A237" s="65">
        <v>227</v>
      </c>
      <c r="B237" s="123" t="s">
        <v>356</v>
      </c>
      <c r="C237" s="126">
        <v>92.3</v>
      </c>
      <c r="D237" s="124">
        <v>92.5</v>
      </c>
      <c r="E237" s="124">
        <v>91.3</v>
      </c>
      <c r="F237" s="124">
        <v>90.3</v>
      </c>
      <c r="G237" s="124">
        <v>89.1</v>
      </c>
      <c r="H237" s="124">
        <v>93.5</v>
      </c>
      <c r="I237" s="124">
        <v>94.699999999999989</v>
      </c>
      <c r="J237" s="124">
        <v>95.7</v>
      </c>
      <c r="K237" s="123">
        <v>93.7</v>
      </c>
      <c r="L237" s="123">
        <v>91.5</v>
      </c>
      <c r="M237" s="123">
        <v>3.2722099999999998</v>
      </c>
    </row>
    <row r="238" spans="1:13">
      <c r="A238" s="65">
        <v>228</v>
      </c>
      <c r="B238" s="123" t="s">
        <v>1068</v>
      </c>
      <c r="C238" s="126">
        <v>240.8</v>
      </c>
      <c r="D238" s="124">
        <v>245.41666666666666</v>
      </c>
      <c r="E238" s="124">
        <v>234.98333333333332</v>
      </c>
      <c r="F238" s="124">
        <v>229.16666666666666</v>
      </c>
      <c r="G238" s="124">
        <v>218.73333333333332</v>
      </c>
      <c r="H238" s="124">
        <v>251.23333333333332</v>
      </c>
      <c r="I238" s="124">
        <v>261.66666666666663</v>
      </c>
      <c r="J238" s="124">
        <v>267.48333333333335</v>
      </c>
      <c r="K238" s="123">
        <v>255.85</v>
      </c>
      <c r="L238" s="123">
        <v>239.6</v>
      </c>
      <c r="M238" s="123">
        <v>0.32783000000000001</v>
      </c>
    </row>
    <row r="239" spans="1:13">
      <c r="A239" s="65">
        <v>229</v>
      </c>
      <c r="B239" s="123" t="s">
        <v>92</v>
      </c>
      <c r="C239" s="126">
        <v>300.85000000000002</v>
      </c>
      <c r="D239" s="124">
        <v>303.84999999999997</v>
      </c>
      <c r="E239" s="124">
        <v>294.79999999999995</v>
      </c>
      <c r="F239" s="124">
        <v>288.75</v>
      </c>
      <c r="G239" s="124">
        <v>279.7</v>
      </c>
      <c r="H239" s="124">
        <v>309.89999999999992</v>
      </c>
      <c r="I239" s="124">
        <v>318.95</v>
      </c>
      <c r="J239" s="124">
        <v>324.99999999999989</v>
      </c>
      <c r="K239" s="123">
        <v>312.89999999999998</v>
      </c>
      <c r="L239" s="123">
        <v>297.8</v>
      </c>
      <c r="M239" s="123">
        <v>28.30725</v>
      </c>
    </row>
    <row r="240" spans="1:13">
      <c r="A240" s="65">
        <v>230</v>
      </c>
      <c r="B240" s="123" t="s">
        <v>94</v>
      </c>
      <c r="C240" s="126">
        <v>1697.55</v>
      </c>
      <c r="D240" s="124">
        <v>1696.9166666666667</v>
      </c>
      <c r="E240" s="124">
        <v>1685.6333333333334</v>
      </c>
      <c r="F240" s="124">
        <v>1673.7166666666667</v>
      </c>
      <c r="G240" s="124">
        <v>1662.4333333333334</v>
      </c>
      <c r="H240" s="124">
        <v>1708.8333333333335</v>
      </c>
      <c r="I240" s="124">
        <v>1720.1166666666668</v>
      </c>
      <c r="J240" s="124">
        <v>1732.0333333333335</v>
      </c>
      <c r="K240" s="123">
        <v>1708.2</v>
      </c>
      <c r="L240" s="123">
        <v>1685</v>
      </c>
      <c r="M240" s="123">
        <v>12.81268</v>
      </c>
    </row>
    <row r="241" spans="1:13">
      <c r="A241" s="65">
        <v>231</v>
      </c>
      <c r="B241" s="123" t="s">
        <v>1081</v>
      </c>
      <c r="C241" s="126">
        <v>152.69999999999999</v>
      </c>
      <c r="D241" s="124">
        <v>152.85</v>
      </c>
      <c r="E241" s="124">
        <v>151.85</v>
      </c>
      <c r="F241" s="124">
        <v>151</v>
      </c>
      <c r="G241" s="124">
        <v>150</v>
      </c>
      <c r="H241" s="124">
        <v>153.69999999999999</v>
      </c>
      <c r="I241" s="124">
        <v>154.69999999999999</v>
      </c>
      <c r="J241" s="124">
        <v>155.54999999999998</v>
      </c>
      <c r="K241" s="123">
        <v>153.85</v>
      </c>
      <c r="L241" s="123">
        <v>152</v>
      </c>
      <c r="M241" s="123">
        <v>29.327500000000001</v>
      </c>
    </row>
    <row r="242" spans="1:13">
      <c r="A242" s="65">
        <v>232</v>
      </c>
      <c r="B242" s="123" t="s">
        <v>1443</v>
      </c>
      <c r="C242" s="126">
        <v>1269.9000000000001</v>
      </c>
      <c r="D242" s="124">
        <v>1258.0666666666666</v>
      </c>
      <c r="E242" s="124">
        <v>1217.3333333333333</v>
      </c>
      <c r="F242" s="124">
        <v>1164.7666666666667</v>
      </c>
      <c r="G242" s="124">
        <v>1124.0333333333333</v>
      </c>
      <c r="H242" s="124">
        <v>1310.6333333333332</v>
      </c>
      <c r="I242" s="124">
        <v>1351.3666666666668</v>
      </c>
      <c r="J242" s="124">
        <v>1403.9333333333332</v>
      </c>
      <c r="K242" s="123">
        <v>1298.8</v>
      </c>
      <c r="L242" s="123">
        <v>1205.5</v>
      </c>
      <c r="M242" s="123">
        <v>0.34195999999999999</v>
      </c>
    </row>
    <row r="243" spans="1:13">
      <c r="A243" s="65">
        <v>233</v>
      </c>
      <c r="B243" s="123" t="s">
        <v>95</v>
      </c>
      <c r="C243" s="126">
        <v>1163.4000000000001</v>
      </c>
      <c r="D243" s="124">
        <v>1161.6499999999999</v>
      </c>
      <c r="E243" s="124">
        <v>1157.2999999999997</v>
      </c>
      <c r="F243" s="124">
        <v>1151.1999999999998</v>
      </c>
      <c r="G243" s="124">
        <v>1146.8499999999997</v>
      </c>
      <c r="H243" s="124">
        <v>1167.7499999999998</v>
      </c>
      <c r="I243" s="124">
        <v>1172.0999999999997</v>
      </c>
      <c r="J243" s="124">
        <v>1178.1999999999998</v>
      </c>
      <c r="K243" s="123">
        <v>1166</v>
      </c>
      <c r="L243" s="123">
        <v>1155.55</v>
      </c>
      <c r="M243" s="123">
        <v>21.10482</v>
      </c>
    </row>
    <row r="244" spans="1:13">
      <c r="A244" s="65">
        <v>234</v>
      </c>
      <c r="B244" s="123" t="s">
        <v>1086</v>
      </c>
      <c r="C244" s="126">
        <v>710.85</v>
      </c>
      <c r="D244" s="124">
        <v>714.93333333333339</v>
      </c>
      <c r="E244" s="124">
        <v>704.91666666666674</v>
      </c>
      <c r="F244" s="124">
        <v>698.98333333333335</v>
      </c>
      <c r="G244" s="124">
        <v>688.9666666666667</v>
      </c>
      <c r="H244" s="124">
        <v>720.86666666666679</v>
      </c>
      <c r="I244" s="124">
        <v>730.88333333333344</v>
      </c>
      <c r="J244" s="124">
        <v>736.81666666666683</v>
      </c>
      <c r="K244" s="123">
        <v>724.95</v>
      </c>
      <c r="L244" s="123">
        <v>709</v>
      </c>
      <c r="M244" s="123">
        <v>7.2309999999999999E-2</v>
      </c>
    </row>
    <row r="245" spans="1:13">
      <c r="A245" s="65">
        <v>235</v>
      </c>
      <c r="B245" s="123" t="s">
        <v>1089</v>
      </c>
      <c r="C245" s="126">
        <v>267.35000000000002</v>
      </c>
      <c r="D245" s="124">
        <v>271.78333333333336</v>
      </c>
      <c r="E245" s="124">
        <v>258.56666666666672</v>
      </c>
      <c r="F245" s="124">
        <v>249.78333333333336</v>
      </c>
      <c r="G245" s="124">
        <v>236.56666666666672</v>
      </c>
      <c r="H245" s="124">
        <v>280.56666666666672</v>
      </c>
      <c r="I245" s="124">
        <v>293.7833333333333</v>
      </c>
      <c r="J245" s="124">
        <v>302.56666666666672</v>
      </c>
      <c r="K245" s="123">
        <v>285</v>
      </c>
      <c r="L245" s="123">
        <v>263</v>
      </c>
      <c r="M245" s="123">
        <v>3.60791</v>
      </c>
    </row>
    <row r="246" spans="1:13">
      <c r="A246" s="65">
        <v>236</v>
      </c>
      <c r="B246" s="123" t="s">
        <v>1091</v>
      </c>
      <c r="C246" s="126">
        <v>120.4</v>
      </c>
      <c r="D246" s="124">
        <v>121.41666666666667</v>
      </c>
      <c r="E246" s="124">
        <v>118.93333333333334</v>
      </c>
      <c r="F246" s="124">
        <v>117.46666666666667</v>
      </c>
      <c r="G246" s="124">
        <v>114.98333333333333</v>
      </c>
      <c r="H246" s="124">
        <v>122.88333333333334</v>
      </c>
      <c r="I246" s="124">
        <v>125.36666666666666</v>
      </c>
      <c r="J246" s="124">
        <v>126.83333333333334</v>
      </c>
      <c r="K246" s="123">
        <v>123.9</v>
      </c>
      <c r="L246" s="123">
        <v>119.95</v>
      </c>
      <c r="M246" s="123">
        <v>0.7571</v>
      </c>
    </row>
    <row r="247" spans="1:13">
      <c r="A247" s="65">
        <v>237</v>
      </c>
      <c r="B247" s="123" t="s">
        <v>1095</v>
      </c>
      <c r="C247" s="126">
        <v>177.35</v>
      </c>
      <c r="D247" s="124">
        <v>178.88333333333333</v>
      </c>
      <c r="E247" s="124">
        <v>174.46666666666664</v>
      </c>
      <c r="F247" s="124">
        <v>171.58333333333331</v>
      </c>
      <c r="G247" s="124">
        <v>167.16666666666663</v>
      </c>
      <c r="H247" s="124">
        <v>181.76666666666665</v>
      </c>
      <c r="I247" s="124">
        <v>186.18333333333334</v>
      </c>
      <c r="J247" s="124">
        <v>189.06666666666666</v>
      </c>
      <c r="K247" s="123">
        <v>183.3</v>
      </c>
      <c r="L247" s="123">
        <v>176</v>
      </c>
      <c r="M247" s="123">
        <v>3.2966799999999998</v>
      </c>
    </row>
    <row r="248" spans="1:13">
      <c r="A248" s="65">
        <v>238</v>
      </c>
      <c r="B248" s="123" t="s">
        <v>1064</v>
      </c>
      <c r="C248" s="126">
        <v>1289.5999999999999</v>
      </c>
      <c r="D248" s="124">
        <v>1285.5833333333333</v>
      </c>
      <c r="E248" s="124">
        <v>1269.6666666666665</v>
      </c>
      <c r="F248" s="124">
        <v>1249.7333333333333</v>
      </c>
      <c r="G248" s="124">
        <v>1233.8166666666666</v>
      </c>
      <c r="H248" s="124">
        <v>1305.5166666666664</v>
      </c>
      <c r="I248" s="124">
        <v>1321.4333333333329</v>
      </c>
      <c r="J248" s="124">
        <v>1341.3666666666663</v>
      </c>
      <c r="K248" s="123">
        <v>1301.5</v>
      </c>
      <c r="L248" s="123">
        <v>1265.6500000000001</v>
      </c>
      <c r="M248" s="123">
        <v>3.6627999999999998</v>
      </c>
    </row>
    <row r="249" spans="1:13">
      <c r="A249" s="65">
        <v>239</v>
      </c>
      <c r="B249" s="123" t="s">
        <v>201</v>
      </c>
      <c r="C249" s="126">
        <v>679.8</v>
      </c>
      <c r="D249" s="124">
        <v>677.5</v>
      </c>
      <c r="E249" s="124">
        <v>669</v>
      </c>
      <c r="F249" s="124">
        <v>658.2</v>
      </c>
      <c r="G249" s="124">
        <v>649.70000000000005</v>
      </c>
      <c r="H249" s="124">
        <v>688.3</v>
      </c>
      <c r="I249" s="124">
        <v>696.8</v>
      </c>
      <c r="J249" s="124">
        <v>707.59999999999991</v>
      </c>
      <c r="K249" s="123">
        <v>686</v>
      </c>
      <c r="L249" s="123">
        <v>666.7</v>
      </c>
      <c r="M249" s="123">
        <v>3.83744</v>
      </c>
    </row>
    <row r="250" spans="1:13">
      <c r="A250" s="65">
        <v>240</v>
      </c>
      <c r="B250" s="123" t="s">
        <v>1126</v>
      </c>
      <c r="C250" s="126">
        <v>300.60000000000002</v>
      </c>
      <c r="D250" s="124">
        <v>303.18333333333334</v>
      </c>
      <c r="E250" s="124">
        <v>297.41666666666669</v>
      </c>
      <c r="F250" s="124">
        <v>294.23333333333335</v>
      </c>
      <c r="G250" s="124">
        <v>288.4666666666667</v>
      </c>
      <c r="H250" s="124">
        <v>306.36666666666667</v>
      </c>
      <c r="I250" s="124">
        <v>312.13333333333333</v>
      </c>
      <c r="J250" s="124">
        <v>315.31666666666666</v>
      </c>
      <c r="K250" s="123">
        <v>308.95</v>
      </c>
      <c r="L250" s="123">
        <v>300</v>
      </c>
      <c r="M250" s="123">
        <v>0.16564000000000001</v>
      </c>
    </row>
    <row r="251" spans="1:13">
      <c r="A251" s="65">
        <v>241</v>
      </c>
      <c r="B251" s="123" t="s">
        <v>1141</v>
      </c>
      <c r="C251" s="126">
        <v>1004.35</v>
      </c>
      <c r="D251" s="124">
        <v>1010.2999999999998</v>
      </c>
      <c r="E251" s="124">
        <v>990.59999999999968</v>
      </c>
      <c r="F251" s="124">
        <v>976.8499999999998</v>
      </c>
      <c r="G251" s="124">
        <v>957.14999999999964</v>
      </c>
      <c r="H251" s="124">
        <v>1024.0499999999997</v>
      </c>
      <c r="I251" s="124">
        <v>1043.7499999999998</v>
      </c>
      <c r="J251" s="124">
        <v>1057.4999999999998</v>
      </c>
      <c r="K251" s="123">
        <v>1030</v>
      </c>
      <c r="L251" s="123">
        <v>996.55</v>
      </c>
      <c r="M251" s="123">
        <v>0.31413999999999997</v>
      </c>
    </row>
    <row r="252" spans="1:13">
      <c r="A252" s="65">
        <v>242</v>
      </c>
      <c r="B252" s="123" t="s">
        <v>2594</v>
      </c>
      <c r="C252" s="126">
        <v>284.45</v>
      </c>
      <c r="D252" s="124">
        <v>286.15000000000003</v>
      </c>
      <c r="E252" s="124">
        <v>280.30000000000007</v>
      </c>
      <c r="F252" s="124">
        <v>276.15000000000003</v>
      </c>
      <c r="G252" s="124">
        <v>270.30000000000007</v>
      </c>
      <c r="H252" s="124">
        <v>290.30000000000007</v>
      </c>
      <c r="I252" s="124">
        <v>296.15000000000009</v>
      </c>
      <c r="J252" s="124">
        <v>300.30000000000007</v>
      </c>
      <c r="K252" s="123">
        <v>292</v>
      </c>
      <c r="L252" s="123">
        <v>282</v>
      </c>
      <c r="M252" s="123">
        <v>0.91237000000000001</v>
      </c>
    </row>
    <row r="253" spans="1:13">
      <c r="A253" s="65">
        <v>243</v>
      </c>
      <c r="B253" s="123" t="s">
        <v>1128</v>
      </c>
      <c r="C253" s="126">
        <v>138.75</v>
      </c>
      <c r="D253" s="124">
        <v>139.73333333333335</v>
      </c>
      <c r="E253" s="124">
        <v>136.8666666666667</v>
      </c>
      <c r="F253" s="124">
        <v>134.98333333333335</v>
      </c>
      <c r="G253" s="124">
        <v>132.1166666666667</v>
      </c>
      <c r="H253" s="124">
        <v>141.6166666666667</v>
      </c>
      <c r="I253" s="124">
        <v>144.48333333333338</v>
      </c>
      <c r="J253" s="124">
        <v>146.3666666666667</v>
      </c>
      <c r="K253" s="123">
        <v>142.6</v>
      </c>
      <c r="L253" s="123">
        <v>137.85</v>
      </c>
      <c r="M253" s="123">
        <v>0.47532999999999997</v>
      </c>
    </row>
    <row r="254" spans="1:13">
      <c r="A254" s="65">
        <v>244</v>
      </c>
      <c r="B254" s="123" t="s">
        <v>1143</v>
      </c>
      <c r="C254" s="126">
        <v>419.05</v>
      </c>
      <c r="D254" s="124">
        <v>416.81666666666666</v>
      </c>
      <c r="E254" s="124">
        <v>413.2833333333333</v>
      </c>
      <c r="F254" s="124">
        <v>407.51666666666665</v>
      </c>
      <c r="G254" s="124">
        <v>403.98333333333329</v>
      </c>
      <c r="H254" s="124">
        <v>422.58333333333331</v>
      </c>
      <c r="I254" s="124">
        <v>426.11666666666673</v>
      </c>
      <c r="J254" s="124">
        <v>431.88333333333333</v>
      </c>
      <c r="K254" s="123">
        <v>420.35</v>
      </c>
      <c r="L254" s="123">
        <v>411.05</v>
      </c>
      <c r="M254" s="123">
        <v>0.77549999999999997</v>
      </c>
    </row>
    <row r="255" spans="1:13">
      <c r="A255" s="65">
        <v>245</v>
      </c>
      <c r="B255" s="123" t="s">
        <v>1147</v>
      </c>
      <c r="C255" s="126">
        <v>153.4</v>
      </c>
      <c r="D255" s="124">
        <v>154.06666666666669</v>
      </c>
      <c r="E255" s="124">
        <v>151.33333333333337</v>
      </c>
      <c r="F255" s="124">
        <v>149.26666666666668</v>
      </c>
      <c r="G255" s="124">
        <v>146.53333333333336</v>
      </c>
      <c r="H255" s="124">
        <v>156.13333333333338</v>
      </c>
      <c r="I255" s="124">
        <v>158.86666666666667</v>
      </c>
      <c r="J255" s="124">
        <v>160.93333333333339</v>
      </c>
      <c r="K255" s="123">
        <v>156.80000000000001</v>
      </c>
      <c r="L255" s="123">
        <v>152</v>
      </c>
      <c r="M255" s="123">
        <v>8.8026099999999996</v>
      </c>
    </row>
    <row r="256" spans="1:13">
      <c r="A256" s="65">
        <v>246</v>
      </c>
      <c r="B256" s="123" t="s">
        <v>1151</v>
      </c>
      <c r="C256" s="126">
        <v>129.1</v>
      </c>
      <c r="D256" s="124">
        <v>131.15</v>
      </c>
      <c r="E256" s="124">
        <v>126.15</v>
      </c>
      <c r="F256" s="124">
        <v>123.19999999999999</v>
      </c>
      <c r="G256" s="124">
        <v>118.19999999999999</v>
      </c>
      <c r="H256" s="124">
        <v>134.10000000000002</v>
      </c>
      <c r="I256" s="124">
        <v>139.10000000000002</v>
      </c>
      <c r="J256" s="124">
        <v>142.05000000000004</v>
      </c>
      <c r="K256" s="123">
        <v>136.15</v>
      </c>
      <c r="L256" s="123">
        <v>128.19999999999999</v>
      </c>
      <c r="M256" s="123">
        <v>6.1389399999999998</v>
      </c>
    </row>
    <row r="257" spans="1:13">
      <c r="A257" s="65">
        <v>247</v>
      </c>
      <c r="B257" s="123" t="s">
        <v>103</v>
      </c>
      <c r="C257" s="126">
        <v>78.8</v>
      </c>
      <c r="D257" s="124">
        <v>79.316666666666677</v>
      </c>
      <c r="E257" s="124">
        <v>78.133333333333354</v>
      </c>
      <c r="F257" s="124">
        <v>77.466666666666683</v>
      </c>
      <c r="G257" s="124">
        <v>76.28333333333336</v>
      </c>
      <c r="H257" s="124">
        <v>79.983333333333348</v>
      </c>
      <c r="I257" s="124">
        <v>81.166666666666657</v>
      </c>
      <c r="J257" s="124">
        <v>81.833333333333343</v>
      </c>
      <c r="K257" s="123">
        <v>80.5</v>
      </c>
      <c r="L257" s="123">
        <v>78.650000000000006</v>
      </c>
      <c r="M257" s="123">
        <v>10.83422</v>
      </c>
    </row>
    <row r="258" spans="1:13">
      <c r="A258" s="65">
        <v>248</v>
      </c>
      <c r="B258" s="123" t="s">
        <v>104</v>
      </c>
      <c r="C258" s="126">
        <v>291.95</v>
      </c>
      <c r="D258" s="124">
        <v>290.2833333333333</v>
      </c>
      <c r="E258" s="124">
        <v>286.36666666666662</v>
      </c>
      <c r="F258" s="124">
        <v>280.7833333333333</v>
      </c>
      <c r="G258" s="124">
        <v>276.86666666666662</v>
      </c>
      <c r="H258" s="124">
        <v>295.86666666666662</v>
      </c>
      <c r="I258" s="124">
        <v>299.78333333333336</v>
      </c>
      <c r="J258" s="124">
        <v>305.36666666666662</v>
      </c>
      <c r="K258" s="123">
        <v>294.2</v>
      </c>
      <c r="L258" s="123">
        <v>284.7</v>
      </c>
      <c r="M258" s="123">
        <v>80.841149999999999</v>
      </c>
    </row>
    <row r="259" spans="1:13">
      <c r="A259" s="65">
        <v>249</v>
      </c>
      <c r="B259" s="123" t="s">
        <v>1115</v>
      </c>
      <c r="C259" s="126">
        <v>164.6</v>
      </c>
      <c r="D259" s="124">
        <v>164.36666666666667</v>
      </c>
      <c r="E259" s="124">
        <v>161.33333333333334</v>
      </c>
      <c r="F259" s="124">
        <v>158.06666666666666</v>
      </c>
      <c r="G259" s="124">
        <v>155.03333333333333</v>
      </c>
      <c r="H259" s="124">
        <v>167.63333333333335</v>
      </c>
      <c r="I259" s="124">
        <v>170.66666666666666</v>
      </c>
      <c r="J259" s="124">
        <v>173.93333333333337</v>
      </c>
      <c r="K259" s="123">
        <v>167.4</v>
      </c>
      <c r="L259" s="123">
        <v>161.1</v>
      </c>
      <c r="M259" s="123">
        <v>1.8492999999999999</v>
      </c>
    </row>
    <row r="260" spans="1:13">
      <c r="A260" s="65">
        <v>250</v>
      </c>
      <c r="B260" s="123" t="s">
        <v>1119</v>
      </c>
      <c r="C260" s="126">
        <v>128.69999999999999</v>
      </c>
      <c r="D260" s="124">
        <v>130.56666666666666</v>
      </c>
      <c r="E260" s="124">
        <v>125.83333333333331</v>
      </c>
      <c r="F260" s="124">
        <v>122.96666666666665</v>
      </c>
      <c r="G260" s="124">
        <v>118.23333333333331</v>
      </c>
      <c r="H260" s="124">
        <v>133.43333333333334</v>
      </c>
      <c r="I260" s="124">
        <v>138.16666666666669</v>
      </c>
      <c r="J260" s="124">
        <v>141.03333333333333</v>
      </c>
      <c r="K260" s="123">
        <v>135.30000000000001</v>
      </c>
      <c r="L260" s="123">
        <v>127.7</v>
      </c>
      <c r="M260" s="123">
        <v>16.681519999999999</v>
      </c>
    </row>
    <row r="261" spans="1:13">
      <c r="A261" s="65">
        <v>251</v>
      </c>
      <c r="B261" s="123" t="s">
        <v>101</v>
      </c>
      <c r="C261" s="126">
        <v>104.05</v>
      </c>
      <c r="D261" s="124">
        <v>105.18333333333334</v>
      </c>
      <c r="E261" s="124">
        <v>102.36666666666667</v>
      </c>
      <c r="F261" s="124">
        <v>100.68333333333334</v>
      </c>
      <c r="G261" s="124">
        <v>97.866666666666674</v>
      </c>
      <c r="H261" s="124">
        <v>106.86666666666667</v>
      </c>
      <c r="I261" s="124">
        <v>109.68333333333334</v>
      </c>
      <c r="J261" s="124">
        <v>111.36666666666667</v>
      </c>
      <c r="K261" s="123">
        <v>108</v>
      </c>
      <c r="L261" s="123">
        <v>103.5</v>
      </c>
      <c r="M261" s="123">
        <v>95.41825</v>
      </c>
    </row>
    <row r="262" spans="1:13">
      <c r="A262" s="65">
        <v>252</v>
      </c>
      <c r="B262" s="123" t="s">
        <v>102</v>
      </c>
      <c r="C262" s="126">
        <v>13.95</v>
      </c>
      <c r="D262" s="124">
        <v>14.216666666666669</v>
      </c>
      <c r="E262" s="124">
        <v>13.533333333333337</v>
      </c>
      <c r="F262" s="124">
        <v>13.116666666666669</v>
      </c>
      <c r="G262" s="124">
        <v>12.433333333333337</v>
      </c>
      <c r="H262" s="124">
        <v>14.633333333333336</v>
      </c>
      <c r="I262" s="124">
        <v>15.316666666666666</v>
      </c>
      <c r="J262" s="124">
        <v>15.733333333333336</v>
      </c>
      <c r="K262" s="123">
        <v>14.9</v>
      </c>
      <c r="L262" s="123">
        <v>13.8</v>
      </c>
      <c r="M262" s="123">
        <v>586.39925000000005</v>
      </c>
    </row>
    <row r="263" spans="1:13">
      <c r="A263" s="65">
        <v>253</v>
      </c>
      <c r="B263" s="123" t="s">
        <v>246</v>
      </c>
      <c r="C263" s="126">
        <v>5.15</v>
      </c>
      <c r="D263" s="124">
        <v>5.1499999999999995</v>
      </c>
      <c r="E263" s="124">
        <v>5.0499999999999989</v>
      </c>
      <c r="F263" s="124">
        <v>4.9499999999999993</v>
      </c>
      <c r="G263" s="124">
        <v>4.8499999999999988</v>
      </c>
      <c r="H263" s="124">
        <v>5.2499999999999991</v>
      </c>
      <c r="I263" s="124">
        <v>5.3499999999999988</v>
      </c>
      <c r="J263" s="124">
        <v>5.4499999999999993</v>
      </c>
      <c r="K263" s="123">
        <v>5.25</v>
      </c>
      <c r="L263" s="123">
        <v>5.05</v>
      </c>
      <c r="M263" s="123">
        <v>22.734570000000001</v>
      </c>
    </row>
    <row r="264" spans="1:13">
      <c r="A264" s="65">
        <v>254</v>
      </c>
      <c r="B264" s="123" t="s">
        <v>202</v>
      </c>
      <c r="C264" s="126">
        <v>61.05</v>
      </c>
      <c r="D264" s="124">
        <v>61.183333333333337</v>
      </c>
      <c r="E264" s="124">
        <v>59.566666666666677</v>
      </c>
      <c r="F264" s="124">
        <v>58.083333333333343</v>
      </c>
      <c r="G264" s="124">
        <v>56.466666666666683</v>
      </c>
      <c r="H264" s="124">
        <v>62.666666666666671</v>
      </c>
      <c r="I264" s="124">
        <v>64.283333333333331</v>
      </c>
      <c r="J264" s="124">
        <v>65.766666666666666</v>
      </c>
      <c r="K264" s="123">
        <v>62.8</v>
      </c>
      <c r="L264" s="123">
        <v>59.7</v>
      </c>
      <c r="M264" s="123">
        <v>4.8348599999999999</v>
      </c>
    </row>
    <row r="265" spans="1:13">
      <c r="A265" s="65">
        <v>255</v>
      </c>
      <c r="B265" s="123" t="s">
        <v>349</v>
      </c>
      <c r="C265" s="126">
        <v>688.35</v>
      </c>
      <c r="D265" s="124">
        <v>693.36666666666667</v>
      </c>
      <c r="E265" s="124">
        <v>676.98333333333335</v>
      </c>
      <c r="F265" s="124">
        <v>665.61666666666667</v>
      </c>
      <c r="G265" s="124">
        <v>649.23333333333335</v>
      </c>
      <c r="H265" s="124">
        <v>704.73333333333335</v>
      </c>
      <c r="I265" s="124">
        <v>721.11666666666679</v>
      </c>
      <c r="J265" s="124">
        <v>732.48333333333335</v>
      </c>
      <c r="K265" s="123">
        <v>709.75</v>
      </c>
      <c r="L265" s="123">
        <v>682</v>
      </c>
      <c r="M265" s="123">
        <v>33.996670000000002</v>
      </c>
    </row>
    <row r="266" spans="1:13">
      <c r="A266" s="65">
        <v>256</v>
      </c>
      <c r="B266" s="123" t="s">
        <v>1133</v>
      </c>
      <c r="C266" s="126">
        <v>331.6</v>
      </c>
      <c r="D266" s="124">
        <v>335.38333333333338</v>
      </c>
      <c r="E266" s="124">
        <v>326.76666666666677</v>
      </c>
      <c r="F266" s="124">
        <v>321.93333333333339</v>
      </c>
      <c r="G266" s="124">
        <v>313.31666666666678</v>
      </c>
      <c r="H266" s="124">
        <v>340.21666666666675</v>
      </c>
      <c r="I266" s="124">
        <v>348.83333333333343</v>
      </c>
      <c r="J266" s="124">
        <v>353.66666666666674</v>
      </c>
      <c r="K266" s="123">
        <v>344</v>
      </c>
      <c r="L266" s="123">
        <v>330.55</v>
      </c>
      <c r="M266" s="123">
        <v>0.27306999999999998</v>
      </c>
    </row>
    <row r="267" spans="1:13">
      <c r="A267" s="65">
        <v>257</v>
      </c>
      <c r="B267" s="123" t="s">
        <v>2249</v>
      </c>
      <c r="C267" s="126">
        <v>121.25</v>
      </c>
      <c r="D267" s="124">
        <v>122.68333333333334</v>
      </c>
      <c r="E267" s="124">
        <v>118.76666666666668</v>
      </c>
      <c r="F267" s="124">
        <v>116.28333333333335</v>
      </c>
      <c r="G267" s="124">
        <v>112.36666666666669</v>
      </c>
      <c r="H267" s="124">
        <v>125.16666666666667</v>
      </c>
      <c r="I267" s="124">
        <v>129.08333333333331</v>
      </c>
      <c r="J267" s="124">
        <v>131.56666666666666</v>
      </c>
      <c r="K267" s="123">
        <v>126.6</v>
      </c>
      <c r="L267" s="123">
        <v>120.2</v>
      </c>
      <c r="M267" s="123">
        <v>10.179180000000001</v>
      </c>
    </row>
    <row r="268" spans="1:13">
      <c r="A268" s="65">
        <v>258</v>
      </c>
      <c r="B268" s="123" t="s">
        <v>1163</v>
      </c>
      <c r="C268" s="126">
        <v>162.4</v>
      </c>
      <c r="D268" s="124">
        <v>165</v>
      </c>
      <c r="E268" s="124">
        <v>158.5</v>
      </c>
      <c r="F268" s="124">
        <v>154.6</v>
      </c>
      <c r="G268" s="124">
        <v>148.1</v>
      </c>
      <c r="H268" s="124">
        <v>168.9</v>
      </c>
      <c r="I268" s="124">
        <v>175.4</v>
      </c>
      <c r="J268" s="124">
        <v>179.3</v>
      </c>
      <c r="K268" s="123">
        <v>171.5</v>
      </c>
      <c r="L268" s="123">
        <v>161.1</v>
      </c>
      <c r="M268" s="123">
        <v>5.9123799999999997</v>
      </c>
    </row>
    <row r="269" spans="1:13">
      <c r="A269" s="65">
        <v>259</v>
      </c>
      <c r="B269" s="123" t="s">
        <v>1161</v>
      </c>
      <c r="C269" s="126">
        <v>85.55</v>
      </c>
      <c r="D269" s="124">
        <v>86.583333333333329</v>
      </c>
      <c r="E269" s="124">
        <v>83.61666666666666</v>
      </c>
      <c r="F269" s="124">
        <v>81.683333333333337</v>
      </c>
      <c r="G269" s="124">
        <v>78.716666666666669</v>
      </c>
      <c r="H269" s="124">
        <v>88.516666666666652</v>
      </c>
      <c r="I269" s="124">
        <v>91.48333333333332</v>
      </c>
      <c r="J269" s="124">
        <v>93.416666666666643</v>
      </c>
      <c r="K269" s="123">
        <v>89.55</v>
      </c>
      <c r="L269" s="123">
        <v>84.65</v>
      </c>
      <c r="M269" s="123">
        <v>2.6312500000000001</v>
      </c>
    </row>
    <row r="270" spans="1:13">
      <c r="A270" s="65">
        <v>260</v>
      </c>
      <c r="B270" s="123" t="s">
        <v>100</v>
      </c>
      <c r="C270" s="126">
        <v>222.25</v>
      </c>
      <c r="D270" s="124">
        <v>226.76666666666665</v>
      </c>
      <c r="E270" s="124">
        <v>216.0333333333333</v>
      </c>
      <c r="F270" s="124">
        <v>209.81666666666666</v>
      </c>
      <c r="G270" s="124">
        <v>199.08333333333331</v>
      </c>
      <c r="H270" s="124">
        <v>232.98333333333329</v>
      </c>
      <c r="I270" s="124">
        <v>243.71666666666664</v>
      </c>
      <c r="J270" s="124">
        <v>249.93333333333328</v>
      </c>
      <c r="K270" s="123">
        <v>237.5</v>
      </c>
      <c r="L270" s="123">
        <v>220.55</v>
      </c>
      <c r="M270" s="123">
        <v>163.58023</v>
      </c>
    </row>
    <row r="271" spans="1:13">
      <c r="A271" s="65">
        <v>261</v>
      </c>
      <c r="B271" s="123" t="s">
        <v>2251</v>
      </c>
      <c r="C271" s="126">
        <v>2364</v>
      </c>
      <c r="D271" s="124">
        <v>2370.9833333333331</v>
      </c>
      <c r="E271" s="124">
        <v>2344.0166666666664</v>
      </c>
      <c r="F271" s="124">
        <v>2324.0333333333333</v>
      </c>
      <c r="G271" s="124">
        <v>2297.0666666666666</v>
      </c>
      <c r="H271" s="124">
        <v>2390.9666666666662</v>
      </c>
      <c r="I271" s="124">
        <v>2417.9333333333325</v>
      </c>
      <c r="J271" s="124">
        <v>2437.9166666666661</v>
      </c>
      <c r="K271" s="123">
        <v>2397.9499999999998</v>
      </c>
      <c r="L271" s="123">
        <v>2351</v>
      </c>
      <c r="M271" s="123">
        <v>6.0100000000000001E-2</v>
      </c>
    </row>
    <row r="272" spans="1:13">
      <c r="A272" s="65">
        <v>262</v>
      </c>
      <c r="B272" s="123" t="s">
        <v>105</v>
      </c>
      <c r="C272" s="126">
        <v>2060.3000000000002</v>
      </c>
      <c r="D272" s="124">
        <v>2050.1</v>
      </c>
      <c r="E272" s="124">
        <v>2020.1999999999998</v>
      </c>
      <c r="F272" s="124">
        <v>1980.1</v>
      </c>
      <c r="G272" s="124">
        <v>1950.1999999999998</v>
      </c>
      <c r="H272" s="124">
        <v>2090.1999999999998</v>
      </c>
      <c r="I272" s="124">
        <v>2120.1000000000004</v>
      </c>
      <c r="J272" s="124">
        <v>2160.1999999999998</v>
      </c>
      <c r="K272" s="123">
        <v>2080</v>
      </c>
      <c r="L272" s="123">
        <v>2010</v>
      </c>
      <c r="M272" s="123">
        <v>13.761799999999999</v>
      </c>
    </row>
    <row r="273" spans="1:13">
      <c r="A273" s="65">
        <v>263</v>
      </c>
      <c r="B273" s="123" t="s">
        <v>1168</v>
      </c>
      <c r="C273" s="126">
        <v>795.6</v>
      </c>
      <c r="D273" s="124">
        <v>800.98333333333346</v>
      </c>
      <c r="E273" s="124">
        <v>782.26666666666688</v>
      </c>
      <c r="F273" s="124">
        <v>768.93333333333339</v>
      </c>
      <c r="G273" s="124">
        <v>750.21666666666681</v>
      </c>
      <c r="H273" s="124">
        <v>814.31666666666695</v>
      </c>
      <c r="I273" s="124">
        <v>833.03333333333342</v>
      </c>
      <c r="J273" s="124">
        <v>846.36666666666702</v>
      </c>
      <c r="K273" s="123">
        <v>819.7</v>
      </c>
      <c r="L273" s="123">
        <v>787.65</v>
      </c>
      <c r="M273" s="123">
        <v>7.89621</v>
      </c>
    </row>
    <row r="274" spans="1:13">
      <c r="A274" s="65">
        <v>264</v>
      </c>
      <c r="B274" s="123" t="s">
        <v>106</v>
      </c>
      <c r="C274" s="126">
        <v>421.95</v>
      </c>
      <c r="D274" s="124">
        <v>427.01666666666671</v>
      </c>
      <c r="E274" s="124">
        <v>412.03333333333342</v>
      </c>
      <c r="F274" s="124">
        <v>402.11666666666673</v>
      </c>
      <c r="G274" s="124">
        <v>387.13333333333344</v>
      </c>
      <c r="H274" s="124">
        <v>436.93333333333339</v>
      </c>
      <c r="I274" s="124">
        <v>451.91666666666663</v>
      </c>
      <c r="J274" s="124">
        <v>461.83333333333337</v>
      </c>
      <c r="K274" s="123">
        <v>442</v>
      </c>
      <c r="L274" s="123">
        <v>417.1</v>
      </c>
      <c r="M274" s="123">
        <v>17.64723</v>
      </c>
    </row>
    <row r="275" spans="1:13">
      <c r="A275" s="65">
        <v>265</v>
      </c>
      <c r="B275" s="123" t="s">
        <v>1176</v>
      </c>
      <c r="C275" s="126">
        <v>352.6</v>
      </c>
      <c r="D275" s="124">
        <v>351.2166666666667</v>
      </c>
      <c r="E275" s="124">
        <v>349.43333333333339</v>
      </c>
      <c r="F275" s="124">
        <v>346.26666666666671</v>
      </c>
      <c r="G275" s="124">
        <v>344.48333333333341</v>
      </c>
      <c r="H275" s="124">
        <v>354.38333333333338</v>
      </c>
      <c r="I275" s="124">
        <v>356.16666666666669</v>
      </c>
      <c r="J275" s="124">
        <v>359.33333333333337</v>
      </c>
      <c r="K275" s="123">
        <v>353</v>
      </c>
      <c r="L275" s="123">
        <v>348.05</v>
      </c>
      <c r="M275" s="123">
        <v>0.20141999999999999</v>
      </c>
    </row>
    <row r="276" spans="1:13">
      <c r="A276" s="65">
        <v>266</v>
      </c>
      <c r="B276" s="123" t="s">
        <v>1242</v>
      </c>
      <c r="C276" s="126">
        <v>692.75</v>
      </c>
      <c r="D276" s="124">
        <v>694.13333333333333</v>
      </c>
      <c r="E276" s="124">
        <v>684.51666666666665</v>
      </c>
      <c r="F276" s="124">
        <v>676.2833333333333</v>
      </c>
      <c r="G276" s="124">
        <v>666.66666666666663</v>
      </c>
      <c r="H276" s="124">
        <v>702.36666666666667</v>
      </c>
      <c r="I276" s="124">
        <v>711.98333333333323</v>
      </c>
      <c r="J276" s="124">
        <v>720.2166666666667</v>
      </c>
      <c r="K276" s="123">
        <v>703.75</v>
      </c>
      <c r="L276" s="123">
        <v>685.9</v>
      </c>
      <c r="M276" s="123">
        <v>0.23966000000000001</v>
      </c>
    </row>
    <row r="277" spans="1:13">
      <c r="A277" s="65">
        <v>267</v>
      </c>
      <c r="B277" s="123" t="s">
        <v>203</v>
      </c>
      <c r="C277" s="126">
        <v>210.15</v>
      </c>
      <c r="D277" s="124">
        <v>210.56666666666669</v>
      </c>
      <c r="E277" s="124">
        <v>207.93333333333339</v>
      </c>
      <c r="F277" s="124">
        <v>205.7166666666667</v>
      </c>
      <c r="G277" s="124">
        <v>203.0833333333334</v>
      </c>
      <c r="H277" s="124">
        <v>212.78333333333339</v>
      </c>
      <c r="I277" s="124">
        <v>215.41666666666666</v>
      </c>
      <c r="J277" s="124">
        <v>217.63333333333338</v>
      </c>
      <c r="K277" s="123">
        <v>213.2</v>
      </c>
      <c r="L277" s="123">
        <v>208.35</v>
      </c>
      <c r="M277" s="123">
        <v>16.295739999999999</v>
      </c>
    </row>
    <row r="278" spans="1:13">
      <c r="A278" s="65">
        <v>268</v>
      </c>
      <c r="B278" s="123" t="s">
        <v>1243</v>
      </c>
      <c r="C278" s="126">
        <v>440.5</v>
      </c>
      <c r="D278" s="124">
        <v>453.16666666666669</v>
      </c>
      <c r="E278" s="124">
        <v>417.33333333333337</v>
      </c>
      <c r="F278" s="124">
        <v>394.16666666666669</v>
      </c>
      <c r="G278" s="124">
        <v>358.33333333333337</v>
      </c>
      <c r="H278" s="124">
        <v>476.33333333333337</v>
      </c>
      <c r="I278" s="124">
        <v>512.16666666666674</v>
      </c>
      <c r="J278" s="124">
        <v>535.33333333333337</v>
      </c>
      <c r="K278" s="123">
        <v>489</v>
      </c>
      <c r="L278" s="123">
        <v>430</v>
      </c>
      <c r="M278" s="123">
        <v>10.12041</v>
      </c>
    </row>
    <row r="279" spans="1:13">
      <c r="A279" s="65">
        <v>269</v>
      </c>
      <c r="B279" s="123" t="s">
        <v>1180</v>
      </c>
      <c r="C279" s="126">
        <v>570.70000000000005</v>
      </c>
      <c r="D279" s="124">
        <v>564.4</v>
      </c>
      <c r="E279" s="124">
        <v>555.79999999999995</v>
      </c>
      <c r="F279" s="124">
        <v>540.9</v>
      </c>
      <c r="G279" s="124">
        <v>532.29999999999995</v>
      </c>
      <c r="H279" s="124">
        <v>579.29999999999995</v>
      </c>
      <c r="I279" s="124">
        <v>587.90000000000009</v>
      </c>
      <c r="J279" s="124">
        <v>602.79999999999995</v>
      </c>
      <c r="K279" s="123">
        <v>573</v>
      </c>
      <c r="L279" s="123">
        <v>549.5</v>
      </c>
      <c r="M279" s="123">
        <v>4.0926400000000003</v>
      </c>
    </row>
    <row r="280" spans="1:13">
      <c r="A280" s="65">
        <v>270</v>
      </c>
      <c r="B280" s="123" t="s">
        <v>1183</v>
      </c>
      <c r="C280" s="126">
        <v>465.7</v>
      </c>
      <c r="D280" s="124">
        <v>468.48333333333335</v>
      </c>
      <c r="E280" s="124">
        <v>458.9666666666667</v>
      </c>
      <c r="F280" s="124">
        <v>452.23333333333335</v>
      </c>
      <c r="G280" s="124">
        <v>442.7166666666667</v>
      </c>
      <c r="H280" s="124">
        <v>475.2166666666667</v>
      </c>
      <c r="I280" s="124">
        <v>484.73333333333335</v>
      </c>
      <c r="J280" s="124">
        <v>491.4666666666667</v>
      </c>
      <c r="K280" s="123">
        <v>478</v>
      </c>
      <c r="L280" s="123">
        <v>461.75</v>
      </c>
      <c r="M280" s="123">
        <v>1.1197299999999999</v>
      </c>
    </row>
    <row r="281" spans="1:13">
      <c r="A281" s="65">
        <v>271</v>
      </c>
      <c r="B281" s="123" t="s">
        <v>204</v>
      </c>
      <c r="C281" s="126">
        <v>484.7</v>
      </c>
      <c r="D281" s="124">
        <v>487.2833333333333</v>
      </c>
      <c r="E281" s="124">
        <v>478.51666666666659</v>
      </c>
      <c r="F281" s="124">
        <v>472.33333333333331</v>
      </c>
      <c r="G281" s="124">
        <v>463.56666666666661</v>
      </c>
      <c r="H281" s="124">
        <v>493.46666666666658</v>
      </c>
      <c r="I281" s="124">
        <v>502.23333333333323</v>
      </c>
      <c r="J281" s="124">
        <v>508.41666666666657</v>
      </c>
      <c r="K281" s="123">
        <v>496.05</v>
      </c>
      <c r="L281" s="123">
        <v>481.1</v>
      </c>
      <c r="M281" s="123">
        <v>1.15205</v>
      </c>
    </row>
    <row r="282" spans="1:13">
      <c r="A282" s="65">
        <v>272</v>
      </c>
      <c r="B282" s="123" t="s">
        <v>108</v>
      </c>
      <c r="C282" s="126">
        <v>115.55</v>
      </c>
      <c r="D282" s="124">
        <v>116.38333333333333</v>
      </c>
      <c r="E282" s="124">
        <v>113.86666666666665</v>
      </c>
      <c r="F282" s="124">
        <v>112.18333333333332</v>
      </c>
      <c r="G282" s="124">
        <v>109.66666666666664</v>
      </c>
      <c r="H282" s="124">
        <v>118.06666666666665</v>
      </c>
      <c r="I282" s="124">
        <v>120.58333333333333</v>
      </c>
      <c r="J282" s="124">
        <v>122.26666666666665</v>
      </c>
      <c r="K282" s="123">
        <v>118.9</v>
      </c>
      <c r="L282" s="123">
        <v>114.7</v>
      </c>
      <c r="M282" s="123">
        <v>30.550270000000001</v>
      </c>
    </row>
    <row r="283" spans="1:13">
      <c r="A283" s="65">
        <v>273</v>
      </c>
      <c r="B283" s="123" t="s">
        <v>205</v>
      </c>
      <c r="C283" s="126">
        <v>100.25</v>
      </c>
      <c r="D283" s="124">
        <v>100.5</v>
      </c>
      <c r="E283" s="124">
        <v>99</v>
      </c>
      <c r="F283" s="124">
        <v>97.75</v>
      </c>
      <c r="G283" s="124">
        <v>96.25</v>
      </c>
      <c r="H283" s="124">
        <v>101.75</v>
      </c>
      <c r="I283" s="124">
        <v>103.25</v>
      </c>
      <c r="J283" s="124">
        <v>104.5</v>
      </c>
      <c r="K283" s="123">
        <v>102</v>
      </c>
      <c r="L283" s="123">
        <v>99.25</v>
      </c>
      <c r="M283" s="123">
        <v>7.7631899999999998</v>
      </c>
    </row>
    <row r="284" spans="1:13">
      <c r="A284" s="65">
        <v>274</v>
      </c>
      <c r="B284" s="123" t="s">
        <v>229</v>
      </c>
      <c r="C284" s="126">
        <v>480.15</v>
      </c>
      <c r="D284" s="124">
        <v>476.86666666666662</v>
      </c>
      <c r="E284" s="124">
        <v>467.33333333333326</v>
      </c>
      <c r="F284" s="124">
        <v>454.51666666666665</v>
      </c>
      <c r="G284" s="124">
        <v>444.98333333333329</v>
      </c>
      <c r="H284" s="124">
        <v>489.68333333333322</v>
      </c>
      <c r="I284" s="124">
        <v>499.21666666666664</v>
      </c>
      <c r="J284" s="124">
        <v>512.03333333333319</v>
      </c>
      <c r="K284" s="123">
        <v>486.4</v>
      </c>
      <c r="L284" s="123">
        <v>464.05</v>
      </c>
      <c r="M284" s="123">
        <v>6.8847800000000001</v>
      </c>
    </row>
    <row r="285" spans="1:13">
      <c r="A285" s="65">
        <v>275</v>
      </c>
      <c r="B285" s="123" t="s">
        <v>1196</v>
      </c>
      <c r="C285" s="126">
        <v>401.65</v>
      </c>
      <c r="D285" s="124">
        <v>405.0333333333333</v>
      </c>
      <c r="E285" s="124">
        <v>394.61666666666662</v>
      </c>
      <c r="F285" s="124">
        <v>387.58333333333331</v>
      </c>
      <c r="G285" s="124">
        <v>377.16666666666663</v>
      </c>
      <c r="H285" s="124">
        <v>412.06666666666661</v>
      </c>
      <c r="I285" s="124">
        <v>422.48333333333335</v>
      </c>
      <c r="J285" s="124">
        <v>429.51666666666659</v>
      </c>
      <c r="K285" s="123">
        <v>415.45</v>
      </c>
      <c r="L285" s="123">
        <v>398</v>
      </c>
      <c r="M285" s="123">
        <v>4.6373600000000001</v>
      </c>
    </row>
    <row r="286" spans="1:13">
      <c r="A286" s="65">
        <v>276</v>
      </c>
      <c r="B286" s="123" t="s">
        <v>1204</v>
      </c>
      <c r="C286" s="126">
        <v>115.3</v>
      </c>
      <c r="D286" s="124">
        <v>116.38333333333333</v>
      </c>
      <c r="E286" s="124">
        <v>113.41666666666666</v>
      </c>
      <c r="F286" s="124">
        <v>111.53333333333333</v>
      </c>
      <c r="G286" s="124">
        <v>108.56666666666666</v>
      </c>
      <c r="H286" s="124">
        <v>118.26666666666665</v>
      </c>
      <c r="I286" s="124">
        <v>121.23333333333332</v>
      </c>
      <c r="J286" s="124">
        <v>123.11666666666665</v>
      </c>
      <c r="K286" s="123">
        <v>119.35</v>
      </c>
      <c r="L286" s="123">
        <v>114.5</v>
      </c>
      <c r="M286" s="123">
        <v>2.42136</v>
      </c>
    </row>
    <row r="287" spans="1:13">
      <c r="A287" s="65">
        <v>277</v>
      </c>
      <c r="B287" s="123" t="s">
        <v>1216</v>
      </c>
      <c r="C287" s="126">
        <v>246.7</v>
      </c>
      <c r="D287" s="124">
        <v>247.35</v>
      </c>
      <c r="E287" s="124">
        <v>243.54999999999998</v>
      </c>
      <c r="F287" s="124">
        <v>240.39999999999998</v>
      </c>
      <c r="G287" s="124">
        <v>236.59999999999997</v>
      </c>
      <c r="H287" s="124">
        <v>250.5</v>
      </c>
      <c r="I287" s="124">
        <v>254.3</v>
      </c>
      <c r="J287" s="124">
        <v>257.45000000000005</v>
      </c>
      <c r="K287" s="123">
        <v>251.15</v>
      </c>
      <c r="L287" s="123">
        <v>244.2</v>
      </c>
      <c r="M287" s="123">
        <v>0.52200999999999997</v>
      </c>
    </row>
    <row r="288" spans="1:13">
      <c r="A288" s="65">
        <v>278</v>
      </c>
      <c r="B288" s="123" t="s">
        <v>1225</v>
      </c>
      <c r="C288" s="126">
        <v>320.64999999999998</v>
      </c>
      <c r="D288" s="124">
        <v>323.83333333333331</v>
      </c>
      <c r="E288" s="124">
        <v>315.91666666666663</v>
      </c>
      <c r="F288" s="124">
        <v>311.18333333333334</v>
      </c>
      <c r="G288" s="124">
        <v>303.26666666666665</v>
      </c>
      <c r="H288" s="124">
        <v>328.56666666666661</v>
      </c>
      <c r="I288" s="124">
        <v>336.48333333333323</v>
      </c>
      <c r="J288" s="124">
        <v>341.21666666666658</v>
      </c>
      <c r="K288" s="123">
        <v>331.75</v>
      </c>
      <c r="L288" s="123">
        <v>319.10000000000002</v>
      </c>
      <c r="M288" s="123">
        <v>1.30474</v>
      </c>
    </row>
    <row r="289" spans="1:13">
      <c r="A289" s="65">
        <v>279</v>
      </c>
      <c r="B289" s="123" t="s">
        <v>107</v>
      </c>
      <c r="C289" s="126">
        <v>1082.45</v>
      </c>
      <c r="D289" s="124">
        <v>1083.6666666666667</v>
      </c>
      <c r="E289" s="124">
        <v>1075.4333333333334</v>
      </c>
      <c r="F289" s="124">
        <v>1068.4166666666667</v>
      </c>
      <c r="G289" s="124">
        <v>1060.1833333333334</v>
      </c>
      <c r="H289" s="124">
        <v>1090.6833333333334</v>
      </c>
      <c r="I289" s="124">
        <v>1098.9166666666665</v>
      </c>
      <c r="J289" s="124">
        <v>1105.9333333333334</v>
      </c>
      <c r="K289" s="123">
        <v>1091.9000000000001</v>
      </c>
      <c r="L289" s="123">
        <v>1076.6500000000001</v>
      </c>
      <c r="M289" s="123">
        <v>16.449909999999999</v>
      </c>
    </row>
    <row r="290" spans="1:13">
      <c r="A290" s="65">
        <v>280</v>
      </c>
      <c r="B290" s="123" t="s">
        <v>1252</v>
      </c>
      <c r="C290" s="126">
        <v>86.5</v>
      </c>
      <c r="D290" s="124">
        <v>86.466666666666654</v>
      </c>
      <c r="E290" s="124">
        <v>85.283333333333303</v>
      </c>
      <c r="F290" s="124">
        <v>84.066666666666649</v>
      </c>
      <c r="G290" s="124">
        <v>82.883333333333297</v>
      </c>
      <c r="H290" s="124">
        <v>87.683333333333309</v>
      </c>
      <c r="I290" s="124">
        <v>88.866666666666674</v>
      </c>
      <c r="J290" s="124">
        <v>90.083333333333314</v>
      </c>
      <c r="K290" s="123">
        <v>87.65</v>
      </c>
      <c r="L290" s="123">
        <v>85.25</v>
      </c>
      <c r="M290" s="123">
        <v>24.606780000000001</v>
      </c>
    </row>
    <row r="291" spans="1:13">
      <c r="A291" s="65">
        <v>281</v>
      </c>
      <c r="B291" s="123" t="s">
        <v>109</v>
      </c>
      <c r="C291" s="126">
        <v>160</v>
      </c>
      <c r="D291" s="124">
        <v>160.91666666666666</v>
      </c>
      <c r="E291" s="124">
        <v>157.93333333333331</v>
      </c>
      <c r="F291" s="124">
        <v>155.86666666666665</v>
      </c>
      <c r="G291" s="124">
        <v>152.8833333333333</v>
      </c>
      <c r="H291" s="124">
        <v>162.98333333333332</v>
      </c>
      <c r="I291" s="124">
        <v>165.96666666666667</v>
      </c>
      <c r="J291" s="124">
        <v>168.03333333333333</v>
      </c>
      <c r="K291" s="123">
        <v>163.9</v>
      </c>
      <c r="L291" s="123">
        <v>158.85</v>
      </c>
      <c r="M291" s="123">
        <v>58.302039999999998</v>
      </c>
    </row>
    <row r="292" spans="1:13">
      <c r="A292" s="65">
        <v>282</v>
      </c>
      <c r="B292" s="123" t="s">
        <v>2267</v>
      </c>
      <c r="C292" s="126">
        <v>1256.5</v>
      </c>
      <c r="D292" s="124">
        <v>1273.8999999999999</v>
      </c>
      <c r="E292" s="124">
        <v>1233.5999999999997</v>
      </c>
      <c r="F292" s="124">
        <v>1210.6999999999998</v>
      </c>
      <c r="G292" s="124">
        <v>1170.3999999999996</v>
      </c>
      <c r="H292" s="124">
        <v>1296.7999999999997</v>
      </c>
      <c r="I292" s="124">
        <v>1337.1</v>
      </c>
      <c r="J292" s="124">
        <v>1359.9999999999998</v>
      </c>
      <c r="K292" s="123">
        <v>1314.2</v>
      </c>
      <c r="L292" s="123">
        <v>1251</v>
      </c>
      <c r="M292" s="123">
        <v>0.67715000000000003</v>
      </c>
    </row>
    <row r="293" spans="1:13">
      <c r="A293" s="65">
        <v>283</v>
      </c>
      <c r="B293" s="123" t="s">
        <v>110</v>
      </c>
      <c r="C293" s="126">
        <v>483.3</v>
      </c>
      <c r="D293" s="124">
        <v>485.41666666666669</v>
      </c>
      <c r="E293" s="124">
        <v>478.88333333333338</v>
      </c>
      <c r="F293" s="124">
        <v>474.4666666666667</v>
      </c>
      <c r="G293" s="124">
        <v>467.93333333333339</v>
      </c>
      <c r="H293" s="124">
        <v>489.83333333333337</v>
      </c>
      <c r="I293" s="124">
        <v>496.36666666666667</v>
      </c>
      <c r="J293" s="124">
        <v>500.78333333333336</v>
      </c>
      <c r="K293" s="123">
        <v>491.95</v>
      </c>
      <c r="L293" s="123">
        <v>481</v>
      </c>
      <c r="M293" s="123">
        <v>22.708010000000002</v>
      </c>
    </row>
    <row r="294" spans="1:13">
      <c r="A294" s="65">
        <v>284</v>
      </c>
      <c r="B294" s="123" t="s">
        <v>1263</v>
      </c>
      <c r="C294" s="126">
        <v>6428.85</v>
      </c>
      <c r="D294" s="124">
        <v>6465.95</v>
      </c>
      <c r="E294" s="124">
        <v>6351.9</v>
      </c>
      <c r="F294" s="124">
        <v>6274.95</v>
      </c>
      <c r="G294" s="124">
        <v>6160.9</v>
      </c>
      <c r="H294" s="124">
        <v>6542.9</v>
      </c>
      <c r="I294" s="124">
        <v>6656.9500000000007</v>
      </c>
      <c r="J294" s="124">
        <v>6733.9</v>
      </c>
      <c r="K294" s="123">
        <v>6580</v>
      </c>
      <c r="L294" s="123">
        <v>6389</v>
      </c>
      <c r="M294" s="123">
        <v>4.1599999999999998E-2</v>
      </c>
    </row>
    <row r="295" spans="1:13">
      <c r="A295" s="65">
        <v>285</v>
      </c>
      <c r="B295" s="123" t="s">
        <v>1255</v>
      </c>
      <c r="C295" s="126">
        <v>99.5</v>
      </c>
      <c r="D295" s="124">
        <v>99.399999999999991</v>
      </c>
      <c r="E295" s="124">
        <v>97.549999999999983</v>
      </c>
      <c r="F295" s="124">
        <v>95.6</v>
      </c>
      <c r="G295" s="124">
        <v>93.749999999999986</v>
      </c>
      <c r="H295" s="124">
        <v>101.34999999999998</v>
      </c>
      <c r="I295" s="124">
        <v>103.19999999999997</v>
      </c>
      <c r="J295" s="124">
        <v>105.14999999999998</v>
      </c>
      <c r="K295" s="123">
        <v>101.25</v>
      </c>
      <c r="L295" s="123">
        <v>97.45</v>
      </c>
      <c r="M295" s="123">
        <v>5.9697199999999997</v>
      </c>
    </row>
    <row r="296" spans="1:13">
      <c r="A296" s="65">
        <v>286</v>
      </c>
      <c r="B296" s="123" t="s">
        <v>2206</v>
      </c>
      <c r="C296" s="126">
        <v>1353.65</v>
      </c>
      <c r="D296" s="124">
        <v>1371.5333333333335</v>
      </c>
      <c r="E296" s="124">
        <v>1329.2666666666671</v>
      </c>
      <c r="F296" s="124">
        <v>1304.8833333333337</v>
      </c>
      <c r="G296" s="124">
        <v>1262.6166666666672</v>
      </c>
      <c r="H296" s="124">
        <v>1395.916666666667</v>
      </c>
      <c r="I296" s="124">
        <v>1438.1833333333334</v>
      </c>
      <c r="J296" s="124">
        <v>1462.5666666666668</v>
      </c>
      <c r="K296" s="123">
        <v>1413.8</v>
      </c>
      <c r="L296" s="123">
        <v>1347.15</v>
      </c>
      <c r="M296" s="123">
        <v>2.0398999999999998</v>
      </c>
    </row>
    <row r="297" spans="1:13">
      <c r="A297" s="65">
        <v>287</v>
      </c>
      <c r="B297" s="123" t="s">
        <v>111</v>
      </c>
      <c r="C297" s="126">
        <v>1290.5</v>
      </c>
      <c r="D297" s="124">
        <v>1288.8500000000001</v>
      </c>
      <c r="E297" s="124">
        <v>1281.6500000000003</v>
      </c>
      <c r="F297" s="124">
        <v>1272.8000000000002</v>
      </c>
      <c r="G297" s="124">
        <v>1265.6000000000004</v>
      </c>
      <c r="H297" s="124">
        <v>1297.7000000000003</v>
      </c>
      <c r="I297" s="124">
        <v>1304.9000000000001</v>
      </c>
      <c r="J297" s="124">
        <v>1313.7500000000002</v>
      </c>
      <c r="K297" s="123">
        <v>1296.05</v>
      </c>
      <c r="L297" s="123">
        <v>1280</v>
      </c>
      <c r="M297" s="123">
        <v>25.089189999999999</v>
      </c>
    </row>
    <row r="298" spans="1:13">
      <c r="A298" s="65">
        <v>288</v>
      </c>
      <c r="B298" s="123" t="s">
        <v>2359</v>
      </c>
      <c r="C298" s="126">
        <v>519.4</v>
      </c>
      <c r="D298" s="124">
        <v>520.83333333333337</v>
      </c>
      <c r="E298" s="124">
        <v>515.56666666666672</v>
      </c>
      <c r="F298" s="124">
        <v>511.73333333333335</v>
      </c>
      <c r="G298" s="124">
        <v>506.4666666666667</v>
      </c>
      <c r="H298" s="124">
        <v>524.66666666666674</v>
      </c>
      <c r="I298" s="124">
        <v>529.93333333333339</v>
      </c>
      <c r="J298" s="124">
        <v>533.76666666666677</v>
      </c>
      <c r="K298" s="123">
        <v>526.1</v>
      </c>
      <c r="L298" s="123">
        <v>517</v>
      </c>
      <c r="M298" s="123">
        <v>0.57162999999999997</v>
      </c>
    </row>
    <row r="299" spans="1:13">
      <c r="A299" s="65">
        <v>289</v>
      </c>
      <c r="B299" s="123" t="s">
        <v>1272</v>
      </c>
      <c r="C299" s="126">
        <v>475.65</v>
      </c>
      <c r="D299" s="124">
        <v>479.11666666666662</v>
      </c>
      <c r="E299" s="124">
        <v>469.43333333333322</v>
      </c>
      <c r="F299" s="124">
        <v>463.21666666666658</v>
      </c>
      <c r="G299" s="124">
        <v>453.53333333333319</v>
      </c>
      <c r="H299" s="124">
        <v>485.33333333333326</v>
      </c>
      <c r="I299" s="124">
        <v>495.01666666666665</v>
      </c>
      <c r="J299" s="124">
        <v>501.23333333333329</v>
      </c>
      <c r="K299" s="123">
        <v>488.8</v>
      </c>
      <c r="L299" s="123">
        <v>472.9</v>
      </c>
      <c r="M299" s="123">
        <v>9.9720000000000003E-2</v>
      </c>
    </row>
    <row r="300" spans="1:13">
      <c r="A300" s="65">
        <v>290</v>
      </c>
      <c r="B300" s="123" t="s">
        <v>112</v>
      </c>
      <c r="C300" s="126">
        <v>764.5</v>
      </c>
      <c r="D300" s="124">
        <v>769.16666666666663</v>
      </c>
      <c r="E300" s="124">
        <v>757.33333333333326</v>
      </c>
      <c r="F300" s="124">
        <v>750.16666666666663</v>
      </c>
      <c r="G300" s="124">
        <v>738.33333333333326</v>
      </c>
      <c r="H300" s="124">
        <v>776.33333333333326</v>
      </c>
      <c r="I300" s="124">
        <v>788.16666666666652</v>
      </c>
      <c r="J300" s="124">
        <v>795.33333333333326</v>
      </c>
      <c r="K300" s="123">
        <v>781</v>
      </c>
      <c r="L300" s="123">
        <v>762</v>
      </c>
      <c r="M300" s="123">
        <v>8.1367899999999995</v>
      </c>
    </row>
    <row r="301" spans="1:13">
      <c r="A301" s="65">
        <v>291</v>
      </c>
      <c r="B301" s="123" t="s">
        <v>1383</v>
      </c>
      <c r="C301" s="126">
        <v>45.85</v>
      </c>
      <c r="D301" s="124">
        <v>46.066666666666663</v>
      </c>
      <c r="E301" s="124">
        <v>45.483333333333327</v>
      </c>
      <c r="F301" s="124">
        <v>45.116666666666667</v>
      </c>
      <c r="G301" s="124">
        <v>44.533333333333331</v>
      </c>
      <c r="H301" s="124">
        <v>46.433333333333323</v>
      </c>
      <c r="I301" s="124">
        <v>47.016666666666666</v>
      </c>
      <c r="J301" s="124">
        <v>47.383333333333319</v>
      </c>
      <c r="K301" s="123">
        <v>46.65</v>
      </c>
      <c r="L301" s="123">
        <v>45.7</v>
      </c>
      <c r="M301" s="123">
        <v>6.78369</v>
      </c>
    </row>
    <row r="302" spans="1:13">
      <c r="A302" s="65">
        <v>292</v>
      </c>
      <c r="B302" s="123" t="s">
        <v>1387</v>
      </c>
      <c r="C302" s="126">
        <v>203.45</v>
      </c>
      <c r="D302" s="124">
        <v>204.81666666666669</v>
      </c>
      <c r="E302" s="124">
        <v>200.63333333333338</v>
      </c>
      <c r="F302" s="124">
        <v>197.81666666666669</v>
      </c>
      <c r="G302" s="124">
        <v>193.63333333333338</v>
      </c>
      <c r="H302" s="124">
        <v>207.63333333333338</v>
      </c>
      <c r="I302" s="124">
        <v>211.81666666666672</v>
      </c>
      <c r="J302" s="124">
        <v>214.63333333333338</v>
      </c>
      <c r="K302" s="123">
        <v>209</v>
      </c>
      <c r="L302" s="123">
        <v>202</v>
      </c>
      <c r="M302" s="123">
        <v>2.66065</v>
      </c>
    </row>
    <row r="303" spans="1:13">
      <c r="A303" s="65">
        <v>293</v>
      </c>
      <c r="B303" s="123" t="s">
        <v>119</v>
      </c>
      <c r="C303" s="126">
        <v>70781.649999999994</v>
      </c>
      <c r="D303" s="124">
        <v>70757.433333333334</v>
      </c>
      <c r="E303" s="124">
        <v>70135.366666666669</v>
      </c>
      <c r="F303" s="124">
        <v>69489.083333333328</v>
      </c>
      <c r="G303" s="124">
        <v>68867.016666666663</v>
      </c>
      <c r="H303" s="124">
        <v>71403.716666666674</v>
      </c>
      <c r="I303" s="124">
        <v>72025.783333333355</v>
      </c>
      <c r="J303" s="124">
        <v>72672.06666666668</v>
      </c>
      <c r="K303" s="123">
        <v>71379.5</v>
      </c>
      <c r="L303" s="123">
        <v>70111.149999999994</v>
      </c>
      <c r="M303" s="123">
        <v>5.0049999999999997E-2</v>
      </c>
    </row>
    <row r="304" spans="1:13">
      <c r="A304" s="65">
        <v>294</v>
      </c>
      <c r="B304" s="123" t="s">
        <v>1305</v>
      </c>
      <c r="C304" s="126">
        <v>150.85</v>
      </c>
      <c r="D304" s="124">
        <v>151.71666666666667</v>
      </c>
      <c r="E304" s="124">
        <v>148.43333333333334</v>
      </c>
      <c r="F304" s="124">
        <v>146.01666666666668</v>
      </c>
      <c r="G304" s="124">
        <v>142.73333333333335</v>
      </c>
      <c r="H304" s="124">
        <v>154.13333333333333</v>
      </c>
      <c r="I304" s="124">
        <v>157.41666666666669</v>
      </c>
      <c r="J304" s="124">
        <v>159.83333333333331</v>
      </c>
      <c r="K304" s="123">
        <v>155</v>
      </c>
      <c r="L304" s="123">
        <v>149.30000000000001</v>
      </c>
      <c r="M304" s="123">
        <v>0.45032</v>
      </c>
    </row>
    <row r="305" spans="1:13">
      <c r="A305" s="65">
        <v>295</v>
      </c>
      <c r="B305" s="123" t="s">
        <v>2182</v>
      </c>
      <c r="C305" s="126">
        <v>1007.85</v>
      </c>
      <c r="D305" s="124">
        <v>1011.4833333333332</v>
      </c>
      <c r="E305" s="124">
        <v>999.96666666666647</v>
      </c>
      <c r="F305" s="124">
        <v>992.08333333333326</v>
      </c>
      <c r="G305" s="124">
        <v>980.56666666666649</v>
      </c>
      <c r="H305" s="124">
        <v>1019.3666666666664</v>
      </c>
      <c r="I305" s="124">
        <v>1030.8833333333332</v>
      </c>
      <c r="J305" s="124">
        <v>1038.7666666666664</v>
      </c>
      <c r="K305" s="123">
        <v>1023</v>
      </c>
      <c r="L305" s="123">
        <v>1003.6</v>
      </c>
      <c r="M305" s="123">
        <v>2.1220599999999998</v>
      </c>
    </row>
    <row r="306" spans="1:13">
      <c r="A306" s="65">
        <v>296</v>
      </c>
      <c r="B306" s="123" t="s">
        <v>1410</v>
      </c>
      <c r="C306" s="126">
        <v>20.3</v>
      </c>
      <c r="D306" s="124">
        <v>20.516666666666666</v>
      </c>
      <c r="E306" s="124">
        <v>19.983333333333331</v>
      </c>
      <c r="F306" s="124">
        <v>19.666666666666664</v>
      </c>
      <c r="G306" s="124">
        <v>19.133333333333329</v>
      </c>
      <c r="H306" s="124">
        <v>20.833333333333332</v>
      </c>
      <c r="I306" s="124">
        <v>21.366666666666664</v>
      </c>
      <c r="J306" s="124">
        <v>21.683333333333334</v>
      </c>
      <c r="K306" s="123">
        <v>21.05</v>
      </c>
      <c r="L306" s="123">
        <v>20.2</v>
      </c>
      <c r="M306" s="123">
        <v>9.4637899999999995</v>
      </c>
    </row>
    <row r="307" spans="1:13">
      <c r="A307" s="65">
        <v>297</v>
      </c>
      <c r="B307" s="123" t="s">
        <v>114</v>
      </c>
      <c r="C307" s="126">
        <v>419.95</v>
      </c>
      <c r="D307" s="124">
        <v>424.41666666666669</v>
      </c>
      <c r="E307" s="124">
        <v>413.83333333333337</v>
      </c>
      <c r="F307" s="124">
        <v>407.7166666666667</v>
      </c>
      <c r="G307" s="124">
        <v>397.13333333333338</v>
      </c>
      <c r="H307" s="124">
        <v>430.53333333333336</v>
      </c>
      <c r="I307" s="124">
        <v>441.11666666666673</v>
      </c>
      <c r="J307" s="124">
        <v>447.23333333333335</v>
      </c>
      <c r="K307" s="123">
        <v>435</v>
      </c>
      <c r="L307" s="123">
        <v>418.3</v>
      </c>
      <c r="M307" s="123">
        <v>17.85116</v>
      </c>
    </row>
    <row r="308" spans="1:13">
      <c r="A308" s="65">
        <v>298</v>
      </c>
      <c r="B308" s="123" t="s">
        <v>113</v>
      </c>
      <c r="C308" s="126">
        <v>728.5</v>
      </c>
      <c r="D308" s="124">
        <v>730.55000000000007</v>
      </c>
      <c r="E308" s="124">
        <v>721.40000000000009</v>
      </c>
      <c r="F308" s="124">
        <v>714.30000000000007</v>
      </c>
      <c r="G308" s="124">
        <v>705.15000000000009</v>
      </c>
      <c r="H308" s="124">
        <v>737.65000000000009</v>
      </c>
      <c r="I308" s="124">
        <v>746.8</v>
      </c>
      <c r="J308" s="124">
        <v>753.90000000000009</v>
      </c>
      <c r="K308" s="123">
        <v>739.7</v>
      </c>
      <c r="L308" s="123">
        <v>723.45</v>
      </c>
      <c r="M308" s="123">
        <v>21.913430000000002</v>
      </c>
    </row>
    <row r="309" spans="1:13">
      <c r="A309" s="65">
        <v>299</v>
      </c>
      <c r="B309" s="123" t="s">
        <v>1309</v>
      </c>
      <c r="C309" s="126">
        <v>229.45</v>
      </c>
      <c r="D309" s="124">
        <v>228.51666666666665</v>
      </c>
      <c r="E309" s="124">
        <v>225.0333333333333</v>
      </c>
      <c r="F309" s="124">
        <v>220.61666666666665</v>
      </c>
      <c r="G309" s="124">
        <v>217.1333333333333</v>
      </c>
      <c r="H309" s="124">
        <v>232.93333333333331</v>
      </c>
      <c r="I309" s="124">
        <v>236.41666666666666</v>
      </c>
      <c r="J309" s="124">
        <v>240.83333333333331</v>
      </c>
      <c r="K309" s="123">
        <v>232</v>
      </c>
      <c r="L309" s="123">
        <v>224.1</v>
      </c>
      <c r="M309" s="123">
        <v>1.22837</v>
      </c>
    </row>
    <row r="310" spans="1:13">
      <c r="A310" s="65">
        <v>300</v>
      </c>
      <c r="B310" s="123" t="s">
        <v>1371</v>
      </c>
      <c r="C310" s="126">
        <v>296.3</v>
      </c>
      <c r="D310" s="124">
        <v>296.13333333333333</v>
      </c>
      <c r="E310" s="124">
        <v>292.76666666666665</v>
      </c>
      <c r="F310" s="124">
        <v>289.23333333333335</v>
      </c>
      <c r="G310" s="124">
        <v>285.86666666666667</v>
      </c>
      <c r="H310" s="124">
        <v>299.66666666666663</v>
      </c>
      <c r="I310" s="124">
        <v>303.0333333333333</v>
      </c>
      <c r="J310" s="124">
        <v>306.56666666666661</v>
      </c>
      <c r="K310" s="123">
        <v>299.5</v>
      </c>
      <c r="L310" s="123">
        <v>292.60000000000002</v>
      </c>
      <c r="M310" s="123">
        <v>0.67142999999999997</v>
      </c>
    </row>
    <row r="311" spans="1:13">
      <c r="A311" s="65">
        <v>301</v>
      </c>
      <c r="B311" s="123" t="s">
        <v>1325</v>
      </c>
      <c r="C311" s="126">
        <v>102.5</v>
      </c>
      <c r="D311" s="124">
        <v>103.03333333333335</v>
      </c>
      <c r="E311" s="124">
        <v>100.56666666666669</v>
      </c>
      <c r="F311" s="124">
        <v>98.63333333333334</v>
      </c>
      <c r="G311" s="124">
        <v>96.166666666666686</v>
      </c>
      <c r="H311" s="124">
        <v>104.9666666666667</v>
      </c>
      <c r="I311" s="124">
        <v>107.43333333333337</v>
      </c>
      <c r="J311" s="124">
        <v>109.3666666666667</v>
      </c>
      <c r="K311" s="123">
        <v>105.5</v>
      </c>
      <c r="L311" s="123">
        <v>101.1</v>
      </c>
      <c r="M311" s="123">
        <v>22.57009</v>
      </c>
    </row>
    <row r="312" spans="1:13">
      <c r="A312" s="65">
        <v>302</v>
      </c>
      <c r="B312" s="123" t="s">
        <v>1408</v>
      </c>
      <c r="C312" s="126">
        <v>115.65</v>
      </c>
      <c r="D312" s="124">
        <v>116.18333333333334</v>
      </c>
      <c r="E312" s="124">
        <v>114.71666666666667</v>
      </c>
      <c r="F312" s="124">
        <v>113.78333333333333</v>
      </c>
      <c r="G312" s="124">
        <v>112.31666666666666</v>
      </c>
      <c r="H312" s="124">
        <v>117.11666666666667</v>
      </c>
      <c r="I312" s="124">
        <v>118.58333333333334</v>
      </c>
      <c r="J312" s="124">
        <v>119.51666666666668</v>
      </c>
      <c r="K312" s="123">
        <v>117.65</v>
      </c>
      <c r="L312" s="123">
        <v>115.25</v>
      </c>
      <c r="M312" s="123">
        <v>5.2099299999999999</v>
      </c>
    </row>
    <row r="313" spans="1:13">
      <c r="A313" s="65">
        <v>303</v>
      </c>
      <c r="B313" s="123" t="s">
        <v>1337</v>
      </c>
      <c r="C313" s="126">
        <v>374.3</v>
      </c>
      <c r="D313" s="124">
        <v>377.13333333333338</v>
      </c>
      <c r="E313" s="124">
        <v>369.86666666666679</v>
      </c>
      <c r="F313" s="124">
        <v>365.43333333333339</v>
      </c>
      <c r="G313" s="124">
        <v>358.1666666666668</v>
      </c>
      <c r="H313" s="124">
        <v>381.56666666666678</v>
      </c>
      <c r="I313" s="124">
        <v>388.83333333333331</v>
      </c>
      <c r="J313" s="124">
        <v>393.26666666666677</v>
      </c>
      <c r="K313" s="123">
        <v>384.4</v>
      </c>
      <c r="L313" s="123">
        <v>372.7</v>
      </c>
      <c r="M313" s="123">
        <v>0.64700999999999997</v>
      </c>
    </row>
    <row r="314" spans="1:13">
      <c r="A314" s="65">
        <v>304</v>
      </c>
      <c r="B314" s="123" t="s">
        <v>242</v>
      </c>
      <c r="C314" s="126">
        <v>308.60000000000002</v>
      </c>
      <c r="D314" s="124">
        <v>307.56666666666666</v>
      </c>
      <c r="E314" s="124">
        <v>303.63333333333333</v>
      </c>
      <c r="F314" s="124">
        <v>298.66666666666669</v>
      </c>
      <c r="G314" s="124">
        <v>294.73333333333335</v>
      </c>
      <c r="H314" s="124">
        <v>312.5333333333333</v>
      </c>
      <c r="I314" s="124">
        <v>316.46666666666658</v>
      </c>
      <c r="J314" s="124">
        <v>321.43333333333328</v>
      </c>
      <c r="K314" s="123">
        <v>311.5</v>
      </c>
      <c r="L314" s="123">
        <v>302.60000000000002</v>
      </c>
      <c r="M314" s="123">
        <v>8.5659399999999994</v>
      </c>
    </row>
    <row r="315" spans="1:13">
      <c r="A315" s="65">
        <v>305</v>
      </c>
      <c r="B315" s="123" t="s">
        <v>1344</v>
      </c>
      <c r="C315" s="126">
        <v>35.950000000000003</v>
      </c>
      <c r="D315" s="124">
        <v>36.1</v>
      </c>
      <c r="E315" s="124">
        <v>35.6</v>
      </c>
      <c r="F315" s="124">
        <v>35.25</v>
      </c>
      <c r="G315" s="124">
        <v>34.75</v>
      </c>
      <c r="H315" s="124">
        <v>36.450000000000003</v>
      </c>
      <c r="I315" s="124">
        <v>36.950000000000003</v>
      </c>
      <c r="J315" s="124">
        <v>37.300000000000004</v>
      </c>
      <c r="K315" s="123">
        <v>36.6</v>
      </c>
      <c r="L315" s="123">
        <v>35.75</v>
      </c>
      <c r="M315" s="123">
        <v>16.06325</v>
      </c>
    </row>
    <row r="316" spans="1:13">
      <c r="A316" s="65">
        <v>306</v>
      </c>
      <c r="B316" s="123" t="s">
        <v>115</v>
      </c>
      <c r="C316" s="126">
        <v>8660.6</v>
      </c>
      <c r="D316" s="124">
        <v>8694.8666666666668</v>
      </c>
      <c r="E316" s="124">
        <v>8615.7333333333336</v>
      </c>
      <c r="F316" s="124">
        <v>8570.8666666666668</v>
      </c>
      <c r="G316" s="124">
        <v>8491.7333333333336</v>
      </c>
      <c r="H316" s="124">
        <v>8739.7333333333336</v>
      </c>
      <c r="I316" s="124">
        <v>8818.8666666666686</v>
      </c>
      <c r="J316" s="124">
        <v>8863.7333333333336</v>
      </c>
      <c r="K316" s="123">
        <v>8774</v>
      </c>
      <c r="L316" s="123">
        <v>8650</v>
      </c>
      <c r="M316" s="123">
        <v>3.2345000000000002</v>
      </c>
    </row>
    <row r="317" spans="1:13">
      <c r="A317" s="65">
        <v>307</v>
      </c>
      <c r="B317" s="123" t="s">
        <v>361</v>
      </c>
      <c r="C317" s="126">
        <v>475.05</v>
      </c>
      <c r="D317" s="124">
        <v>477.76666666666665</v>
      </c>
      <c r="E317" s="124">
        <v>469.5333333333333</v>
      </c>
      <c r="F317" s="124">
        <v>464.01666666666665</v>
      </c>
      <c r="G317" s="124">
        <v>455.7833333333333</v>
      </c>
      <c r="H317" s="124">
        <v>483.2833333333333</v>
      </c>
      <c r="I317" s="124">
        <v>491.51666666666665</v>
      </c>
      <c r="J317" s="124">
        <v>497.0333333333333</v>
      </c>
      <c r="K317" s="123">
        <v>486</v>
      </c>
      <c r="L317" s="123">
        <v>472.25</v>
      </c>
      <c r="M317" s="123">
        <v>6.1025799999999997</v>
      </c>
    </row>
    <row r="318" spans="1:13">
      <c r="A318" s="65">
        <v>308</v>
      </c>
      <c r="B318" s="123" t="s">
        <v>2210</v>
      </c>
      <c r="C318" s="126">
        <v>93.65</v>
      </c>
      <c r="D318" s="124">
        <v>93.816666666666663</v>
      </c>
      <c r="E318" s="124">
        <v>92.783333333333331</v>
      </c>
      <c r="F318" s="124">
        <v>91.916666666666671</v>
      </c>
      <c r="G318" s="124">
        <v>90.88333333333334</v>
      </c>
      <c r="H318" s="124">
        <v>94.683333333333323</v>
      </c>
      <c r="I318" s="124">
        <v>95.716666666666654</v>
      </c>
      <c r="J318" s="124">
        <v>96.583333333333314</v>
      </c>
      <c r="K318" s="123">
        <v>94.85</v>
      </c>
      <c r="L318" s="123">
        <v>92.95</v>
      </c>
      <c r="M318" s="123">
        <v>5.6359899999999996</v>
      </c>
    </row>
    <row r="319" spans="1:13">
      <c r="A319" s="65">
        <v>309</v>
      </c>
      <c r="B319" s="123" t="s">
        <v>116</v>
      </c>
      <c r="C319" s="126">
        <v>154.30000000000001</v>
      </c>
      <c r="D319" s="124">
        <v>155.43333333333334</v>
      </c>
      <c r="E319" s="124">
        <v>152.86666666666667</v>
      </c>
      <c r="F319" s="124">
        <v>151.43333333333334</v>
      </c>
      <c r="G319" s="124">
        <v>148.86666666666667</v>
      </c>
      <c r="H319" s="124">
        <v>156.86666666666667</v>
      </c>
      <c r="I319" s="124">
        <v>159.43333333333334</v>
      </c>
      <c r="J319" s="124">
        <v>160.86666666666667</v>
      </c>
      <c r="K319" s="123">
        <v>158</v>
      </c>
      <c r="L319" s="123">
        <v>154</v>
      </c>
      <c r="M319" s="123">
        <v>1.8475600000000001</v>
      </c>
    </row>
    <row r="320" spans="1:13">
      <c r="A320" s="65">
        <v>310</v>
      </c>
      <c r="B320" s="123" t="s">
        <v>1368</v>
      </c>
      <c r="C320" s="126">
        <v>1500.15</v>
      </c>
      <c r="D320" s="124">
        <v>1506.9833333333333</v>
      </c>
      <c r="E320" s="124">
        <v>1487.9666666666667</v>
      </c>
      <c r="F320" s="124">
        <v>1475.7833333333333</v>
      </c>
      <c r="G320" s="124">
        <v>1456.7666666666667</v>
      </c>
      <c r="H320" s="124">
        <v>1519.1666666666667</v>
      </c>
      <c r="I320" s="124">
        <v>1538.1833333333336</v>
      </c>
      <c r="J320" s="124">
        <v>1550.3666666666668</v>
      </c>
      <c r="K320" s="123">
        <v>1526</v>
      </c>
      <c r="L320" s="123">
        <v>1494.8</v>
      </c>
      <c r="M320" s="123">
        <v>9.7229999999999997E-2</v>
      </c>
    </row>
    <row r="321" spans="1:13">
      <c r="A321" s="65">
        <v>311</v>
      </c>
      <c r="B321" s="123" t="s">
        <v>117</v>
      </c>
      <c r="C321" s="126">
        <v>813.85</v>
      </c>
      <c r="D321" s="124">
        <v>817.2833333333333</v>
      </c>
      <c r="E321" s="124">
        <v>805.56666666666661</v>
      </c>
      <c r="F321" s="124">
        <v>797.2833333333333</v>
      </c>
      <c r="G321" s="124">
        <v>785.56666666666661</v>
      </c>
      <c r="H321" s="124">
        <v>825.56666666666661</v>
      </c>
      <c r="I321" s="124">
        <v>837.2833333333333</v>
      </c>
      <c r="J321" s="124">
        <v>845.56666666666661</v>
      </c>
      <c r="K321" s="123">
        <v>829</v>
      </c>
      <c r="L321" s="123">
        <v>809</v>
      </c>
      <c r="M321" s="123">
        <v>12.01294</v>
      </c>
    </row>
    <row r="322" spans="1:13">
      <c r="A322" s="65">
        <v>312</v>
      </c>
      <c r="B322" s="123" t="s">
        <v>1373</v>
      </c>
      <c r="C322" s="126">
        <v>175.05</v>
      </c>
      <c r="D322" s="124">
        <v>176.23333333333335</v>
      </c>
      <c r="E322" s="124">
        <v>172.81666666666669</v>
      </c>
      <c r="F322" s="124">
        <v>170.58333333333334</v>
      </c>
      <c r="G322" s="124">
        <v>167.16666666666669</v>
      </c>
      <c r="H322" s="124">
        <v>178.4666666666667</v>
      </c>
      <c r="I322" s="124">
        <v>181.88333333333333</v>
      </c>
      <c r="J322" s="124">
        <v>184.1166666666667</v>
      </c>
      <c r="K322" s="123">
        <v>179.65</v>
      </c>
      <c r="L322" s="123">
        <v>174</v>
      </c>
      <c r="M322" s="123">
        <v>1.30152</v>
      </c>
    </row>
    <row r="323" spans="1:13">
      <c r="A323" s="65">
        <v>313</v>
      </c>
      <c r="B323" s="123" t="s">
        <v>1375</v>
      </c>
      <c r="C323" s="126">
        <v>1136.9000000000001</v>
      </c>
      <c r="D323" s="124">
        <v>1141.5333333333335</v>
      </c>
      <c r="E323" s="124">
        <v>1126.366666666667</v>
      </c>
      <c r="F323" s="124">
        <v>1115.8333333333335</v>
      </c>
      <c r="G323" s="124">
        <v>1100.666666666667</v>
      </c>
      <c r="H323" s="124">
        <v>1152.0666666666671</v>
      </c>
      <c r="I323" s="124">
        <v>1167.2333333333336</v>
      </c>
      <c r="J323" s="124">
        <v>1177.7666666666671</v>
      </c>
      <c r="K323" s="123">
        <v>1156.7</v>
      </c>
      <c r="L323" s="123">
        <v>1131</v>
      </c>
      <c r="M323" s="123">
        <v>0.57969999999999999</v>
      </c>
    </row>
    <row r="324" spans="1:13">
      <c r="A324" s="65">
        <v>314</v>
      </c>
      <c r="B324" s="123" t="s">
        <v>1393</v>
      </c>
      <c r="C324" s="126">
        <v>2559.6999999999998</v>
      </c>
      <c r="D324" s="124">
        <v>2568.9</v>
      </c>
      <c r="E324" s="124">
        <v>2535.8500000000004</v>
      </c>
      <c r="F324" s="124">
        <v>2512.0000000000005</v>
      </c>
      <c r="G324" s="124">
        <v>2478.9500000000007</v>
      </c>
      <c r="H324" s="124">
        <v>2592.75</v>
      </c>
      <c r="I324" s="124">
        <v>2625.8</v>
      </c>
      <c r="J324" s="124">
        <v>2649.6499999999996</v>
      </c>
      <c r="K324" s="123">
        <v>2601.9499999999998</v>
      </c>
      <c r="L324" s="123">
        <v>2545.0500000000002</v>
      </c>
      <c r="M324" s="123">
        <v>7.0879999999999999E-2</v>
      </c>
    </row>
    <row r="325" spans="1:13">
      <c r="A325" s="65">
        <v>315</v>
      </c>
      <c r="B325" s="123" t="s">
        <v>118</v>
      </c>
      <c r="C325" s="126">
        <v>317.14999999999998</v>
      </c>
      <c r="D325" s="124">
        <v>317.21666666666664</v>
      </c>
      <c r="E325" s="124">
        <v>314.08333333333326</v>
      </c>
      <c r="F325" s="124">
        <v>311.01666666666659</v>
      </c>
      <c r="G325" s="124">
        <v>307.88333333333321</v>
      </c>
      <c r="H325" s="124">
        <v>320.2833333333333</v>
      </c>
      <c r="I325" s="124">
        <v>323.41666666666663</v>
      </c>
      <c r="J325" s="124">
        <v>326.48333333333335</v>
      </c>
      <c r="K325" s="123">
        <v>320.35000000000002</v>
      </c>
      <c r="L325" s="123">
        <v>314.14999999999998</v>
      </c>
      <c r="M325" s="123">
        <v>25.249559999999999</v>
      </c>
    </row>
    <row r="326" spans="1:13">
      <c r="A326" s="65">
        <v>316</v>
      </c>
      <c r="B326" s="123" t="s">
        <v>1402</v>
      </c>
      <c r="C326" s="126">
        <v>1124.1500000000001</v>
      </c>
      <c r="D326" s="124">
        <v>1126.1499999999999</v>
      </c>
      <c r="E326" s="124">
        <v>1113.2499999999998</v>
      </c>
      <c r="F326" s="124">
        <v>1102.3499999999999</v>
      </c>
      <c r="G326" s="124">
        <v>1089.4499999999998</v>
      </c>
      <c r="H326" s="124">
        <v>1137.0499999999997</v>
      </c>
      <c r="I326" s="124">
        <v>1149.9499999999998</v>
      </c>
      <c r="J326" s="124">
        <v>1160.8499999999997</v>
      </c>
      <c r="K326" s="123">
        <v>1139.05</v>
      </c>
      <c r="L326" s="123">
        <v>1115.25</v>
      </c>
      <c r="M326" s="123">
        <v>3.6950799999999999</v>
      </c>
    </row>
    <row r="327" spans="1:13">
      <c r="A327" s="65">
        <v>317</v>
      </c>
      <c r="B327" s="123" t="s">
        <v>206</v>
      </c>
      <c r="C327" s="126">
        <v>825.1</v>
      </c>
      <c r="D327" s="124">
        <v>827.65</v>
      </c>
      <c r="E327" s="124">
        <v>815.55</v>
      </c>
      <c r="F327" s="124">
        <v>806</v>
      </c>
      <c r="G327" s="124">
        <v>793.9</v>
      </c>
      <c r="H327" s="124">
        <v>837.19999999999993</v>
      </c>
      <c r="I327" s="124">
        <v>849.30000000000007</v>
      </c>
      <c r="J327" s="124">
        <v>858.84999999999991</v>
      </c>
      <c r="K327" s="123">
        <v>839.75</v>
      </c>
      <c r="L327" s="123">
        <v>818.1</v>
      </c>
      <c r="M327" s="123">
        <v>1.8318700000000001</v>
      </c>
    </row>
    <row r="328" spans="1:13">
      <c r="A328" s="65">
        <v>318</v>
      </c>
      <c r="B328" s="123" t="s">
        <v>1424</v>
      </c>
      <c r="C328" s="126">
        <v>370.65</v>
      </c>
      <c r="D328" s="124">
        <v>374.75</v>
      </c>
      <c r="E328" s="124">
        <v>363</v>
      </c>
      <c r="F328" s="124">
        <v>355.35</v>
      </c>
      <c r="G328" s="124">
        <v>343.6</v>
      </c>
      <c r="H328" s="124">
        <v>382.4</v>
      </c>
      <c r="I328" s="124">
        <v>394.15</v>
      </c>
      <c r="J328" s="124">
        <v>401.79999999999995</v>
      </c>
      <c r="K328" s="123">
        <v>386.5</v>
      </c>
      <c r="L328" s="123">
        <v>367.1</v>
      </c>
      <c r="M328" s="123">
        <v>6.08392</v>
      </c>
    </row>
    <row r="329" spans="1:13">
      <c r="A329" s="65">
        <v>319</v>
      </c>
      <c r="B329" s="123" t="s">
        <v>384</v>
      </c>
      <c r="C329" s="126">
        <v>719.4</v>
      </c>
      <c r="D329" s="124">
        <v>720.56666666666661</v>
      </c>
      <c r="E329" s="124">
        <v>710.93333333333317</v>
      </c>
      <c r="F329" s="124">
        <v>702.46666666666658</v>
      </c>
      <c r="G329" s="124">
        <v>692.83333333333314</v>
      </c>
      <c r="H329" s="124">
        <v>729.03333333333319</v>
      </c>
      <c r="I329" s="124">
        <v>738.66666666666663</v>
      </c>
      <c r="J329" s="124">
        <v>747.13333333333321</v>
      </c>
      <c r="K329" s="123">
        <v>730.2</v>
      </c>
      <c r="L329" s="123">
        <v>712.1</v>
      </c>
      <c r="M329" s="123">
        <v>3.7054299999999998</v>
      </c>
    </row>
    <row r="330" spans="1:13">
      <c r="A330" s="65">
        <v>320</v>
      </c>
      <c r="B330" s="123" t="s">
        <v>377</v>
      </c>
      <c r="C330" s="126">
        <v>182.2</v>
      </c>
      <c r="D330" s="124">
        <v>183.68333333333331</v>
      </c>
      <c r="E330" s="124">
        <v>179.91666666666663</v>
      </c>
      <c r="F330" s="124">
        <v>177.63333333333333</v>
      </c>
      <c r="G330" s="124">
        <v>173.86666666666665</v>
      </c>
      <c r="H330" s="124">
        <v>185.96666666666661</v>
      </c>
      <c r="I330" s="124">
        <v>189.73333333333332</v>
      </c>
      <c r="J330" s="124">
        <v>192.01666666666659</v>
      </c>
      <c r="K330" s="123">
        <v>187.45</v>
      </c>
      <c r="L330" s="123">
        <v>181.4</v>
      </c>
      <c r="M330" s="123">
        <v>22.375509999999998</v>
      </c>
    </row>
    <row r="331" spans="1:13">
      <c r="A331" s="65">
        <v>321</v>
      </c>
      <c r="B331" s="123" t="s">
        <v>243</v>
      </c>
      <c r="C331" s="126">
        <v>118.1</v>
      </c>
      <c r="D331" s="124">
        <v>119.13333333333333</v>
      </c>
      <c r="E331" s="124">
        <v>116.51666666666665</v>
      </c>
      <c r="F331" s="124">
        <v>114.93333333333332</v>
      </c>
      <c r="G331" s="124">
        <v>112.31666666666665</v>
      </c>
      <c r="H331" s="124">
        <v>120.71666666666665</v>
      </c>
      <c r="I331" s="124">
        <v>123.33333333333333</v>
      </c>
      <c r="J331" s="124">
        <v>124.91666666666666</v>
      </c>
      <c r="K331" s="123">
        <v>121.75</v>
      </c>
      <c r="L331" s="123">
        <v>117.55</v>
      </c>
      <c r="M331" s="123">
        <v>40.224490000000003</v>
      </c>
    </row>
    <row r="332" spans="1:13">
      <c r="A332" s="65">
        <v>322</v>
      </c>
      <c r="B332" s="123" t="s">
        <v>120</v>
      </c>
      <c r="C332" s="126">
        <v>26.85</v>
      </c>
      <c r="D332" s="124">
        <v>26.899999999999995</v>
      </c>
      <c r="E332" s="124">
        <v>26.599999999999991</v>
      </c>
      <c r="F332" s="124">
        <v>26.349999999999994</v>
      </c>
      <c r="G332" s="124">
        <v>26.04999999999999</v>
      </c>
      <c r="H332" s="124">
        <v>27.149999999999991</v>
      </c>
      <c r="I332" s="124">
        <v>27.449999999999996</v>
      </c>
      <c r="J332" s="124">
        <v>27.699999999999992</v>
      </c>
      <c r="K332" s="123">
        <v>27.2</v>
      </c>
      <c r="L332" s="123">
        <v>26.65</v>
      </c>
      <c r="M332" s="123">
        <v>57.916710000000002</v>
      </c>
    </row>
    <row r="333" spans="1:13">
      <c r="A333" s="65">
        <v>323</v>
      </c>
      <c r="B333" s="123" t="s">
        <v>1480</v>
      </c>
      <c r="C333" s="126">
        <v>879.25</v>
      </c>
      <c r="D333" s="124">
        <v>879.41666666666663</v>
      </c>
      <c r="E333" s="124">
        <v>871.83333333333326</v>
      </c>
      <c r="F333" s="124">
        <v>864.41666666666663</v>
      </c>
      <c r="G333" s="124">
        <v>856.83333333333326</v>
      </c>
      <c r="H333" s="124">
        <v>886.83333333333326</v>
      </c>
      <c r="I333" s="124">
        <v>894.41666666666652</v>
      </c>
      <c r="J333" s="124">
        <v>901.83333333333326</v>
      </c>
      <c r="K333" s="123">
        <v>887</v>
      </c>
      <c r="L333" s="123">
        <v>872</v>
      </c>
      <c r="M333" s="123">
        <v>4.1557199999999996</v>
      </c>
    </row>
    <row r="334" spans="1:13">
      <c r="A334" s="65">
        <v>324</v>
      </c>
      <c r="B334" s="123" t="s">
        <v>2218</v>
      </c>
      <c r="C334" s="126">
        <v>97.3</v>
      </c>
      <c r="D334" s="124">
        <v>97.333333333333329</v>
      </c>
      <c r="E334" s="124">
        <v>96.666666666666657</v>
      </c>
      <c r="F334" s="124">
        <v>96.033333333333331</v>
      </c>
      <c r="G334" s="124">
        <v>95.36666666666666</v>
      </c>
      <c r="H334" s="124">
        <v>97.966666666666654</v>
      </c>
      <c r="I334" s="124">
        <v>98.633333333333312</v>
      </c>
      <c r="J334" s="124">
        <v>99.266666666666652</v>
      </c>
      <c r="K334" s="123">
        <v>98</v>
      </c>
      <c r="L334" s="123">
        <v>96.7</v>
      </c>
      <c r="M334" s="123">
        <v>0.94554000000000005</v>
      </c>
    </row>
    <row r="335" spans="1:13">
      <c r="A335" s="65">
        <v>325</v>
      </c>
      <c r="B335" s="123" t="s">
        <v>121</v>
      </c>
      <c r="C335" s="126">
        <v>121.9</v>
      </c>
      <c r="D335" s="124">
        <v>122.73333333333333</v>
      </c>
      <c r="E335" s="124">
        <v>120.61666666666667</v>
      </c>
      <c r="F335" s="124">
        <v>119.33333333333334</v>
      </c>
      <c r="G335" s="124">
        <v>117.21666666666668</v>
      </c>
      <c r="H335" s="124">
        <v>124.01666666666667</v>
      </c>
      <c r="I335" s="124">
        <v>126.13333333333331</v>
      </c>
      <c r="J335" s="124">
        <v>127.41666666666666</v>
      </c>
      <c r="K335" s="123">
        <v>124.85</v>
      </c>
      <c r="L335" s="123">
        <v>121.45</v>
      </c>
      <c r="M335" s="123">
        <v>20.821570000000001</v>
      </c>
    </row>
    <row r="336" spans="1:13">
      <c r="A336" s="65">
        <v>326</v>
      </c>
      <c r="B336" s="123" t="s">
        <v>122</v>
      </c>
      <c r="C336" s="126">
        <v>164.4</v>
      </c>
      <c r="D336" s="124">
        <v>164.08333333333334</v>
      </c>
      <c r="E336" s="124">
        <v>162.86666666666667</v>
      </c>
      <c r="F336" s="124">
        <v>161.33333333333334</v>
      </c>
      <c r="G336" s="124">
        <v>160.11666666666667</v>
      </c>
      <c r="H336" s="124">
        <v>165.61666666666667</v>
      </c>
      <c r="I336" s="124">
        <v>166.83333333333331</v>
      </c>
      <c r="J336" s="124">
        <v>168.36666666666667</v>
      </c>
      <c r="K336" s="123">
        <v>165.3</v>
      </c>
      <c r="L336" s="123">
        <v>162.55000000000001</v>
      </c>
      <c r="M336" s="123">
        <v>37.377380000000002</v>
      </c>
    </row>
    <row r="337" spans="1:13">
      <c r="A337" s="65">
        <v>327</v>
      </c>
      <c r="B337" s="123" t="s">
        <v>1471</v>
      </c>
      <c r="C337" s="126">
        <v>295.14999999999998</v>
      </c>
      <c r="D337" s="124">
        <v>294.7833333333333</v>
      </c>
      <c r="E337" s="124">
        <v>292.36666666666662</v>
      </c>
      <c r="F337" s="124">
        <v>289.58333333333331</v>
      </c>
      <c r="G337" s="124">
        <v>287.16666666666663</v>
      </c>
      <c r="H337" s="124">
        <v>297.56666666666661</v>
      </c>
      <c r="I337" s="124">
        <v>299.98333333333335</v>
      </c>
      <c r="J337" s="124">
        <v>302.76666666666659</v>
      </c>
      <c r="K337" s="123">
        <v>297.2</v>
      </c>
      <c r="L337" s="123">
        <v>292</v>
      </c>
      <c r="M337" s="123">
        <v>3.2496</v>
      </c>
    </row>
    <row r="338" spans="1:13">
      <c r="A338" s="65">
        <v>328</v>
      </c>
      <c r="B338" s="123" t="s">
        <v>1441</v>
      </c>
      <c r="C338" s="126">
        <v>62.5</v>
      </c>
      <c r="D338" s="124">
        <v>63.016666666666673</v>
      </c>
      <c r="E338" s="124">
        <v>61.63333333333334</v>
      </c>
      <c r="F338" s="124">
        <v>60.766666666666666</v>
      </c>
      <c r="G338" s="124">
        <v>59.383333333333333</v>
      </c>
      <c r="H338" s="124">
        <v>63.883333333333347</v>
      </c>
      <c r="I338" s="124">
        <v>65.26666666666668</v>
      </c>
      <c r="J338" s="124">
        <v>66.133333333333354</v>
      </c>
      <c r="K338" s="123">
        <v>64.400000000000006</v>
      </c>
      <c r="L338" s="123">
        <v>62.15</v>
      </c>
      <c r="M338" s="123">
        <v>50.008479999999999</v>
      </c>
    </row>
    <row r="339" spans="1:13">
      <c r="A339" s="65">
        <v>329</v>
      </c>
      <c r="B339" s="123" t="s">
        <v>1469</v>
      </c>
      <c r="C339" s="126">
        <v>55.8</v>
      </c>
      <c r="D339" s="124">
        <v>56.15</v>
      </c>
      <c r="E339" s="124">
        <v>55.15</v>
      </c>
      <c r="F339" s="124">
        <v>54.5</v>
      </c>
      <c r="G339" s="124">
        <v>53.5</v>
      </c>
      <c r="H339" s="124">
        <v>56.8</v>
      </c>
      <c r="I339" s="124">
        <v>57.8</v>
      </c>
      <c r="J339" s="124">
        <v>58.449999999999996</v>
      </c>
      <c r="K339" s="123">
        <v>57.15</v>
      </c>
      <c r="L339" s="123">
        <v>55.5</v>
      </c>
      <c r="M339" s="123">
        <v>2.6696200000000001</v>
      </c>
    </row>
    <row r="340" spans="1:13">
      <c r="A340" s="65">
        <v>330</v>
      </c>
      <c r="B340" s="123" t="s">
        <v>1451</v>
      </c>
      <c r="C340" s="126">
        <v>145.75</v>
      </c>
      <c r="D340" s="124">
        <v>146.25</v>
      </c>
      <c r="E340" s="124">
        <v>143.30000000000001</v>
      </c>
      <c r="F340" s="124">
        <v>140.85000000000002</v>
      </c>
      <c r="G340" s="124">
        <v>137.90000000000003</v>
      </c>
      <c r="H340" s="124">
        <v>148.69999999999999</v>
      </c>
      <c r="I340" s="124">
        <v>151.64999999999998</v>
      </c>
      <c r="J340" s="124">
        <v>154.09999999999997</v>
      </c>
      <c r="K340" s="123">
        <v>149.19999999999999</v>
      </c>
      <c r="L340" s="123">
        <v>143.80000000000001</v>
      </c>
      <c r="M340" s="123">
        <v>2.1867899999999998</v>
      </c>
    </row>
    <row r="341" spans="1:13">
      <c r="A341" s="65">
        <v>331</v>
      </c>
      <c r="B341" s="123" t="s">
        <v>1445</v>
      </c>
      <c r="C341" s="126">
        <v>801.25</v>
      </c>
      <c r="D341" s="124">
        <v>805.41666666666663</v>
      </c>
      <c r="E341" s="124">
        <v>790.83333333333326</v>
      </c>
      <c r="F341" s="124">
        <v>780.41666666666663</v>
      </c>
      <c r="G341" s="124">
        <v>765.83333333333326</v>
      </c>
      <c r="H341" s="124">
        <v>815.83333333333326</v>
      </c>
      <c r="I341" s="124">
        <v>830.41666666666652</v>
      </c>
      <c r="J341" s="124">
        <v>840.83333333333326</v>
      </c>
      <c r="K341" s="123">
        <v>820</v>
      </c>
      <c r="L341" s="123">
        <v>795</v>
      </c>
      <c r="M341" s="123">
        <v>2.5772599999999999</v>
      </c>
    </row>
    <row r="342" spans="1:13">
      <c r="A342" s="65">
        <v>332</v>
      </c>
      <c r="B342" s="123" t="s">
        <v>1446</v>
      </c>
      <c r="C342" s="126">
        <v>156.85</v>
      </c>
      <c r="D342" s="124">
        <v>157.54999999999998</v>
      </c>
      <c r="E342" s="124">
        <v>154.79999999999995</v>
      </c>
      <c r="F342" s="124">
        <v>152.74999999999997</v>
      </c>
      <c r="G342" s="124">
        <v>149.99999999999994</v>
      </c>
      <c r="H342" s="124">
        <v>159.59999999999997</v>
      </c>
      <c r="I342" s="124">
        <v>162.35000000000002</v>
      </c>
      <c r="J342" s="124">
        <v>164.39999999999998</v>
      </c>
      <c r="K342" s="123">
        <v>160.30000000000001</v>
      </c>
      <c r="L342" s="123">
        <v>155.5</v>
      </c>
      <c r="M342" s="123">
        <v>1.12388</v>
      </c>
    </row>
    <row r="343" spans="1:13">
      <c r="A343" s="65">
        <v>333</v>
      </c>
      <c r="B343" s="123" t="s">
        <v>1448</v>
      </c>
      <c r="C343" s="126">
        <v>140</v>
      </c>
      <c r="D343" s="124">
        <v>140.18333333333334</v>
      </c>
      <c r="E343" s="124">
        <v>137.36666666666667</v>
      </c>
      <c r="F343" s="124">
        <v>134.73333333333335</v>
      </c>
      <c r="G343" s="124">
        <v>131.91666666666669</v>
      </c>
      <c r="H343" s="124">
        <v>142.81666666666666</v>
      </c>
      <c r="I343" s="124">
        <v>145.63333333333333</v>
      </c>
      <c r="J343" s="124">
        <v>148.26666666666665</v>
      </c>
      <c r="K343" s="123">
        <v>143</v>
      </c>
      <c r="L343" s="123">
        <v>137.55000000000001</v>
      </c>
      <c r="M343" s="123">
        <v>0.97470000000000001</v>
      </c>
    </row>
    <row r="344" spans="1:13">
      <c r="A344" s="65">
        <v>334</v>
      </c>
      <c r="B344" s="123" t="s">
        <v>1464</v>
      </c>
      <c r="C344" s="126">
        <v>49.8</v>
      </c>
      <c r="D344" s="124">
        <v>50.4</v>
      </c>
      <c r="E344" s="124">
        <v>48.949999999999996</v>
      </c>
      <c r="F344" s="124">
        <v>48.099999999999994</v>
      </c>
      <c r="G344" s="124">
        <v>46.649999999999991</v>
      </c>
      <c r="H344" s="124">
        <v>51.25</v>
      </c>
      <c r="I344" s="124">
        <v>52.7</v>
      </c>
      <c r="J344" s="124">
        <v>53.550000000000004</v>
      </c>
      <c r="K344" s="123">
        <v>51.85</v>
      </c>
      <c r="L344" s="123">
        <v>49.55</v>
      </c>
      <c r="M344" s="123">
        <v>7.4413</v>
      </c>
    </row>
    <row r="345" spans="1:13">
      <c r="A345" s="65">
        <v>335</v>
      </c>
      <c r="B345" s="123" t="s">
        <v>1484</v>
      </c>
      <c r="C345" s="126">
        <v>1647.8</v>
      </c>
      <c r="D345" s="124">
        <v>1649.6000000000001</v>
      </c>
      <c r="E345" s="124">
        <v>1638.2000000000003</v>
      </c>
      <c r="F345" s="124">
        <v>1628.6000000000001</v>
      </c>
      <c r="G345" s="124">
        <v>1617.2000000000003</v>
      </c>
      <c r="H345" s="124">
        <v>1659.2000000000003</v>
      </c>
      <c r="I345" s="124">
        <v>1670.6000000000004</v>
      </c>
      <c r="J345" s="124">
        <v>1680.2000000000003</v>
      </c>
      <c r="K345" s="123">
        <v>1661</v>
      </c>
      <c r="L345" s="123">
        <v>1640</v>
      </c>
      <c r="M345" s="123">
        <v>6.2689999999999996E-2</v>
      </c>
    </row>
    <row r="346" spans="1:13">
      <c r="A346" s="65">
        <v>336</v>
      </c>
      <c r="B346" s="123" t="s">
        <v>1500</v>
      </c>
      <c r="C346" s="126">
        <v>524.79999999999995</v>
      </c>
      <c r="D346" s="124">
        <v>516.26666666666665</v>
      </c>
      <c r="E346" s="124">
        <v>500.83333333333326</v>
      </c>
      <c r="F346" s="124">
        <v>476.86666666666662</v>
      </c>
      <c r="G346" s="124">
        <v>461.43333333333322</v>
      </c>
      <c r="H346" s="124">
        <v>540.23333333333335</v>
      </c>
      <c r="I346" s="124">
        <v>555.66666666666674</v>
      </c>
      <c r="J346" s="124">
        <v>579.63333333333333</v>
      </c>
      <c r="K346" s="123">
        <v>531.70000000000005</v>
      </c>
      <c r="L346" s="123">
        <v>492.3</v>
      </c>
      <c r="M346" s="123">
        <v>10.0189</v>
      </c>
    </row>
    <row r="347" spans="1:13">
      <c r="A347" s="65">
        <v>337</v>
      </c>
      <c r="B347" s="123" t="s">
        <v>124</v>
      </c>
      <c r="C347" s="126">
        <v>179.9</v>
      </c>
      <c r="D347" s="124">
        <v>180.78333333333333</v>
      </c>
      <c r="E347" s="124">
        <v>178.61666666666667</v>
      </c>
      <c r="F347" s="124">
        <v>177.33333333333334</v>
      </c>
      <c r="G347" s="124">
        <v>175.16666666666669</v>
      </c>
      <c r="H347" s="124">
        <v>182.06666666666666</v>
      </c>
      <c r="I347" s="124">
        <v>184.23333333333335</v>
      </c>
      <c r="J347" s="124">
        <v>185.51666666666665</v>
      </c>
      <c r="K347" s="123">
        <v>182.95</v>
      </c>
      <c r="L347" s="123">
        <v>179.5</v>
      </c>
      <c r="M347" s="123">
        <v>20.53847</v>
      </c>
    </row>
    <row r="348" spans="1:13">
      <c r="A348" s="65">
        <v>338</v>
      </c>
      <c r="B348" s="123" t="s">
        <v>207</v>
      </c>
      <c r="C348" s="126">
        <v>320.85000000000002</v>
      </c>
      <c r="D348" s="124">
        <v>323.7166666666667</v>
      </c>
      <c r="E348" s="124">
        <v>315.43333333333339</v>
      </c>
      <c r="F348" s="124">
        <v>310.01666666666671</v>
      </c>
      <c r="G348" s="124">
        <v>301.73333333333341</v>
      </c>
      <c r="H348" s="124">
        <v>329.13333333333338</v>
      </c>
      <c r="I348" s="124">
        <v>337.41666666666669</v>
      </c>
      <c r="J348" s="124">
        <v>342.83333333333337</v>
      </c>
      <c r="K348" s="123">
        <v>332</v>
      </c>
      <c r="L348" s="123">
        <v>318.3</v>
      </c>
      <c r="M348" s="123">
        <v>6.0195499999999997</v>
      </c>
    </row>
    <row r="349" spans="1:13">
      <c r="A349" s="65">
        <v>339</v>
      </c>
      <c r="B349" s="123" t="s">
        <v>1508</v>
      </c>
      <c r="C349" s="126">
        <v>226.4</v>
      </c>
      <c r="D349" s="124">
        <v>226.63333333333333</v>
      </c>
      <c r="E349" s="124">
        <v>225.26666666666665</v>
      </c>
      <c r="F349" s="124">
        <v>224.13333333333333</v>
      </c>
      <c r="G349" s="124">
        <v>222.76666666666665</v>
      </c>
      <c r="H349" s="124">
        <v>227.76666666666665</v>
      </c>
      <c r="I349" s="124">
        <v>229.13333333333333</v>
      </c>
      <c r="J349" s="124">
        <v>230.26666666666665</v>
      </c>
      <c r="K349" s="123">
        <v>228</v>
      </c>
      <c r="L349" s="123">
        <v>225.5</v>
      </c>
      <c r="M349" s="123">
        <v>5.2303300000000004</v>
      </c>
    </row>
    <row r="350" spans="1:13">
      <c r="A350" s="65">
        <v>340</v>
      </c>
      <c r="B350" s="123" t="s">
        <v>123</v>
      </c>
      <c r="C350" s="126">
        <v>3892.1</v>
      </c>
      <c r="D350" s="124">
        <v>3883.6833333333329</v>
      </c>
      <c r="E350" s="124">
        <v>3862.4166666666661</v>
      </c>
      <c r="F350" s="124">
        <v>3832.7333333333331</v>
      </c>
      <c r="G350" s="124">
        <v>3811.4666666666662</v>
      </c>
      <c r="H350" s="124">
        <v>3913.3666666666659</v>
      </c>
      <c r="I350" s="124">
        <v>3934.6333333333332</v>
      </c>
      <c r="J350" s="124">
        <v>3964.3166666666657</v>
      </c>
      <c r="K350" s="123">
        <v>3904.95</v>
      </c>
      <c r="L350" s="123">
        <v>3854</v>
      </c>
      <c r="M350" s="123">
        <v>7.5060000000000002E-2</v>
      </c>
    </row>
    <row r="351" spans="1:13">
      <c r="A351" s="65">
        <v>341</v>
      </c>
      <c r="B351" s="123" t="s">
        <v>321</v>
      </c>
      <c r="C351" s="126">
        <v>148.44999999999999</v>
      </c>
      <c r="D351" s="124">
        <v>148.76666666666665</v>
      </c>
      <c r="E351" s="124">
        <v>146.0333333333333</v>
      </c>
      <c r="F351" s="124">
        <v>143.61666666666665</v>
      </c>
      <c r="G351" s="124">
        <v>140.8833333333333</v>
      </c>
      <c r="H351" s="124">
        <v>151.18333333333331</v>
      </c>
      <c r="I351" s="124">
        <v>153.91666666666666</v>
      </c>
      <c r="J351" s="124">
        <v>156.33333333333331</v>
      </c>
      <c r="K351" s="123">
        <v>151.5</v>
      </c>
      <c r="L351" s="123">
        <v>146.35</v>
      </c>
      <c r="M351" s="123">
        <v>5.8697800000000004</v>
      </c>
    </row>
    <row r="352" spans="1:13">
      <c r="A352" s="65">
        <v>342</v>
      </c>
      <c r="B352" s="123" t="s">
        <v>125</v>
      </c>
      <c r="C352" s="126">
        <v>91.25</v>
      </c>
      <c r="D352" s="124">
        <v>92.399999999999991</v>
      </c>
      <c r="E352" s="124">
        <v>89.449999999999989</v>
      </c>
      <c r="F352" s="124">
        <v>87.649999999999991</v>
      </c>
      <c r="G352" s="124">
        <v>84.699999999999989</v>
      </c>
      <c r="H352" s="124">
        <v>94.199999999999989</v>
      </c>
      <c r="I352" s="124">
        <v>97.15</v>
      </c>
      <c r="J352" s="124">
        <v>98.949999999999989</v>
      </c>
      <c r="K352" s="123">
        <v>95.35</v>
      </c>
      <c r="L352" s="123">
        <v>90.6</v>
      </c>
      <c r="M352" s="123">
        <v>63.830350000000003</v>
      </c>
    </row>
    <row r="353" spans="1:13">
      <c r="A353" s="65">
        <v>343</v>
      </c>
      <c r="B353" s="123" t="s">
        <v>358</v>
      </c>
      <c r="C353" s="126">
        <v>337.4</v>
      </c>
      <c r="D353" s="124">
        <v>337.75</v>
      </c>
      <c r="E353" s="124">
        <v>334</v>
      </c>
      <c r="F353" s="124">
        <v>330.6</v>
      </c>
      <c r="G353" s="124">
        <v>326.85000000000002</v>
      </c>
      <c r="H353" s="124">
        <v>341.15</v>
      </c>
      <c r="I353" s="124">
        <v>344.9</v>
      </c>
      <c r="J353" s="124">
        <v>348.29999999999995</v>
      </c>
      <c r="K353" s="123">
        <v>341.5</v>
      </c>
      <c r="L353" s="123">
        <v>334.35</v>
      </c>
      <c r="M353" s="123">
        <v>30.716889999999999</v>
      </c>
    </row>
    <row r="354" spans="1:13">
      <c r="A354" s="65">
        <v>344</v>
      </c>
      <c r="B354" s="123" t="s">
        <v>1575</v>
      </c>
      <c r="C354" s="126">
        <v>861.55</v>
      </c>
      <c r="D354" s="124">
        <v>861.98333333333323</v>
      </c>
      <c r="E354" s="124">
        <v>850.21666666666647</v>
      </c>
      <c r="F354" s="124">
        <v>838.88333333333321</v>
      </c>
      <c r="G354" s="124">
        <v>827.11666666666645</v>
      </c>
      <c r="H354" s="124">
        <v>873.31666666666649</v>
      </c>
      <c r="I354" s="124">
        <v>885.08333333333314</v>
      </c>
      <c r="J354" s="124">
        <v>896.41666666666652</v>
      </c>
      <c r="K354" s="123">
        <v>873.75</v>
      </c>
      <c r="L354" s="123">
        <v>850.65</v>
      </c>
      <c r="M354" s="123">
        <v>0.89744999999999997</v>
      </c>
    </row>
    <row r="355" spans="1:13">
      <c r="A355" s="65">
        <v>345</v>
      </c>
      <c r="B355" s="123" t="s">
        <v>2290</v>
      </c>
      <c r="C355" s="126">
        <v>1096.0999999999999</v>
      </c>
      <c r="D355" s="124">
        <v>1099.7166666666665</v>
      </c>
      <c r="E355" s="124">
        <v>1076.383333333333</v>
      </c>
      <c r="F355" s="124">
        <v>1056.6666666666665</v>
      </c>
      <c r="G355" s="124">
        <v>1033.333333333333</v>
      </c>
      <c r="H355" s="124">
        <v>1119.4333333333329</v>
      </c>
      <c r="I355" s="124">
        <v>1142.7666666666664</v>
      </c>
      <c r="J355" s="124">
        <v>1162.4833333333329</v>
      </c>
      <c r="K355" s="123">
        <v>1123.05</v>
      </c>
      <c r="L355" s="123">
        <v>1080</v>
      </c>
      <c r="M355" s="123">
        <v>3.9778699999999998</v>
      </c>
    </row>
    <row r="356" spans="1:13">
      <c r="A356" s="65">
        <v>346</v>
      </c>
      <c r="B356" s="123" t="s">
        <v>1586</v>
      </c>
      <c r="C356" s="126">
        <v>155.15</v>
      </c>
      <c r="D356" s="124">
        <v>156.29999999999998</v>
      </c>
      <c r="E356" s="124">
        <v>151.84999999999997</v>
      </c>
      <c r="F356" s="124">
        <v>148.54999999999998</v>
      </c>
      <c r="G356" s="124">
        <v>144.09999999999997</v>
      </c>
      <c r="H356" s="124">
        <v>159.59999999999997</v>
      </c>
      <c r="I356" s="124">
        <v>164.04999999999995</v>
      </c>
      <c r="J356" s="124">
        <v>167.34999999999997</v>
      </c>
      <c r="K356" s="123">
        <v>160.75</v>
      </c>
      <c r="L356" s="123">
        <v>153</v>
      </c>
      <c r="M356" s="123">
        <v>0.92039000000000004</v>
      </c>
    </row>
    <row r="357" spans="1:13">
      <c r="A357" s="65">
        <v>347</v>
      </c>
      <c r="B357" s="123" t="s">
        <v>323</v>
      </c>
      <c r="C357" s="126">
        <v>26.9</v>
      </c>
      <c r="D357" s="124">
        <v>27.166666666666668</v>
      </c>
      <c r="E357" s="124">
        <v>26.483333333333334</v>
      </c>
      <c r="F357" s="124">
        <v>26.066666666666666</v>
      </c>
      <c r="G357" s="124">
        <v>25.383333333333333</v>
      </c>
      <c r="H357" s="124">
        <v>27.583333333333336</v>
      </c>
      <c r="I357" s="124">
        <v>28.266666666666666</v>
      </c>
      <c r="J357" s="124">
        <v>28.683333333333337</v>
      </c>
      <c r="K357" s="123">
        <v>27.85</v>
      </c>
      <c r="L357" s="123">
        <v>26.75</v>
      </c>
      <c r="M357" s="123">
        <v>12.168939999999999</v>
      </c>
    </row>
    <row r="358" spans="1:13">
      <c r="A358" s="65">
        <v>348</v>
      </c>
      <c r="B358" s="123" t="s">
        <v>130</v>
      </c>
      <c r="C358" s="126">
        <v>90.2</v>
      </c>
      <c r="D358" s="124">
        <v>90.649999999999991</v>
      </c>
      <c r="E358" s="124">
        <v>88.749999999999986</v>
      </c>
      <c r="F358" s="124">
        <v>87.3</v>
      </c>
      <c r="G358" s="124">
        <v>85.399999999999991</v>
      </c>
      <c r="H358" s="124">
        <v>92.09999999999998</v>
      </c>
      <c r="I358" s="124">
        <v>93.999999999999986</v>
      </c>
      <c r="J358" s="124">
        <v>95.449999999999974</v>
      </c>
      <c r="K358" s="123">
        <v>92.55</v>
      </c>
      <c r="L358" s="123">
        <v>89.2</v>
      </c>
      <c r="M358" s="123">
        <v>21.63833</v>
      </c>
    </row>
    <row r="359" spans="1:13">
      <c r="A359" s="65">
        <v>349</v>
      </c>
      <c r="B359" s="123" t="s">
        <v>1631</v>
      </c>
      <c r="C359" s="126">
        <v>1320.95</v>
      </c>
      <c r="D359" s="124">
        <v>1319.1166666666668</v>
      </c>
      <c r="E359" s="124">
        <v>1300.8333333333335</v>
      </c>
      <c r="F359" s="124">
        <v>1280.7166666666667</v>
      </c>
      <c r="G359" s="124">
        <v>1262.4333333333334</v>
      </c>
      <c r="H359" s="124">
        <v>1339.2333333333336</v>
      </c>
      <c r="I359" s="124">
        <v>1357.5166666666669</v>
      </c>
      <c r="J359" s="124">
        <v>1377.6333333333337</v>
      </c>
      <c r="K359" s="123">
        <v>1337.4</v>
      </c>
      <c r="L359" s="123">
        <v>1299</v>
      </c>
      <c r="M359" s="123">
        <v>1.9166099999999999</v>
      </c>
    </row>
    <row r="360" spans="1:13">
      <c r="A360" s="65">
        <v>350</v>
      </c>
      <c r="B360" s="123" t="s">
        <v>231</v>
      </c>
      <c r="C360" s="126">
        <v>21504.55</v>
      </c>
      <c r="D360" s="124">
        <v>21298.183333333334</v>
      </c>
      <c r="E360" s="124">
        <v>20846.366666666669</v>
      </c>
      <c r="F360" s="124">
        <v>20188.183333333334</v>
      </c>
      <c r="G360" s="124">
        <v>19736.366666666669</v>
      </c>
      <c r="H360" s="124">
        <v>21956.366666666669</v>
      </c>
      <c r="I360" s="124">
        <v>22408.183333333334</v>
      </c>
      <c r="J360" s="124">
        <v>23066.366666666669</v>
      </c>
      <c r="K360" s="123">
        <v>21750</v>
      </c>
      <c r="L360" s="123">
        <v>20640</v>
      </c>
      <c r="M360" s="123">
        <v>0.29255999999999999</v>
      </c>
    </row>
    <row r="361" spans="1:13">
      <c r="A361" s="65">
        <v>351</v>
      </c>
      <c r="B361" s="123" t="s">
        <v>1540</v>
      </c>
      <c r="C361" s="126">
        <v>263.7</v>
      </c>
      <c r="D361" s="124">
        <v>266.11666666666667</v>
      </c>
      <c r="E361" s="124">
        <v>257.23333333333335</v>
      </c>
      <c r="F361" s="124">
        <v>250.76666666666665</v>
      </c>
      <c r="G361" s="124">
        <v>241.88333333333333</v>
      </c>
      <c r="H361" s="124">
        <v>272.58333333333337</v>
      </c>
      <c r="I361" s="124">
        <v>281.4666666666667</v>
      </c>
      <c r="J361" s="124">
        <v>287.93333333333339</v>
      </c>
      <c r="K361" s="123">
        <v>275</v>
      </c>
      <c r="L361" s="123">
        <v>259.64999999999998</v>
      </c>
      <c r="M361" s="123">
        <v>2.2514500000000002</v>
      </c>
    </row>
    <row r="362" spans="1:13">
      <c r="A362" s="65">
        <v>352</v>
      </c>
      <c r="B362" s="123" t="s">
        <v>1556</v>
      </c>
      <c r="C362" s="126">
        <v>820.35</v>
      </c>
      <c r="D362" s="124">
        <v>826.30000000000007</v>
      </c>
      <c r="E362" s="124">
        <v>811.05000000000018</v>
      </c>
      <c r="F362" s="124">
        <v>801.75000000000011</v>
      </c>
      <c r="G362" s="124">
        <v>786.50000000000023</v>
      </c>
      <c r="H362" s="124">
        <v>835.60000000000014</v>
      </c>
      <c r="I362" s="124">
        <v>850.84999999999991</v>
      </c>
      <c r="J362" s="124">
        <v>860.15000000000009</v>
      </c>
      <c r="K362" s="123">
        <v>841.55</v>
      </c>
      <c r="L362" s="123">
        <v>817</v>
      </c>
      <c r="M362" s="123">
        <v>0.80581999999999998</v>
      </c>
    </row>
    <row r="363" spans="1:13">
      <c r="A363" s="65">
        <v>353</v>
      </c>
      <c r="B363" s="123" t="s">
        <v>126</v>
      </c>
      <c r="C363" s="126">
        <v>230.7</v>
      </c>
      <c r="D363" s="124">
        <v>231.56666666666669</v>
      </c>
      <c r="E363" s="124">
        <v>227.58333333333337</v>
      </c>
      <c r="F363" s="124">
        <v>224.46666666666667</v>
      </c>
      <c r="G363" s="124">
        <v>220.48333333333335</v>
      </c>
      <c r="H363" s="124">
        <v>234.68333333333339</v>
      </c>
      <c r="I363" s="124">
        <v>238.66666666666669</v>
      </c>
      <c r="J363" s="124">
        <v>241.78333333333342</v>
      </c>
      <c r="K363" s="123">
        <v>235.55</v>
      </c>
      <c r="L363" s="123">
        <v>228.45</v>
      </c>
      <c r="M363" s="123">
        <v>24.57714</v>
      </c>
    </row>
    <row r="364" spans="1:13">
      <c r="A364" s="65">
        <v>354</v>
      </c>
      <c r="B364" s="123" t="s">
        <v>1560</v>
      </c>
      <c r="C364" s="126">
        <v>2196.9</v>
      </c>
      <c r="D364" s="124">
        <v>2188.9833333333331</v>
      </c>
      <c r="E364" s="124">
        <v>2177.9666666666662</v>
      </c>
      <c r="F364" s="124">
        <v>2159.0333333333333</v>
      </c>
      <c r="G364" s="124">
        <v>2148.0166666666664</v>
      </c>
      <c r="H364" s="124">
        <v>2207.9166666666661</v>
      </c>
      <c r="I364" s="124">
        <v>2218.9333333333334</v>
      </c>
      <c r="J364" s="124">
        <v>2237.8666666666659</v>
      </c>
      <c r="K364" s="123">
        <v>2200</v>
      </c>
      <c r="L364" s="123">
        <v>2170.0500000000002</v>
      </c>
      <c r="M364" s="123">
        <v>9.5439999999999997E-2</v>
      </c>
    </row>
    <row r="365" spans="1:13">
      <c r="A365" s="65">
        <v>355</v>
      </c>
      <c r="B365" s="123" t="s">
        <v>1572</v>
      </c>
      <c r="C365" s="126">
        <v>699.05</v>
      </c>
      <c r="D365" s="124">
        <v>697.2166666666667</v>
      </c>
      <c r="E365" s="124">
        <v>684.43333333333339</v>
      </c>
      <c r="F365" s="124">
        <v>669.81666666666672</v>
      </c>
      <c r="G365" s="124">
        <v>657.03333333333342</v>
      </c>
      <c r="H365" s="124">
        <v>711.83333333333337</v>
      </c>
      <c r="I365" s="124">
        <v>724.61666666666667</v>
      </c>
      <c r="J365" s="124">
        <v>739.23333333333335</v>
      </c>
      <c r="K365" s="123">
        <v>710</v>
      </c>
      <c r="L365" s="123">
        <v>682.6</v>
      </c>
      <c r="M365" s="123">
        <v>2.2627899999999999</v>
      </c>
    </row>
    <row r="366" spans="1:13">
      <c r="A366" s="65">
        <v>356</v>
      </c>
      <c r="B366" s="123" t="s">
        <v>208</v>
      </c>
      <c r="C366" s="126">
        <v>878.7</v>
      </c>
      <c r="D366" s="124">
        <v>877.7166666666667</v>
      </c>
      <c r="E366" s="124">
        <v>872.23333333333335</v>
      </c>
      <c r="F366" s="124">
        <v>865.76666666666665</v>
      </c>
      <c r="G366" s="124">
        <v>860.2833333333333</v>
      </c>
      <c r="H366" s="124">
        <v>884.18333333333339</v>
      </c>
      <c r="I366" s="124">
        <v>889.66666666666674</v>
      </c>
      <c r="J366" s="124">
        <v>896.13333333333344</v>
      </c>
      <c r="K366" s="123">
        <v>883.2</v>
      </c>
      <c r="L366" s="123">
        <v>871.25</v>
      </c>
      <c r="M366" s="123">
        <v>2.3831600000000002</v>
      </c>
    </row>
    <row r="367" spans="1:13">
      <c r="A367" s="65">
        <v>357</v>
      </c>
      <c r="B367" s="123" t="s">
        <v>209</v>
      </c>
      <c r="C367" s="126">
        <v>2362.6</v>
      </c>
      <c r="D367" s="124">
        <v>2374.3833333333332</v>
      </c>
      <c r="E367" s="124">
        <v>2326.5666666666666</v>
      </c>
      <c r="F367" s="124">
        <v>2290.5333333333333</v>
      </c>
      <c r="G367" s="124">
        <v>2242.7166666666667</v>
      </c>
      <c r="H367" s="124">
        <v>2410.4166666666665</v>
      </c>
      <c r="I367" s="124">
        <v>2458.2333333333331</v>
      </c>
      <c r="J367" s="124">
        <v>2494.2666666666664</v>
      </c>
      <c r="K367" s="123">
        <v>2422.1999999999998</v>
      </c>
      <c r="L367" s="123">
        <v>2338.35</v>
      </c>
      <c r="M367" s="123">
        <v>3.4302800000000002</v>
      </c>
    </row>
    <row r="368" spans="1:13">
      <c r="A368" s="65">
        <v>358</v>
      </c>
      <c r="B368" s="123" t="s">
        <v>127</v>
      </c>
      <c r="C368" s="126">
        <v>93.1</v>
      </c>
      <c r="D368" s="124">
        <v>93.166666666666671</v>
      </c>
      <c r="E368" s="124">
        <v>91.833333333333343</v>
      </c>
      <c r="F368" s="124">
        <v>90.566666666666677</v>
      </c>
      <c r="G368" s="124">
        <v>89.233333333333348</v>
      </c>
      <c r="H368" s="124">
        <v>94.433333333333337</v>
      </c>
      <c r="I368" s="124">
        <v>95.76666666666668</v>
      </c>
      <c r="J368" s="124">
        <v>97.033333333333331</v>
      </c>
      <c r="K368" s="123">
        <v>94.5</v>
      </c>
      <c r="L368" s="123">
        <v>91.9</v>
      </c>
      <c r="M368" s="123">
        <v>76.802220000000005</v>
      </c>
    </row>
    <row r="369" spans="1:13">
      <c r="A369" s="65">
        <v>359</v>
      </c>
      <c r="B369" s="123" t="s">
        <v>129</v>
      </c>
      <c r="C369" s="126">
        <v>192.9</v>
      </c>
      <c r="D369" s="124">
        <v>193.45000000000002</v>
      </c>
      <c r="E369" s="124">
        <v>191.25000000000003</v>
      </c>
      <c r="F369" s="124">
        <v>189.60000000000002</v>
      </c>
      <c r="G369" s="124">
        <v>187.40000000000003</v>
      </c>
      <c r="H369" s="124">
        <v>195.10000000000002</v>
      </c>
      <c r="I369" s="124">
        <v>197.3</v>
      </c>
      <c r="J369" s="124">
        <v>198.95000000000002</v>
      </c>
      <c r="K369" s="123">
        <v>195.65</v>
      </c>
      <c r="L369" s="123">
        <v>191.8</v>
      </c>
      <c r="M369" s="123">
        <v>55.614789999999999</v>
      </c>
    </row>
    <row r="370" spans="1:13">
      <c r="A370" s="65">
        <v>360</v>
      </c>
      <c r="B370" s="123" t="s">
        <v>1602</v>
      </c>
      <c r="C370" s="126">
        <v>78.2</v>
      </c>
      <c r="D370" s="124">
        <v>79.416666666666671</v>
      </c>
      <c r="E370" s="124">
        <v>76.683333333333337</v>
      </c>
      <c r="F370" s="124">
        <v>75.166666666666671</v>
      </c>
      <c r="G370" s="124">
        <v>72.433333333333337</v>
      </c>
      <c r="H370" s="124">
        <v>80.933333333333337</v>
      </c>
      <c r="I370" s="124">
        <v>83.666666666666657</v>
      </c>
      <c r="J370" s="124">
        <v>85.183333333333337</v>
      </c>
      <c r="K370" s="123">
        <v>82.15</v>
      </c>
      <c r="L370" s="123">
        <v>77.900000000000006</v>
      </c>
      <c r="M370" s="123">
        <v>6.6374599999999999</v>
      </c>
    </row>
    <row r="371" spans="1:13">
      <c r="A371" s="65">
        <v>361</v>
      </c>
      <c r="B371" s="123" t="s">
        <v>1614</v>
      </c>
      <c r="C371" s="126">
        <v>304.85000000000002</v>
      </c>
      <c r="D371" s="124">
        <v>306.2</v>
      </c>
      <c r="E371" s="124">
        <v>300.64999999999998</v>
      </c>
      <c r="F371" s="124">
        <v>296.45</v>
      </c>
      <c r="G371" s="124">
        <v>290.89999999999998</v>
      </c>
      <c r="H371" s="124">
        <v>310.39999999999998</v>
      </c>
      <c r="I371" s="124">
        <v>315.95000000000005</v>
      </c>
      <c r="J371" s="124">
        <v>320.14999999999998</v>
      </c>
      <c r="K371" s="123">
        <v>311.75</v>
      </c>
      <c r="L371" s="123">
        <v>302</v>
      </c>
      <c r="M371" s="123">
        <v>2.58582</v>
      </c>
    </row>
    <row r="372" spans="1:13">
      <c r="A372" s="65">
        <v>362</v>
      </c>
      <c r="B372" s="123" t="s">
        <v>1616</v>
      </c>
      <c r="C372" s="126">
        <v>115.75</v>
      </c>
      <c r="D372" s="124">
        <v>117.3</v>
      </c>
      <c r="E372" s="124">
        <v>113.75</v>
      </c>
      <c r="F372" s="124">
        <v>111.75</v>
      </c>
      <c r="G372" s="124">
        <v>108.2</v>
      </c>
      <c r="H372" s="124">
        <v>119.3</v>
      </c>
      <c r="I372" s="124">
        <v>122.84999999999998</v>
      </c>
      <c r="J372" s="124">
        <v>124.85</v>
      </c>
      <c r="K372" s="123">
        <v>120.85</v>
      </c>
      <c r="L372" s="123">
        <v>115.3</v>
      </c>
      <c r="M372" s="123">
        <v>3.1360899999999998</v>
      </c>
    </row>
    <row r="373" spans="1:13">
      <c r="A373" s="65">
        <v>363</v>
      </c>
      <c r="B373" s="123" t="s">
        <v>210</v>
      </c>
      <c r="C373" s="126">
        <v>9402.7000000000007</v>
      </c>
      <c r="D373" s="124">
        <v>9374.5166666666664</v>
      </c>
      <c r="E373" s="124">
        <v>9219.1333333333332</v>
      </c>
      <c r="F373" s="124">
        <v>9035.5666666666675</v>
      </c>
      <c r="G373" s="124">
        <v>8880.1833333333343</v>
      </c>
      <c r="H373" s="124">
        <v>9558.0833333333321</v>
      </c>
      <c r="I373" s="124">
        <v>9713.4666666666635</v>
      </c>
      <c r="J373" s="124">
        <v>9897.033333333331</v>
      </c>
      <c r="K373" s="123">
        <v>9529.9</v>
      </c>
      <c r="L373" s="123">
        <v>9190.9500000000007</v>
      </c>
      <c r="M373" s="123">
        <v>3.662E-2</v>
      </c>
    </row>
    <row r="374" spans="1:13">
      <c r="A374" s="65">
        <v>364</v>
      </c>
      <c r="B374" s="123" t="s">
        <v>128</v>
      </c>
      <c r="C374" s="126">
        <v>95.6</v>
      </c>
      <c r="D374" s="124">
        <v>96.083333333333329</v>
      </c>
      <c r="E374" s="124">
        <v>94.516666666666652</v>
      </c>
      <c r="F374" s="124">
        <v>93.433333333333323</v>
      </c>
      <c r="G374" s="124">
        <v>91.866666666666646</v>
      </c>
      <c r="H374" s="124">
        <v>97.166666666666657</v>
      </c>
      <c r="I374" s="124">
        <v>98.733333333333348</v>
      </c>
      <c r="J374" s="124">
        <v>99.816666666666663</v>
      </c>
      <c r="K374" s="123">
        <v>97.65</v>
      </c>
      <c r="L374" s="123">
        <v>95</v>
      </c>
      <c r="M374" s="123">
        <v>302.39013</v>
      </c>
    </row>
    <row r="375" spans="1:13">
      <c r="A375" s="65">
        <v>365</v>
      </c>
      <c r="B375" s="123" t="s">
        <v>2197</v>
      </c>
      <c r="C375" s="126">
        <v>988.7</v>
      </c>
      <c r="D375" s="124">
        <v>981.5333333333333</v>
      </c>
      <c r="E375" s="124">
        <v>967.66666666666663</v>
      </c>
      <c r="F375" s="124">
        <v>946.63333333333333</v>
      </c>
      <c r="G375" s="124">
        <v>932.76666666666665</v>
      </c>
      <c r="H375" s="124">
        <v>1002.5666666666666</v>
      </c>
      <c r="I375" s="124">
        <v>1016.4333333333334</v>
      </c>
      <c r="J375" s="124">
        <v>1037.4666666666667</v>
      </c>
      <c r="K375" s="123">
        <v>995.4</v>
      </c>
      <c r="L375" s="123">
        <v>960.5</v>
      </c>
      <c r="M375" s="123">
        <v>0.85399000000000003</v>
      </c>
    </row>
    <row r="376" spans="1:13">
      <c r="A376" s="65">
        <v>366</v>
      </c>
      <c r="B376" s="123" t="s">
        <v>2243</v>
      </c>
      <c r="C376" s="126">
        <v>456.3</v>
      </c>
      <c r="D376" s="124">
        <v>457.4666666666667</v>
      </c>
      <c r="E376" s="124">
        <v>452.08333333333337</v>
      </c>
      <c r="F376" s="124">
        <v>447.86666666666667</v>
      </c>
      <c r="G376" s="124">
        <v>442.48333333333335</v>
      </c>
      <c r="H376" s="124">
        <v>461.68333333333339</v>
      </c>
      <c r="I376" s="124">
        <v>467.06666666666672</v>
      </c>
      <c r="J376" s="124">
        <v>471.28333333333342</v>
      </c>
      <c r="K376" s="123">
        <v>462.85</v>
      </c>
      <c r="L376" s="123">
        <v>453.25</v>
      </c>
      <c r="M376" s="123">
        <v>5.5657300000000003</v>
      </c>
    </row>
    <row r="377" spans="1:13">
      <c r="A377" s="65">
        <v>367</v>
      </c>
      <c r="B377" s="123" t="s">
        <v>1635</v>
      </c>
      <c r="C377" s="126">
        <v>321.39999999999998</v>
      </c>
      <c r="D377" s="124">
        <v>321.7</v>
      </c>
      <c r="E377" s="124">
        <v>313.89999999999998</v>
      </c>
      <c r="F377" s="124">
        <v>306.39999999999998</v>
      </c>
      <c r="G377" s="124">
        <v>298.59999999999997</v>
      </c>
      <c r="H377" s="124">
        <v>329.2</v>
      </c>
      <c r="I377" s="124">
        <v>337.00000000000006</v>
      </c>
      <c r="J377" s="124">
        <v>344.5</v>
      </c>
      <c r="K377" s="123">
        <v>329.5</v>
      </c>
      <c r="L377" s="123">
        <v>314.2</v>
      </c>
      <c r="M377" s="123">
        <v>13.551830000000001</v>
      </c>
    </row>
    <row r="378" spans="1:13">
      <c r="A378" s="65">
        <v>368</v>
      </c>
      <c r="B378" s="123" t="s">
        <v>1637</v>
      </c>
      <c r="C378" s="126">
        <v>389.45</v>
      </c>
      <c r="D378" s="124">
        <v>388.91666666666669</v>
      </c>
      <c r="E378" s="124">
        <v>384.13333333333338</v>
      </c>
      <c r="F378" s="124">
        <v>378.81666666666672</v>
      </c>
      <c r="G378" s="124">
        <v>374.03333333333342</v>
      </c>
      <c r="H378" s="124">
        <v>394.23333333333335</v>
      </c>
      <c r="I378" s="124">
        <v>399.01666666666665</v>
      </c>
      <c r="J378" s="124">
        <v>404.33333333333331</v>
      </c>
      <c r="K378" s="123">
        <v>393.7</v>
      </c>
      <c r="L378" s="123">
        <v>383.6</v>
      </c>
      <c r="M378" s="123">
        <v>34.952100000000002</v>
      </c>
    </row>
    <row r="379" spans="1:13">
      <c r="A379" s="65">
        <v>369</v>
      </c>
      <c r="B379" s="123" t="s">
        <v>1640</v>
      </c>
      <c r="C379" s="126">
        <v>805.15</v>
      </c>
      <c r="D379" s="124">
        <v>810.33333333333337</v>
      </c>
      <c r="E379" s="124">
        <v>796.81666666666672</v>
      </c>
      <c r="F379" s="124">
        <v>788.48333333333335</v>
      </c>
      <c r="G379" s="124">
        <v>774.9666666666667</v>
      </c>
      <c r="H379" s="124">
        <v>818.66666666666674</v>
      </c>
      <c r="I379" s="124">
        <v>832.18333333333339</v>
      </c>
      <c r="J379" s="124">
        <v>840.51666666666677</v>
      </c>
      <c r="K379" s="123">
        <v>823.85</v>
      </c>
      <c r="L379" s="123">
        <v>802</v>
      </c>
      <c r="M379" s="123">
        <v>0.85367999999999999</v>
      </c>
    </row>
    <row r="380" spans="1:13">
      <c r="A380" s="65">
        <v>370</v>
      </c>
      <c r="B380" s="123" t="s">
        <v>1646</v>
      </c>
      <c r="C380" s="126">
        <v>229.45</v>
      </c>
      <c r="D380" s="124">
        <v>227.65</v>
      </c>
      <c r="E380" s="124">
        <v>225.3</v>
      </c>
      <c r="F380" s="124">
        <v>221.15</v>
      </c>
      <c r="G380" s="124">
        <v>218.8</v>
      </c>
      <c r="H380" s="124">
        <v>231.8</v>
      </c>
      <c r="I380" s="124">
        <v>234.14999999999998</v>
      </c>
      <c r="J380" s="124">
        <v>238.3</v>
      </c>
      <c r="K380" s="123">
        <v>230</v>
      </c>
      <c r="L380" s="123">
        <v>223.5</v>
      </c>
      <c r="M380" s="123">
        <v>1.1658200000000001</v>
      </c>
    </row>
    <row r="381" spans="1:13">
      <c r="A381" s="65">
        <v>371</v>
      </c>
      <c r="B381" s="123" t="s">
        <v>1653</v>
      </c>
      <c r="C381" s="126">
        <v>421.45</v>
      </c>
      <c r="D381" s="124">
        <v>423.65000000000003</v>
      </c>
      <c r="E381" s="124">
        <v>417.80000000000007</v>
      </c>
      <c r="F381" s="124">
        <v>414.15000000000003</v>
      </c>
      <c r="G381" s="124">
        <v>408.30000000000007</v>
      </c>
      <c r="H381" s="124">
        <v>427.30000000000007</v>
      </c>
      <c r="I381" s="124">
        <v>433.15000000000009</v>
      </c>
      <c r="J381" s="124">
        <v>436.80000000000007</v>
      </c>
      <c r="K381" s="123">
        <v>429.5</v>
      </c>
      <c r="L381" s="123">
        <v>420</v>
      </c>
      <c r="M381" s="123">
        <v>0.17755000000000001</v>
      </c>
    </row>
    <row r="382" spans="1:13">
      <c r="A382" s="65">
        <v>372</v>
      </c>
      <c r="B382" s="123" t="s">
        <v>1697</v>
      </c>
      <c r="C382" s="126">
        <v>751.2</v>
      </c>
      <c r="D382" s="124">
        <v>744.5</v>
      </c>
      <c r="E382" s="124">
        <v>731.25</v>
      </c>
      <c r="F382" s="124">
        <v>711.3</v>
      </c>
      <c r="G382" s="124">
        <v>698.05</v>
      </c>
      <c r="H382" s="124">
        <v>764.45</v>
      </c>
      <c r="I382" s="124">
        <v>777.7</v>
      </c>
      <c r="J382" s="124">
        <v>797.65000000000009</v>
      </c>
      <c r="K382" s="123">
        <v>757.75</v>
      </c>
      <c r="L382" s="123">
        <v>724.55</v>
      </c>
      <c r="M382" s="123">
        <v>0.38319999999999999</v>
      </c>
    </row>
    <row r="383" spans="1:13">
      <c r="A383" s="65">
        <v>373</v>
      </c>
      <c r="B383" s="123" t="s">
        <v>1669</v>
      </c>
      <c r="C383" s="126">
        <v>75.400000000000006</v>
      </c>
      <c r="D383" s="124">
        <v>76.316666666666677</v>
      </c>
      <c r="E383" s="124">
        <v>74.233333333333348</v>
      </c>
      <c r="F383" s="124">
        <v>73.066666666666677</v>
      </c>
      <c r="G383" s="124">
        <v>70.983333333333348</v>
      </c>
      <c r="H383" s="124">
        <v>77.483333333333348</v>
      </c>
      <c r="I383" s="124">
        <v>79.566666666666691</v>
      </c>
      <c r="J383" s="124">
        <v>80.733333333333348</v>
      </c>
      <c r="K383" s="123">
        <v>78.400000000000006</v>
      </c>
      <c r="L383" s="123">
        <v>75.150000000000006</v>
      </c>
      <c r="M383" s="123">
        <v>19.58962</v>
      </c>
    </row>
    <row r="384" spans="1:13">
      <c r="A384" s="65">
        <v>374</v>
      </c>
      <c r="B384" s="123" t="s">
        <v>1716</v>
      </c>
      <c r="C384" s="126">
        <v>5.75</v>
      </c>
      <c r="D384" s="124">
        <v>5.833333333333333</v>
      </c>
      <c r="E384" s="124">
        <v>5.4166666666666661</v>
      </c>
      <c r="F384" s="124">
        <v>5.083333333333333</v>
      </c>
      <c r="G384" s="124">
        <v>4.6666666666666661</v>
      </c>
      <c r="H384" s="124">
        <v>6.1666666666666661</v>
      </c>
      <c r="I384" s="124">
        <v>6.5833333333333321</v>
      </c>
      <c r="J384" s="124">
        <v>6.9166666666666661</v>
      </c>
      <c r="K384" s="123">
        <v>6.25</v>
      </c>
      <c r="L384" s="123">
        <v>5.5</v>
      </c>
      <c r="M384" s="123">
        <v>128.38061999999999</v>
      </c>
    </row>
    <row r="385" spans="1:13">
      <c r="A385" s="65">
        <v>375</v>
      </c>
      <c r="B385" s="123" t="s">
        <v>1665</v>
      </c>
      <c r="C385" s="126">
        <v>901.75</v>
      </c>
      <c r="D385" s="124">
        <v>905.06666666666661</v>
      </c>
      <c r="E385" s="124">
        <v>890.18333333333317</v>
      </c>
      <c r="F385" s="124">
        <v>878.61666666666656</v>
      </c>
      <c r="G385" s="124">
        <v>863.73333333333312</v>
      </c>
      <c r="H385" s="124">
        <v>916.63333333333321</v>
      </c>
      <c r="I385" s="124">
        <v>931.51666666666665</v>
      </c>
      <c r="J385" s="124">
        <v>943.08333333333326</v>
      </c>
      <c r="K385" s="123">
        <v>919.95</v>
      </c>
      <c r="L385" s="123">
        <v>893.5</v>
      </c>
      <c r="M385" s="123">
        <v>4.5836899999999998</v>
      </c>
    </row>
    <row r="386" spans="1:13">
      <c r="A386" s="65">
        <v>376</v>
      </c>
      <c r="B386" s="123" t="s">
        <v>1674</v>
      </c>
      <c r="C386" s="126">
        <v>136.65</v>
      </c>
      <c r="D386" s="124">
        <v>138.04999999999998</v>
      </c>
      <c r="E386" s="124">
        <v>134.09999999999997</v>
      </c>
      <c r="F386" s="124">
        <v>131.54999999999998</v>
      </c>
      <c r="G386" s="124">
        <v>127.59999999999997</v>
      </c>
      <c r="H386" s="124">
        <v>140.59999999999997</v>
      </c>
      <c r="I386" s="124">
        <v>144.54999999999995</v>
      </c>
      <c r="J386" s="124">
        <v>147.09999999999997</v>
      </c>
      <c r="K386" s="123">
        <v>142</v>
      </c>
      <c r="L386" s="123">
        <v>135.5</v>
      </c>
      <c r="M386" s="123">
        <v>2.6723400000000002</v>
      </c>
    </row>
    <row r="387" spans="1:13">
      <c r="A387" s="65">
        <v>377</v>
      </c>
      <c r="B387" s="123" t="s">
        <v>1678</v>
      </c>
      <c r="C387" s="126">
        <v>611.29999999999995</v>
      </c>
      <c r="D387" s="124">
        <v>612.43333333333328</v>
      </c>
      <c r="E387" s="124">
        <v>604.86666666666656</v>
      </c>
      <c r="F387" s="124">
        <v>598.43333333333328</v>
      </c>
      <c r="G387" s="124">
        <v>590.86666666666656</v>
      </c>
      <c r="H387" s="124">
        <v>618.86666666666656</v>
      </c>
      <c r="I387" s="124">
        <v>626.43333333333339</v>
      </c>
      <c r="J387" s="124">
        <v>632.86666666666656</v>
      </c>
      <c r="K387" s="123">
        <v>620</v>
      </c>
      <c r="L387" s="123">
        <v>606</v>
      </c>
      <c r="M387" s="123">
        <v>4.7539999999999999E-2</v>
      </c>
    </row>
    <row r="388" spans="1:13">
      <c r="A388" s="65">
        <v>378</v>
      </c>
      <c r="B388" s="123" t="s">
        <v>133</v>
      </c>
      <c r="C388" s="126">
        <v>410.9</v>
      </c>
      <c r="D388" s="124">
        <v>414.7833333333333</v>
      </c>
      <c r="E388" s="124">
        <v>403.71666666666658</v>
      </c>
      <c r="F388" s="124">
        <v>396.5333333333333</v>
      </c>
      <c r="G388" s="124">
        <v>385.46666666666658</v>
      </c>
      <c r="H388" s="124">
        <v>421.96666666666658</v>
      </c>
      <c r="I388" s="124">
        <v>433.0333333333333</v>
      </c>
      <c r="J388" s="124">
        <v>440.21666666666658</v>
      </c>
      <c r="K388" s="123">
        <v>425.85</v>
      </c>
      <c r="L388" s="123">
        <v>407.6</v>
      </c>
      <c r="M388" s="123">
        <v>46.162759999999999</v>
      </c>
    </row>
    <row r="389" spans="1:13">
      <c r="A389" s="65">
        <v>379</v>
      </c>
      <c r="B389" s="123" t="s">
        <v>131</v>
      </c>
      <c r="C389" s="126">
        <v>22.7</v>
      </c>
      <c r="D389" s="124">
        <v>23.116666666666664</v>
      </c>
      <c r="E389" s="124">
        <v>21.233333333333327</v>
      </c>
      <c r="F389" s="124">
        <v>19.766666666666662</v>
      </c>
      <c r="G389" s="124">
        <v>17.883333333333326</v>
      </c>
      <c r="H389" s="124">
        <v>24.583333333333329</v>
      </c>
      <c r="I389" s="124">
        <v>26.466666666666661</v>
      </c>
      <c r="J389" s="124">
        <v>27.93333333333333</v>
      </c>
      <c r="K389" s="123">
        <v>25</v>
      </c>
      <c r="L389" s="123">
        <v>21.65</v>
      </c>
      <c r="M389" s="123">
        <v>1060.9948400000001</v>
      </c>
    </row>
    <row r="390" spans="1:13">
      <c r="A390" s="65">
        <v>380</v>
      </c>
      <c r="B390" s="123" t="s">
        <v>134</v>
      </c>
      <c r="C390" s="126">
        <v>913.1</v>
      </c>
      <c r="D390" s="124">
        <v>914.5</v>
      </c>
      <c r="E390" s="124">
        <v>909.65</v>
      </c>
      <c r="F390" s="124">
        <v>906.19999999999993</v>
      </c>
      <c r="G390" s="124">
        <v>901.34999999999991</v>
      </c>
      <c r="H390" s="124">
        <v>917.95</v>
      </c>
      <c r="I390" s="124">
        <v>922.8</v>
      </c>
      <c r="J390" s="124">
        <v>926.25000000000011</v>
      </c>
      <c r="K390" s="123">
        <v>919.35</v>
      </c>
      <c r="L390" s="123">
        <v>911.05</v>
      </c>
      <c r="M390" s="123">
        <v>48.635770000000001</v>
      </c>
    </row>
    <row r="391" spans="1:13">
      <c r="A391" s="65">
        <v>381</v>
      </c>
      <c r="B391" s="123" t="s">
        <v>135</v>
      </c>
      <c r="C391" s="126">
        <v>416.8</v>
      </c>
      <c r="D391" s="124">
        <v>420.58333333333331</v>
      </c>
      <c r="E391" s="124">
        <v>409.41666666666663</v>
      </c>
      <c r="F391" s="124">
        <v>402.0333333333333</v>
      </c>
      <c r="G391" s="124">
        <v>390.86666666666662</v>
      </c>
      <c r="H391" s="124">
        <v>427.96666666666664</v>
      </c>
      <c r="I391" s="124">
        <v>439.13333333333327</v>
      </c>
      <c r="J391" s="124">
        <v>446.51666666666665</v>
      </c>
      <c r="K391" s="123">
        <v>431.75</v>
      </c>
      <c r="L391" s="123">
        <v>413.2</v>
      </c>
      <c r="M391" s="123">
        <v>28.252549999999999</v>
      </c>
    </row>
    <row r="392" spans="1:13">
      <c r="A392" s="65">
        <v>382</v>
      </c>
      <c r="B392" s="123" t="s">
        <v>2702</v>
      </c>
      <c r="C392" s="126">
        <v>33.85</v>
      </c>
      <c r="D392" s="124">
        <v>34.866666666666667</v>
      </c>
      <c r="E392" s="124">
        <v>32.333333333333336</v>
      </c>
      <c r="F392" s="124">
        <v>30.81666666666667</v>
      </c>
      <c r="G392" s="124">
        <v>28.283333333333339</v>
      </c>
      <c r="H392" s="124">
        <v>36.383333333333333</v>
      </c>
      <c r="I392" s="124">
        <v>38.916666666666664</v>
      </c>
      <c r="J392" s="124">
        <v>40.43333333333333</v>
      </c>
      <c r="K392" s="123">
        <v>37.4</v>
      </c>
      <c r="L392" s="123">
        <v>33.35</v>
      </c>
      <c r="M392" s="123">
        <v>40.660910000000001</v>
      </c>
    </row>
    <row r="393" spans="1:13">
      <c r="A393" s="65">
        <v>383</v>
      </c>
      <c r="B393" s="123" t="s">
        <v>136</v>
      </c>
      <c r="C393" s="126">
        <v>38.25</v>
      </c>
      <c r="D393" s="124">
        <v>38.866666666666667</v>
      </c>
      <c r="E393" s="124">
        <v>37.483333333333334</v>
      </c>
      <c r="F393" s="124">
        <v>36.716666666666669</v>
      </c>
      <c r="G393" s="124">
        <v>35.333333333333336</v>
      </c>
      <c r="H393" s="124">
        <v>39.633333333333333</v>
      </c>
      <c r="I393" s="124">
        <v>41.016666666666673</v>
      </c>
      <c r="J393" s="124">
        <v>41.783333333333331</v>
      </c>
      <c r="K393" s="123">
        <v>40.25</v>
      </c>
      <c r="L393" s="123">
        <v>38.1</v>
      </c>
      <c r="M393" s="123">
        <v>58.269100000000002</v>
      </c>
    </row>
    <row r="394" spans="1:13">
      <c r="A394" s="65">
        <v>384</v>
      </c>
      <c r="B394" s="123" t="s">
        <v>1682</v>
      </c>
      <c r="C394" s="126">
        <v>56.6</v>
      </c>
      <c r="D394" s="124">
        <v>56.333333333333336</v>
      </c>
      <c r="E394" s="124">
        <v>55.266666666666673</v>
      </c>
      <c r="F394" s="124">
        <v>53.933333333333337</v>
      </c>
      <c r="G394" s="124">
        <v>52.866666666666674</v>
      </c>
      <c r="H394" s="124">
        <v>57.666666666666671</v>
      </c>
      <c r="I394" s="124">
        <v>58.733333333333334</v>
      </c>
      <c r="J394" s="124">
        <v>60.06666666666667</v>
      </c>
      <c r="K394" s="123">
        <v>57.4</v>
      </c>
      <c r="L394" s="123">
        <v>55</v>
      </c>
      <c r="M394" s="123">
        <v>35.814070000000001</v>
      </c>
    </row>
    <row r="395" spans="1:13">
      <c r="A395" s="65">
        <v>385</v>
      </c>
      <c r="B395" s="123" t="s">
        <v>1687</v>
      </c>
      <c r="C395" s="126">
        <v>547.6</v>
      </c>
      <c r="D395" s="124">
        <v>548.40000000000009</v>
      </c>
      <c r="E395" s="124">
        <v>541.85000000000014</v>
      </c>
      <c r="F395" s="124">
        <v>536.1</v>
      </c>
      <c r="G395" s="124">
        <v>529.55000000000007</v>
      </c>
      <c r="H395" s="124">
        <v>554.1500000000002</v>
      </c>
      <c r="I395" s="124">
        <v>560.70000000000016</v>
      </c>
      <c r="J395" s="124">
        <v>566.45000000000027</v>
      </c>
      <c r="K395" s="123">
        <v>554.95000000000005</v>
      </c>
      <c r="L395" s="123">
        <v>542.65</v>
      </c>
      <c r="M395" s="123">
        <v>1.77837</v>
      </c>
    </row>
    <row r="396" spans="1:13">
      <c r="A396" s="65">
        <v>386</v>
      </c>
      <c r="B396" s="123" t="s">
        <v>1724</v>
      </c>
      <c r="C396" s="126">
        <v>407.65</v>
      </c>
      <c r="D396" s="124">
        <v>409.16666666666669</v>
      </c>
      <c r="E396" s="124">
        <v>401.63333333333338</v>
      </c>
      <c r="F396" s="124">
        <v>395.61666666666667</v>
      </c>
      <c r="G396" s="124">
        <v>388.08333333333337</v>
      </c>
      <c r="H396" s="124">
        <v>415.18333333333339</v>
      </c>
      <c r="I396" s="124">
        <v>422.7166666666667</v>
      </c>
      <c r="J396" s="124">
        <v>428.73333333333341</v>
      </c>
      <c r="K396" s="123">
        <v>416.7</v>
      </c>
      <c r="L396" s="123">
        <v>403.15</v>
      </c>
      <c r="M396" s="123">
        <v>0.25435999999999998</v>
      </c>
    </row>
    <row r="397" spans="1:13">
      <c r="A397" s="65">
        <v>387</v>
      </c>
      <c r="B397" s="123" t="s">
        <v>132</v>
      </c>
      <c r="C397" s="126">
        <v>128.15</v>
      </c>
      <c r="D397" s="124">
        <v>127.69999999999999</v>
      </c>
      <c r="E397" s="124">
        <v>125.89999999999998</v>
      </c>
      <c r="F397" s="124">
        <v>123.64999999999999</v>
      </c>
      <c r="G397" s="124">
        <v>121.84999999999998</v>
      </c>
      <c r="H397" s="124">
        <v>129.94999999999999</v>
      </c>
      <c r="I397" s="124">
        <v>131.75</v>
      </c>
      <c r="J397" s="124">
        <v>133.99999999999997</v>
      </c>
      <c r="K397" s="123">
        <v>129.5</v>
      </c>
      <c r="L397" s="123">
        <v>125.45</v>
      </c>
      <c r="M397" s="123">
        <v>59.7014</v>
      </c>
    </row>
    <row r="398" spans="1:13">
      <c r="A398" s="65">
        <v>388</v>
      </c>
      <c r="B398" s="123" t="s">
        <v>1799</v>
      </c>
      <c r="C398" s="126">
        <v>275.14999999999998</v>
      </c>
      <c r="D398" s="124">
        <v>274.23333333333335</v>
      </c>
      <c r="E398" s="124">
        <v>271.11666666666667</v>
      </c>
      <c r="F398" s="124">
        <v>267.08333333333331</v>
      </c>
      <c r="G398" s="124">
        <v>263.96666666666664</v>
      </c>
      <c r="H398" s="124">
        <v>278.26666666666671</v>
      </c>
      <c r="I398" s="124">
        <v>281.38333333333338</v>
      </c>
      <c r="J398" s="124">
        <v>285.41666666666674</v>
      </c>
      <c r="K398" s="123">
        <v>277.35000000000002</v>
      </c>
      <c r="L398" s="123">
        <v>270.2</v>
      </c>
      <c r="M398" s="123">
        <v>0.43224000000000001</v>
      </c>
    </row>
    <row r="399" spans="1:13">
      <c r="A399" s="65">
        <v>389</v>
      </c>
      <c r="B399" s="123" t="s">
        <v>1825</v>
      </c>
      <c r="C399" s="126">
        <v>34.85</v>
      </c>
      <c r="D399" s="124">
        <v>34.366666666666667</v>
      </c>
      <c r="E399" s="124">
        <v>33.133333333333333</v>
      </c>
      <c r="F399" s="124">
        <v>31.416666666666664</v>
      </c>
      <c r="G399" s="124">
        <v>30.18333333333333</v>
      </c>
      <c r="H399" s="124">
        <v>36.083333333333336</v>
      </c>
      <c r="I399" s="124">
        <v>37.31666666666667</v>
      </c>
      <c r="J399" s="124">
        <v>39.033333333333339</v>
      </c>
      <c r="K399" s="123">
        <v>35.6</v>
      </c>
      <c r="L399" s="123">
        <v>32.65</v>
      </c>
      <c r="M399" s="123">
        <v>16.725729999999999</v>
      </c>
    </row>
    <row r="400" spans="1:13">
      <c r="A400" s="65">
        <v>390</v>
      </c>
      <c r="B400" s="123" t="s">
        <v>1827</v>
      </c>
      <c r="C400" s="126">
        <v>1743.35</v>
      </c>
      <c r="D400" s="124">
        <v>1733.75</v>
      </c>
      <c r="E400" s="124">
        <v>1717.6</v>
      </c>
      <c r="F400" s="124">
        <v>1691.85</v>
      </c>
      <c r="G400" s="124">
        <v>1675.6999999999998</v>
      </c>
      <c r="H400" s="124">
        <v>1759.5</v>
      </c>
      <c r="I400" s="124">
        <v>1775.65</v>
      </c>
      <c r="J400" s="124">
        <v>1801.4</v>
      </c>
      <c r="K400" s="123">
        <v>1749.9</v>
      </c>
      <c r="L400" s="123">
        <v>1708</v>
      </c>
      <c r="M400" s="123">
        <v>1.883E-2</v>
      </c>
    </row>
    <row r="401" spans="1:13">
      <c r="A401" s="65">
        <v>391</v>
      </c>
      <c r="B401" s="123" t="s">
        <v>1834</v>
      </c>
      <c r="C401" s="126">
        <v>782.65</v>
      </c>
      <c r="D401" s="124">
        <v>786.56666666666661</v>
      </c>
      <c r="E401" s="124">
        <v>773.13333333333321</v>
      </c>
      <c r="F401" s="124">
        <v>763.61666666666656</v>
      </c>
      <c r="G401" s="124">
        <v>750.18333333333317</v>
      </c>
      <c r="H401" s="124">
        <v>796.08333333333326</v>
      </c>
      <c r="I401" s="124">
        <v>809.51666666666665</v>
      </c>
      <c r="J401" s="124">
        <v>819.0333333333333</v>
      </c>
      <c r="K401" s="123">
        <v>800</v>
      </c>
      <c r="L401" s="123">
        <v>777.05</v>
      </c>
      <c r="M401" s="123">
        <v>8.9980000000000004E-2</v>
      </c>
    </row>
    <row r="402" spans="1:13">
      <c r="A402" s="65">
        <v>392</v>
      </c>
      <c r="B402" s="123" t="s">
        <v>1860</v>
      </c>
      <c r="C402" s="126">
        <v>77.849999999999994</v>
      </c>
      <c r="D402" s="124">
        <v>78.316666666666663</v>
      </c>
      <c r="E402" s="124">
        <v>76.783333333333331</v>
      </c>
      <c r="F402" s="124">
        <v>75.716666666666669</v>
      </c>
      <c r="G402" s="124">
        <v>74.183333333333337</v>
      </c>
      <c r="H402" s="124">
        <v>79.383333333333326</v>
      </c>
      <c r="I402" s="124">
        <v>80.916666666666657</v>
      </c>
      <c r="J402" s="124">
        <v>81.98333333333332</v>
      </c>
      <c r="K402" s="123">
        <v>79.849999999999994</v>
      </c>
      <c r="L402" s="123">
        <v>77.25</v>
      </c>
      <c r="M402" s="123">
        <v>10.60683</v>
      </c>
    </row>
    <row r="403" spans="1:13">
      <c r="A403" s="65">
        <v>393</v>
      </c>
      <c r="B403" s="123" t="s">
        <v>230</v>
      </c>
      <c r="C403" s="126">
        <v>1853.35</v>
      </c>
      <c r="D403" s="124">
        <v>1848.05</v>
      </c>
      <c r="E403" s="124">
        <v>1830.3</v>
      </c>
      <c r="F403" s="124">
        <v>1807.25</v>
      </c>
      <c r="G403" s="124">
        <v>1789.5</v>
      </c>
      <c r="H403" s="124">
        <v>1871.1</v>
      </c>
      <c r="I403" s="124">
        <v>1888.85</v>
      </c>
      <c r="J403" s="124">
        <v>1911.8999999999999</v>
      </c>
      <c r="K403" s="123">
        <v>1865.8</v>
      </c>
      <c r="L403" s="123">
        <v>1825</v>
      </c>
      <c r="M403" s="123">
        <v>1.72275</v>
      </c>
    </row>
    <row r="404" spans="1:13">
      <c r="A404" s="65">
        <v>394</v>
      </c>
      <c r="B404" s="123" t="s">
        <v>1728</v>
      </c>
      <c r="C404" s="126">
        <v>381.45</v>
      </c>
      <c r="D404" s="124">
        <v>382.14999999999992</v>
      </c>
      <c r="E404" s="124">
        <v>377.69999999999982</v>
      </c>
      <c r="F404" s="124">
        <v>373.94999999999987</v>
      </c>
      <c r="G404" s="124">
        <v>369.49999999999977</v>
      </c>
      <c r="H404" s="124">
        <v>385.89999999999986</v>
      </c>
      <c r="I404" s="124">
        <v>390.35</v>
      </c>
      <c r="J404" s="124">
        <v>394.09999999999991</v>
      </c>
      <c r="K404" s="123">
        <v>386.6</v>
      </c>
      <c r="L404" s="123">
        <v>378.4</v>
      </c>
      <c r="M404" s="123">
        <v>2.2780499999999999</v>
      </c>
    </row>
    <row r="405" spans="1:13">
      <c r="A405" s="65">
        <v>395</v>
      </c>
      <c r="B405" s="123" t="s">
        <v>211</v>
      </c>
      <c r="C405" s="126">
        <v>5089.05</v>
      </c>
      <c r="D405" s="124">
        <v>5099.6833333333334</v>
      </c>
      <c r="E405" s="124">
        <v>5019.416666666667</v>
      </c>
      <c r="F405" s="124">
        <v>4949.7833333333338</v>
      </c>
      <c r="G405" s="124">
        <v>4869.5166666666673</v>
      </c>
      <c r="H405" s="124">
        <v>5169.3166666666666</v>
      </c>
      <c r="I405" s="124">
        <v>5249.583333333333</v>
      </c>
      <c r="J405" s="124">
        <v>5319.2166666666662</v>
      </c>
      <c r="K405" s="123">
        <v>5179.95</v>
      </c>
      <c r="L405" s="123">
        <v>5030.05</v>
      </c>
      <c r="M405" s="123">
        <v>3.5740000000000001E-2</v>
      </c>
    </row>
    <row r="406" spans="1:13">
      <c r="A406" s="65">
        <v>396</v>
      </c>
      <c r="B406" s="123" t="s">
        <v>2576</v>
      </c>
      <c r="C406" s="126">
        <v>5330.55</v>
      </c>
      <c r="D406" s="124">
        <v>5312.9333333333334</v>
      </c>
      <c r="E406" s="124">
        <v>5243.6166666666668</v>
      </c>
      <c r="F406" s="124">
        <v>5156.6833333333334</v>
      </c>
      <c r="G406" s="124">
        <v>5087.3666666666668</v>
      </c>
      <c r="H406" s="124">
        <v>5399.8666666666668</v>
      </c>
      <c r="I406" s="124">
        <v>5469.1833333333343</v>
      </c>
      <c r="J406" s="124">
        <v>5556.1166666666668</v>
      </c>
      <c r="K406" s="123">
        <v>5382.25</v>
      </c>
      <c r="L406" s="123">
        <v>5226</v>
      </c>
      <c r="M406" s="123">
        <v>0.19894000000000001</v>
      </c>
    </row>
    <row r="407" spans="1:13">
      <c r="A407" s="65">
        <v>397</v>
      </c>
      <c r="B407" s="123" t="s">
        <v>1765</v>
      </c>
      <c r="C407" s="126">
        <v>109.35</v>
      </c>
      <c r="D407" s="124">
        <v>109.48333333333333</v>
      </c>
      <c r="E407" s="124">
        <v>106.06666666666666</v>
      </c>
      <c r="F407" s="124">
        <v>102.78333333333333</v>
      </c>
      <c r="G407" s="124">
        <v>99.36666666666666</v>
      </c>
      <c r="H407" s="124">
        <v>112.76666666666667</v>
      </c>
      <c r="I407" s="124">
        <v>116.18333333333332</v>
      </c>
      <c r="J407" s="124">
        <v>119.46666666666667</v>
      </c>
      <c r="K407" s="123">
        <v>112.9</v>
      </c>
      <c r="L407" s="123">
        <v>106.2</v>
      </c>
      <c r="M407" s="123">
        <v>3.4958100000000001</v>
      </c>
    </row>
    <row r="408" spans="1:13">
      <c r="A408" s="65">
        <v>398</v>
      </c>
      <c r="B408" s="123" t="s">
        <v>1787</v>
      </c>
      <c r="C408" s="126">
        <v>385.2</v>
      </c>
      <c r="D408" s="124">
        <v>385.40000000000003</v>
      </c>
      <c r="E408" s="124">
        <v>380.80000000000007</v>
      </c>
      <c r="F408" s="124">
        <v>376.40000000000003</v>
      </c>
      <c r="G408" s="124">
        <v>371.80000000000007</v>
      </c>
      <c r="H408" s="124">
        <v>389.80000000000007</v>
      </c>
      <c r="I408" s="124">
        <v>394.40000000000009</v>
      </c>
      <c r="J408" s="124">
        <v>398.80000000000007</v>
      </c>
      <c r="K408" s="123">
        <v>390</v>
      </c>
      <c r="L408" s="123">
        <v>381</v>
      </c>
      <c r="M408" s="123">
        <v>5.8389999999999997E-2</v>
      </c>
    </row>
    <row r="409" spans="1:13">
      <c r="A409" s="65">
        <v>399</v>
      </c>
      <c r="B409" s="123" t="s">
        <v>2350</v>
      </c>
      <c r="C409" s="126">
        <v>1590.1</v>
      </c>
      <c r="D409" s="124">
        <v>1581.7166666666665</v>
      </c>
      <c r="E409" s="124">
        <v>1563.4833333333329</v>
      </c>
      <c r="F409" s="124">
        <v>1536.8666666666663</v>
      </c>
      <c r="G409" s="124">
        <v>1518.6333333333328</v>
      </c>
      <c r="H409" s="124">
        <v>1608.333333333333</v>
      </c>
      <c r="I409" s="124">
        <v>1626.5666666666666</v>
      </c>
      <c r="J409" s="124">
        <v>1653.1833333333332</v>
      </c>
      <c r="K409" s="123">
        <v>1599.95</v>
      </c>
      <c r="L409" s="123">
        <v>1555.1</v>
      </c>
      <c r="M409" s="123">
        <v>7.45E-3</v>
      </c>
    </row>
    <row r="410" spans="1:13">
      <c r="A410" s="65">
        <v>400</v>
      </c>
      <c r="B410" s="123" t="s">
        <v>1793</v>
      </c>
      <c r="C410" s="126">
        <v>445.85</v>
      </c>
      <c r="D410" s="124">
        <v>436.84999999999997</v>
      </c>
      <c r="E410" s="124">
        <v>417.29999999999995</v>
      </c>
      <c r="F410" s="124">
        <v>388.75</v>
      </c>
      <c r="G410" s="124">
        <v>369.2</v>
      </c>
      <c r="H410" s="124">
        <v>465.39999999999992</v>
      </c>
      <c r="I410" s="124">
        <v>484.95</v>
      </c>
      <c r="J410" s="124">
        <v>513.49999999999989</v>
      </c>
      <c r="K410" s="123">
        <v>456.4</v>
      </c>
      <c r="L410" s="123">
        <v>408.3</v>
      </c>
      <c r="M410" s="123">
        <v>1.84582</v>
      </c>
    </row>
    <row r="411" spans="1:13">
      <c r="A411" s="65">
        <v>401</v>
      </c>
      <c r="B411" s="123" t="s">
        <v>1767</v>
      </c>
      <c r="C411" s="126">
        <v>63.5</v>
      </c>
      <c r="D411" s="124">
        <v>64.166666666666671</v>
      </c>
      <c r="E411" s="124">
        <v>62.583333333333343</v>
      </c>
      <c r="F411" s="124">
        <v>61.666666666666671</v>
      </c>
      <c r="G411" s="124">
        <v>60.083333333333343</v>
      </c>
      <c r="H411" s="124">
        <v>65.083333333333343</v>
      </c>
      <c r="I411" s="124">
        <v>66.666666666666686</v>
      </c>
      <c r="J411" s="124">
        <v>67.583333333333343</v>
      </c>
      <c r="K411" s="123">
        <v>65.75</v>
      </c>
      <c r="L411" s="123">
        <v>63.25</v>
      </c>
      <c r="M411" s="123">
        <v>7.3094200000000003</v>
      </c>
    </row>
    <row r="412" spans="1:13">
      <c r="A412" s="65">
        <v>402</v>
      </c>
      <c r="B412" s="123" t="s">
        <v>1801</v>
      </c>
      <c r="C412" s="126">
        <v>533.15</v>
      </c>
      <c r="D412" s="124">
        <v>536.61666666666667</v>
      </c>
      <c r="E412" s="124">
        <v>517.73333333333335</v>
      </c>
      <c r="F412" s="124">
        <v>502.31666666666672</v>
      </c>
      <c r="G412" s="124">
        <v>483.43333333333339</v>
      </c>
      <c r="H412" s="124">
        <v>552.0333333333333</v>
      </c>
      <c r="I412" s="124">
        <v>570.91666666666674</v>
      </c>
      <c r="J412" s="124">
        <v>586.33333333333326</v>
      </c>
      <c r="K412" s="123">
        <v>555.5</v>
      </c>
      <c r="L412" s="123">
        <v>521.20000000000005</v>
      </c>
      <c r="M412" s="123">
        <v>0.92642000000000002</v>
      </c>
    </row>
    <row r="413" spans="1:13">
      <c r="A413" s="65">
        <v>403</v>
      </c>
      <c r="B413" s="123" t="s">
        <v>212</v>
      </c>
      <c r="C413" s="126">
        <v>16000.75</v>
      </c>
      <c r="D413" s="124">
        <v>16064.35</v>
      </c>
      <c r="E413" s="124">
        <v>15856.400000000001</v>
      </c>
      <c r="F413" s="124">
        <v>15712.050000000001</v>
      </c>
      <c r="G413" s="124">
        <v>15504.100000000002</v>
      </c>
      <c r="H413" s="124">
        <v>16208.7</v>
      </c>
      <c r="I413" s="124">
        <v>16416.650000000001</v>
      </c>
      <c r="J413" s="124">
        <v>16561</v>
      </c>
      <c r="K413" s="123">
        <v>16272.3</v>
      </c>
      <c r="L413" s="123">
        <v>15920</v>
      </c>
      <c r="M413" s="123">
        <v>0.25369000000000003</v>
      </c>
    </row>
    <row r="414" spans="1:13">
      <c r="A414" s="65">
        <v>404</v>
      </c>
      <c r="B414" s="123" t="s">
        <v>1685</v>
      </c>
      <c r="C414" s="126">
        <v>15.55</v>
      </c>
      <c r="D414" s="124">
        <v>15.700000000000001</v>
      </c>
      <c r="E414" s="124">
        <v>15.250000000000004</v>
      </c>
      <c r="F414" s="124">
        <v>14.950000000000003</v>
      </c>
      <c r="G414" s="124">
        <v>14.500000000000005</v>
      </c>
      <c r="H414" s="124">
        <v>16</v>
      </c>
      <c r="I414" s="124">
        <v>16.450000000000003</v>
      </c>
      <c r="J414" s="124">
        <v>16.75</v>
      </c>
      <c r="K414" s="123">
        <v>16.149999999999999</v>
      </c>
      <c r="L414" s="123">
        <v>15.4</v>
      </c>
      <c r="M414" s="123">
        <v>122.32597</v>
      </c>
    </row>
    <row r="415" spans="1:13">
      <c r="A415" s="65">
        <v>405</v>
      </c>
      <c r="B415" s="123" t="s">
        <v>1810</v>
      </c>
      <c r="C415" s="126">
        <v>1973.55</v>
      </c>
      <c r="D415" s="124">
        <v>1966.4833333333333</v>
      </c>
      <c r="E415" s="124">
        <v>1947.8666666666668</v>
      </c>
      <c r="F415" s="124">
        <v>1922.1833333333334</v>
      </c>
      <c r="G415" s="124">
        <v>1903.5666666666668</v>
      </c>
      <c r="H415" s="124">
        <v>1992.1666666666667</v>
      </c>
      <c r="I415" s="124">
        <v>2010.7833333333331</v>
      </c>
      <c r="J415" s="124">
        <v>2036.4666666666667</v>
      </c>
      <c r="K415" s="123">
        <v>1985.1</v>
      </c>
      <c r="L415" s="123">
        <v>1940.8</v>
      </c>
      <c r="M415" s="123">
        <v>6.8279999999999993E-2</v>
      </c>
    </row>
    <row r="416" spans="1:13">
      <c r="A416" s="65">
        <v>406</v>
      </c>
      <c r="B416" s="123" t="s">
        <v>140</v>
      </c>
      <c r="C416" s="126">
        <v>1338.7</v>
      </c>
      <c r="D416" s="124">
        <v>1343.4166666666667</v>
      </c>
      <c r="E416" s="124">
        <v>1327.2833333333335</v>
      </c>
      <c r="F416" s="124">
        <v>1315.8666666666668</v>
      </c>
      <c r="G416" s="124">
        <v>1299.7333333333336</v>
      </c>
      <c r="H416" s="124">
        <v>1354.8333333333335</v>
      </c>
      <c r="I416" s="124">
        <v>1370.9666666666667</v>
      </c>
      <c r="J416" s="124">
        <v>1382.3833333333334</v>
      </c>
      <c r="K416" s="123">
        <v>1359.55</v>
      </c>
      <c r="L416" s="123">
        <v>1332</v>
      </c>
      <c r="M416" s="123">
        <v>5.9398900000000001</v>
      </c>
    </row>
    <row r="417" spans="1:13">
      <c r="A417" s="65">
        <v>407</v>
      </c>
      <c r="B417" s="123" t="s">
        <v>139</v>
      </c>
      <c r="C417" s="126">
        <v>1085.8</v>
      </c>
      <c r="D417" s="124">
        <v>1102.1000000000001</v>
      </c>
      <c r="E417" s="124">
        <v>1067.4000000000003</v>
      </c>
      <c r="F417" s="124">
        <v>1049.0000000000002</v>
      </c>
      <c r="G417" s="124">
        <v>1014.3000000000004</v>
      </c>
      <c r="H417" s="124">
        <v>1120.5000000000002</v>
      </c>
      <c r="I417" s="124">
        <v>1155.2</v>
      </c>
      <c r="J417" s="124">
        <v>1173.6000000000001</v>
      </c>
      <c r="K417" s="123">
        <v>1136.8</v>
      </c>
      <c r="L417" s="123">
        <v>1083.7</v>
      </c>
      <c r="M417" s="123">
        <v>2.8603100000000001</v>
      </c>
    </row>
    <row r="418" spans="1:13">
      <c r="A418" s="65">
        <v>408</v>
      </c>
      <c r="B418" s="123" t="s">
        <v>1836</v>
      </c>
      <c r="C418" s="126">
        <v>47.9</v>
      </c>
      <c r="D418" s="124">
        <v>48.266666666666673</v>
      </c>
      <c r="E418" s="124">
        <v>47.283333333333346</v>
      </c>
      <c r="F418" s="124">
        <v>46.666666666666671</v>
      </c>
      <c r="G418" s="124">
        <v>45.683333333333344</v>
      </c>
      <c r="H418" s="124">
        <v>48.883333333333347</v>
      </c>
      <c r="I418" s="124">
        <v>49.866666666666681</v>
      </c>
      <c r="J418" s="124">
        <v>50.483333333333348</v>
      </c>
      <c r="K418" s="123">
        <v>49.25</v>
      </c>
      <c r="L418" s="123">
        <v>47.65</v>
      </c>
      <c r="M418" s="123">
        <v>3.16886</v>
      </c>
    </row>
    <row r="419" spans="1:13">
      <c r="A419" s="65">
        <v>409</v>
      </c>
      <c r="B419" s="123" t="s">
        <v>1838</v>
      </c>
      <c r="C419" s="126">
        <v>552.25</v>
      </c>
      <c r="D419" s="124">
        <v>549.55000000000007</v>
      </c>
      <c r="E419" s="124">
        <v>543.90000000000009</v>
      </c>
      <c r="F419" s="124">
        <v>535.55000000000007</v>
      </c>
      <c r="G419" s="124">
        <v>529.90000000000009</v>
      </c>
      <c r="H419" s="124">
        <v>557.90000000000009</v>
      </c>
      <c r="I419" s="124">
        <v>563.54999999999995</v>
      </c>
      <c r="J419" s="124">
        <v>571.90000000000009</v>
      </c>
      <c r="K419" s="123">
        <v>555.20000000000005</v>
      </c>
      <c r="L419" s="123">
        <v>541.20000000000005</v>
      </c>
      <c r="M419" s="123">
        <v>1.4003699999999999</v>
      </c>
    </row>
    <row r="420" spans="1:13">
      <c r="A420" s="65">
        <v>410</v>
      </c>
      <c r="B420" s="123" t="s">
        <v>1840</v>
      </c>
      <c r="C420" s="126">
        <v>997.8</v>
      </c>
      <c r="D420" s="124">
        <v>992.63333333333333</v>
      </c>
      <c r="E420" s="124">
        <v>980.26666666666665</v>
      </c>
      <c r="F420" s="124">
        <v>962.73333333333335</v>
      </c>
      <c r="G420" s="124">
        <v>950.36666666666667</v>
      </c>
      <c r="H420" s="124">
        <v>1010.1666666666666</v>
      </c>
      <c r="I420" s="124">
        <v>1022.5333333333332</v>
      </c>
      <c r="J420" s="124">
        <v>1040.0666666666666</v>
      </c>
      <c r="K420" s="123">
        <v>1005</v>
      </c>
      <c r="L420" s="123">
        <v>975.1</v>
      </c>
      <c r="M420" s="123">
        <v>0.44508999999999999</v>
      </c>
    </row>
    <row r="421" spans="1:13">
      <c r="A421" s="65">
        <v>411</v>
      </c>
      <c r="B421" s="123" t="s">
        <v>1841</v>
      </c>
      <c r="C421" s="126">
        <v>651.6</v>
      </c>
      <c r="D421" s="124">
        <v>658.68333333333328</v>
      </c>
      <c r="E421" s="124">
        <v>642.36666666666656</v>
      </c>
      <c r="F421" s="124">
        <v>633.13333333333333</v>
      </c>
      <c r="G421" s="124">
        <v>616.81666666666661</v>
      </c>
      <c r="H421" s="124">
        <v>667.91666666666652</v>
      </c>
      <c r="I421" s="124">
        <v>684.23333333333335</v>
      </c>
      <c r="J421" s="124">
        <v>693.46666666666647</v>
      </c>
      <c r="K421" s="123">
        <v>675</v>
      </c>
      <c r="L421" s="123">
        <v>649.45000000000005</v>
      </c>
      <c r="M421" s="123">
        <v>9.2310000000000003E-2</v>
      </c>
    </row>
    <row r="422" spans="1:13">
      <c r="A422" s="65">
        <v>412</v>
      </c>
      <c r="B422" s="123" t="s">
        <v>1845</v>
      </c>
      <c r="C422" s="126">
        <v>319.55</v>
      </c>
      <c r="D422" s="124">
        <v>321.01666666666665</v>
      </c>
      <c r="E422" s="124">
        <v>315.5333333333333</v>
      </c>
      <c r="F422" s="124">
        <v>311.51666666666665</v>
      </c>
      <c r="G422" s="124">
        <v>306.0333333333333</v>
      </c>
      <c r="H422" s="124">
        <v>325.0333333333333</v>
      </c>
      <c r="I422" s="124">
        <v>330.51666666666665</v>
      </c>
      <c r="J422" s="124">
        <v>334.5333333333333</v>
      </c>
      <c r="K422" s="123">
        <v>326.5</v>
      </c>
      <c r="L422" s="123">
        <v>317</v>
      </c>
      <c r="M422" s="123">
        <v>4.2627300000000004</v>
      </c>
    </row>
    <row r="423" spans="1:13">
      <c r="A423" s="65">
        <v>413</v>
      </c>
      <c r="B423" s="123" t="s">
        <v>213</v>
      </c>
      <c r="C423" s="126">
        <v>24.95</v>
      </c>
      <c r="D423" s="124">
        <v>24.916666666666668</v>
      </c>
      <c r="E423" s="124">
        <v>24.533333333333335</v>
      </c>
      <c r="F423" s="124">
        <v>24.116666666666667</v>
      </c>
      <c r="G423" s="124">
        <v>23.733333333333334</v>
      </c>
      <c r="H423" s="124">
        <v>25.333333333333336</v>
      </c>
      <c r="I423" s="124">
        <v>25.716666666666669</v>
      </c>
      <c r="J423" s="124">
        <v>26.133333333333336</v>
      </c>
      <c r="K423" s="123">
        <v>25.3</v>
      </c>
      <c r="L423" s="123">
        <v>24.5</v>
      </c>
      <c r="M423" s="123">
        <v>138.91602</v>
      </c>
    </row>
    <row r="424" spans="1:13">
      <c r="A424" s="65">
        <v>414</v>
      </c>
      <c r="B424" s="123" t="s">
        <v>2554</v>
      </c>
      <c r="C424" s="126">
        <v>117.95</v>
      </c>
      <c r="D424" s="124">
        <v>119.71666666666668</v>
      </c>
      <c r="E424" s="124">
        <v>114.53333333333336</v>
      </c>
      <c r="F424" s="124">
        <v>111.11666666666667</v>
      </c>
      <c r="G424" s="124">
        <v>105.93333333333335</v>
      </c>
      <c r="H424" s="124">
        <v>123.13333333333337</v>
      </c>
      <c r="I424" s="124">
        <v>128.31666666666666</v>
      </c>
      <c r="J424" s="124">
        <v>131.73333333333338</v>
      </c>
      <c r="K424" s="123">
        <v>124.9</v>
      </c>
      <c r="L424" s="123">
        <v>116.3</v>
      </c>
      <c r="M424" s="123">
        <v>0.68500000000000005</v>
      </c>
    </row>
    <row r="425" spans="1:13">
      <c r="A425" s="65">
        <v>415</v>
      </c>
      <c r="B425" s="123" t="s">
        <v>138</v>
      </c>
      <c r="C425" s="126">
        <v>253.25</v>
      </c>
      <c r="D425" s="124">
        <v>254.1</v>
      </c>
      <c r="E425" s="124">
        <v>250.8</v>
      </c>
      <c r="F425" s="124">
        <v>248.35000000000002</v>
      </c>
      <c r="G425" s="124">
        <v>245.05000000000004</v>
      </c>
      <c r="H425" s="124">
        <v>256.54999999999995</v>
      </c>
      <c r="I425" s="124">
        <v>259.85000000000002</v>
      </c>
      <c r="J425" s="124">
        <v>262.29999999999995</v>
      </c>
      <c r="K425" s="123">
        <v>257.39999999999998</v>
      </c>
      <c r="L425" s="123">
        <v>251.65</v>
      </c>
      <c r="M425" s="123">
        <v>215.36190999999999</v>
      </c>
    </row>
    <row r="426" spans="1:13">
      <c r="A426" s="65">
        <v>416</v>
      </c>
      <c r="B426" s="123" t="s">
        <v>137</v>
      </c>
      <c r="C426" s="126">
        <v>69.5</v>
      </c>
      <c r="D426" s="124">
        <v>71.45</v>
      </c>
      <c r="E426" s="124">
        <v>67.150000000000006</v>
      </c>
      <c r="F426" s="124">
        <v>64.8</v>
      </c>
      <c r="G426" s="124">
        <v>60.5</v>
      </c>
      <c r="H426" s="124">
        <v>73.800000000000011</v>
      </c>
      <c r="I426" s="124">
        <v>78.099999999999994</v>
      </c>
      <c r="J426" s="124">
        <v>80.450000000000017</v>
      </c>
      <c r="K426" s="123">
        <v>75.75</v>
      </c>
      <c r="L426" s="123">
        <v>69.099999999999994</v>
      </c>
      <c r="M426" s="123">
        <v>300.55966999999998</v>
      </c>
    </row>
    <row r="427" spans="1:13">
      <c r="A427" s="65">
        <v>417</v>
      </c>
      <c r="B427" s="123" t="s">
        <v>378</v>
      </c>
      <c r="C427" s="126">
        <v>337.95</v>
      </c>
      <c r="D427" s="124">
        <v>338.84999999999997</v>
      </c>
      <c r="E427" s="124">
        <v>332.79999999999995</v>
      </c>
      <c r="F427" s="124">
        <v>327.64999999999998</v>
      </c>
      <c r="G427" s="124">
        <v>321.59999999999997</v>
      </c>
      <c r="H427" s="124">
        <v>343.99999999999994</v>
      </c>
      <c r="I427" s="124">
        <v>350.05</v>
      </c>
      <c r="J427" s="124">
        <v>355.19999999999993</v>
      </c>
      <c r="K427" s="123">
        <v>344.9</v>
      </c>
      <c r="L427" s="123">
        <v>333.7</v>
      </c>
      <c r="M427" s="123">
        <v>8.0162300000000002</v>
      </c>
    </row>
    <row r="428" spans="1:13">
      <c r="A428" s="65">
        <v>418</v>
      </c>
      <c r="B428" s="123" t="s">
        <v>1877</v>
      </c>
      <c r="C428" s="126">
        <v>417.25</v>
      </c>
      <c r="D428" s="124">
        <v>421.33333333333331</v>
      </c>
      <c r="E428" s="124">
        <v>411.21666666666664</v>
      </c>
      <c r="F428" s="124">
        <v>405.18333333333334</v>
      </c>
      <c r="G428" s="124">
        <v>395.06666666666666</v>
      </c>
      <c r="H428" s="124">
        <v>427.36666666666662</v>
      </c>
      <c r="I428" s="124">
        <v>437.48333333333329</v>
      </c>
      <c r="J428" s="124">
        <v>443.51666666666659</v>
      </c>
      <c r="K428" s="123">
        <v>431.45</v>
      </c>
      <c r="L428" s="123">
        <v>415.3</v>
      </c>
      <c r="M428" s="123">
        <v>0.19475000000000001</v>
      </c>
    </row>
    <row r="429" spans="1:13">
      <c r="A429" s="65">
        <v>419</v>
      </c>
      <c r="B429" s="123" t="s">
        <v>1850</v>
      </c>
      <c r="C429" s="126">
        <v>405</v>
      </c>
      <c r="D429" s="124">
        <v>407.7166666666667</v>
      </c>
      <c r="E429" s="124">
        <v>399.23333333333341</v>
      </c>
      <c r="F429" s="124">
        <v>393.4666666666667</v>
      </c>
      <c r="G429" s="124">
        <v>384.98333333333341</v>
      </c>
      <c r="H429" s="124">
        <v>413.48333333333341</v>
      </c>
      <c r="I429" s="124">
        <v>421.96666666666675</v>
      </c>
      <c r="J429" s="124">
        <v>427.73333333333341</v>
      </c>
      <c r="K429" s="123">
        <v>416.2</v>
      </c>
      <c r="L429" s="123">
        <v>401.95</v>
      </c>
      <c r="M429" s="123">
        <v>2.2959100000000001</v>
      </c>
    </row>
    <row r="430" spans="1:13">
      <c r="A430" s="65">
        <v>420</v>
      </c>
      <c r="B430" s="123" t="s">
        <v>142</v>
      </c>
      <c r="C430" s="126">
        <v>506.8</v>
      </c>
      <c r="D430" s="124">
        <v>510.56666666666666</v>
      </c>
      <c r="E430" s="124">
        <v>501.23333333333335</v>
      </c>
      <c r="F430" s="124">
        <v>495.66666666666669</v>
      </c>
      <c r="G430" s="124">
        <v>486.33333333333337</v>
      </c>
      <c r="H430" s="124">
        <v>516.13333333333333</v>
      </c>
      <c r="I430" s="124">
        <v>525.4666666666667</v>
      </c>
      <c r="J430" s="124">
        <v>531.0333333333333</v>
      </c>
      <c r="K430" s="123">
        <v>519.9</v>
      </c>
      <c r="L430" s="123">
        <v>505</v>
      </c>
      <c r="M430" s="123">
        <v>49.964230000000001</v>
      </c>
    </row>
    <row r="431" spans="1:13">
      <c r="A431" s="65">
        <v>421</v>
      </c>
      <c r="B431" s="123" t="s">
        <v>143</v>
      </c>
      <c r="C431" s="126">
        <v>879.3</v>
      </c>
      <c r="D431" s="124">
        <v>886.29999999999984</v>
      </c>
      <c r="E431" s="124">
        <v>865.54999999999973</v>
      </c>
      <c r="F431" s="124">
        <v>851.79999999999984</v>
      </c>
      <c r="G431" s="124">
        <v>831.04999999999973</v>
      </c>
      <c r="H431" s="124">
        <v>900.04999999999973</v>
      </c>
      <c r="I431" s="124">
        <v>920.8</v>
      </c>
      <c r="J431" s="124">
        <v>934.54999999999973</v>
      </c>
      <c r="K431" s="123">
        <v>907.05</v>
      </c>
      <c r="L431" s="123">
        <v>872.55</v>
      </c>
      <c r="M431" s="123">
        <v>16.41001</v>
      </c>
    </row>
    <row r="432" spans="1:13">
      <c r="A432" s="65">
        <v>422</v>
      </c>
      <c r="B432" s="123" t="s">
        <v>1887</v>
      </c>
      <c r="C432" s="126">
        <v>574.04999999999995</v>
      </c>
      <c r="D432" s="124">
        <v>574.79999999999995</v>
      </c>
      <c r="E432" s="124">
        <v>564.79999999999995</v>
      </c>
      <c r="F432" s="124">
        <v>555.54999999999995</v>
      </c>
      <c r="G432" s="124">
        <v>545.54999999999995</v>
      </c>
      <c r="H432" s="124">
        <v>584.04999999999995</v>
      </c>
      <c r="I432" s="124">
        <v>594.04999999999995</v>
      </c>
      <c r="J432" s="124">
        <v>603.29999999999995</v>
      </c>
      <c r="K432" s="123">
        <v>584.79999999999995</v>
      </c>
      <c r="L432" s="123">
        <v>565.54999999999995</v>
      </c>
      <c r="M432" s="123">
        <v>2.77902</v>
      </c>
    </row>
    <row r="433" spans="1:13">
      <c r="A433" s="65">
        <v>423</v>
      </c>
      <c r="B433" s="123" t="s">
        <v>1893</v>
      </c>
      <c r="C433" s="126">
        <v>401.3</v>
      </c>
      <c r="D433" s="124">
        <v>403.16666666666669</v>
      </c>
      <c r="E433" s="124">
        <v>398.13333333333338</v>
      </c>
      <c r="F433" s="124">
        <v>394.9666666666667</v>
      </c>
      <c r="G433" s="124">
        <v>389.93333333333339</v>
      </c>
      <c r="H433" s="124">
        <v>406.33333333333337</v>
      </c>
      <c r="I433" s="124">
        <v>411.36666666666667</v>
      </c>
      <c r="J433" s="124">
        <v>414.53333333333336</v>
      </c>
      <c r="K433" s="123">
        <v>408.2</v>
      </c>
      <c r="L433" s="123">
        <v>400</v>
      </c>
      <c r="M433" s="123">
        <v>0.90593999999999997</v>
      </c>
    </row>
    <row r="434" spans="1:13">
      <c r="A434" s="65">
        <v>424</v>
      </c>
      <c r="B434" s="123" t="s">
        <v>1899</v>
      </c>
      <c r="C434" s="126">
        <v>288.45</v>
      </c>
      <c r="D434" s="124">
        <v>287.41666666666669</v>
      </c>
      <c r="E434" s="124">
        <v>279.03333333333336</v>
      </c>
      <c r="F434" s="124">
        <v>269.61666666666667</v>
      </c>
      <c r="G434" s="124">
        <v>261.23333333333335</v>
      </c>
      <c r="H434" s="124">
        <v>296.83333333333337</v>
      </c>
      <c r="I434" s="124">
        <v>305.2166666666667</v>
      </c>
      <c r="J434" s="124">
        <v>314.63333333333338</v>
      </c>
      <c r="K434" s="123">
        <v>295.8</v>
      </c>
      <c r="L434" s="123">
        <v>278</v>
      </c>
      <c r="M434" s="123">
        <v>1.13893</v>
      </c>
    </row>
    <row r="435" spans="1:13">
      <c r="A435" s="65">
        <v>425</v>
      </c>
      <c r="B435" s="123" t="s">
        <v>1901</v>
      </c>
      <c r="C435" s="126">
        <v>1196.7</v>
      </c>
      <c r="D435" s="124">
        <v>1191.8166666666666</v>
      </c>
      <c r="E435" s="124">
        <v>1180.9333333333332</v>
      </c>
      <c r="F435" s="124">
        <v>1165.1666666666665</v>
      </c>
      <c r="G435" s="124">
        <v>1154.2833333333331</v>
      </c>
      <c r="H435" s="124">
        <v>1207.5833333333333</v>
      </c>
      <c r="I435" s="124">
        <v>1218.4666666666665</v>
      </c>
      <c r="J435" s="124">
        <v>1234.2333333333333</v>
      </c>
      <c r="K435" s="123">
        <v>1202.7</v>
      </c>
      <c r="L435" s="123">
        <v>1176.05</v>
      </c>
      <c r="M435" s="123">
        <v>0.14699000000000001</v>
      </c>
    </row>
    <row r="436" spans="1:13">
      <c r="A436" s="65">
        <v>426</v>
      </c>
      <c r="B436" s="123" t="s">
        <v>1897</v>
      </c>
      <c r="C436" s="126">
        <v>340</v>
      </c>
      <c r="D436" s="124">
        <v>345.95</v>
      </c>
      <c r="E436" s="124">
        <v>333.04999999999995</v>
      </c>
      <c r="F436" s="124">
        <v>326.09999999999997</v>
      </c>
      <c r="G436" s="124">
        <v>313.19999999999993</v>
      </c>
      <c r="H436" s="124">
        <v>352.9</v>
      </c>
      <c r="I436" s="124">
        <v>365.79999999999995</v>
      </c>
      <c r="J436" s="124">
        <v>372.75</v>
      </c>
      <c r="K436" s="123">
        <v>358.85</v>
      </c>
      <c r="L436" s="123">
        <v>339</v>
      </c>
      <c r="M436" s="123">
        <v>0.24057000000000001</v>
      </c>
    </row>
    <row r="437" spans="1:13">
      <c r="A437" s="65">
        <v>427</v>
      </c>
      <c r="B437" s="123" t="s">
        <v>382</v>
      </c>
      <c r="C437" s="126">
        <v>176.45</v>
      </c>
      <c r="D437" s="124">
        <v>177.35</v>
      </c>
      <c r="E437" s="124">
        <v>173.7</v>
      </c>
      <c r="F437" s="124">
        <v>170.95</v>
      </c>
      <c r="G437" s="124">
        <v>167.29999999999998</v>
      </c>
      <c r="H437" s="124">
        <v>180.1</v>
      </c>
      <c r="I437" s="124">
        <v>183.75000000000003</v>
      </c>
      <c r="J437" s="124">
        <v>186.5</v>
      </c>
      <c r="K437" s="123">
        <v>181</v>
      </c>
      <c r="L437" s="123">
        <v>174.6</v>
      </c>
      <c r="M437" s="123">
        <v>2.28572</v>
      </c>
    </row>
    <row r="438" spans="1:13">
      <c r="A438" s="65">
        <v>428</v>
      </c>
      <c r="B438" s="123" t="s">
        <v>1909</v>
      </c>
      <c r="C438" s="126">
        <v>11</v>
      </c>
      <c r="D438" s="124">
        <v>11.15</v>
      </c>
      <c r="E438" s="124">
        <v>10.8</v>
      </c>
      <c r="F438" s="124">
        <v>10.6</v>
      </c>
      <c r="G438" s="124">
        <v>10.25</v>
      </c>
      <c r="H438" s="124">
        <v>11.350000000000001</v>
      </c>
      <c r="I438" s="124">
        <v>11.7</v>
      </c>
      <c r="J438" s="124">
        <v>11.900000000000002</v>
      </c>
      <c r="K438" s="123">
        <v>11.5</v>
      </c>
      <c r="L438" s="123">
        <v>10.95</v>
      </c>
      <c r="M438" s="123">
        <v>257.19036</v>
      </c>
    </row>
    <row r="439" spans="1:13">
      <c r="A439" s="65">
        <v>429</v>
      </c>
      <c r="B439" s="123" t="s">
        <v>1911</v>
      </c>
      <c r="C439" s="126">
        <v>187.9</v>
      </c>
      <c r="D439" s="124">
        <v>188.88333333333333</v>
      </c>
      <c r="E439" s="124">
        <v>184.16666666666666</v>
      </c>
      <c r="F439" s="124">
        <v>180.43333333333334</v>
      </c>
      <c r="G439" s="124">
        <v>175.71666666666667</v>
      </c>
      <c r="H439" s="124">
        <v>192.61666666666665</v>
      </c>
      <c r="I439" s="124">
        <v>197.33333333333334</v>
      </c>
      <c r="J439" s="124">
        <v>201.06666666666663</v>
      </c>
      <c r="K439" s="123">
        <v>193.6</v>
      </c>
      <c r="L439" s="123">
        <v>185.15</v>
      </c>
      <c r="M439" s="123">
        <v>2.4900600000000002</v>
      </c>
    </row>
    <row r="440" spans="1:13">
      <c r="A440" s="65">
        <v>430</v>
      </c>
      <c r="B440" s="123" t="s">
        <v>1917</v>
      </c>
      <c r="C440" s="126">
        <v>1794.55</v>
      </c>
      <c r="D440" s="124">
        <v>1801.7166666666665</v>
      </c>
      <c r="E440" s="124">
        <v>1782.833333333333</v>
      </c>
      <c r="F440" s="124">
        <v>1771.1166666666666</v>
      </c>
      <c r="G440" s="124">
        <v>1752.2333333333331</v>
      </c>
      <c r="H440" s="124">
        <v>1813.4333333333329</v>
      </c>
      <c r="I440" s="124">
        <v>1832.3166666666666</v>
      </c>
      <c r="J440" s="124">
        <v>1844.0333333333328</v>
      </c>
      <c r="K440" s="123">
        <v>1820.6</v>
      </c>
      <c r="L440" s="123">
        <v>1790</v>
      </c>
      <c r="M440" s="123">
        <v>0.12834000000000001</v>
      </c>
    </row>
    <row r="441" spans="1:13">
      <c r="A441" s="65">
        <v>431</v>
      </c>
      <c r="B441" s="123" t="s">
        <v>144</v>
      </c>
      <c r="C441" s="126">
        <v>54.35</v>
      </c>
      <c r="D441" s="124">
        <v>54.916666666666664</v>
      </c>
      <c r="E441" s="124">
        <v>53.483333333333327</v>
      </c>
      <c r="F441" s="124">
        <v>52.61666666666666</v>
      </c>
      <c r="G441" s="124">
        <v>51.183333333333323</v>
      </c>
      <c r="H441" s="124">
        <v>55.783333333333331</v>
      </c>
      <c r="I441" s="124">
        <v>57.216666666666669</v>
      </c>
      <c r="J441" s="124">
        <v>58.083333333333336</v>
      </c>
      <c r="K441" s="123">
        <v>56.35</v>
      </c>
      <c r="L441" s="123">
        <v>54.05</v>
      </c>
      <c r="M441" s="123">
        <v>34.362369999999999</v>
      </c>
    </row>
    <row r="442" spans="1:13">
      <c r="A442" s="65">
        <v>432</v>
      </c>
      <c r="B442" s="123" t="s">
        <v>1922</v>
      </c>
      <c r="C442" s="126">
        <v>578.4</v>
      </c>
      <c r="D442" s="124">
        <v>579.15</v>
      </c>
      <c r="E442" s="124">
        <v>574.34999999999991</v>
      </c>
      <c r="F442" s="124">
        <v>570.29999999999995</v>
      </c>
      <c r="G442" s="124">
        <v>565.49999999999989</v>
      </c>
      <c r="H442" s="124">
        <v>583.19999999999993</v>
      </c>
      <c r="I442" s="124">
        <v>587.99999999999989</v>
      </c>
      <c r="J442" s="124">
        <v>592.04999999999995</v>
      </c>
      <c r="K442" s="123">
        <v>583.95000000000005</v>
      </c>
      <c r="L442" s="123">
        <v>575.1</v>
      </c>
      <c r="M442" s="123">
        <v>0.56742000000000004</v>
      </c>
    </row>
    <row r="443" spans="1:13">
      <c r="A443" s="65">
        <v>433</v>
      </c>
      <c r="B443" s="123" t="s">
        <v>2751</v>
      </c>
      <c r="C443" s="126">
        <v>676.85</v>
      </c>
      <c r="D443" s="124">
        <v>678.76666666666677</v>
      </c>
      <c r="E443" s="124">
        <v>664.58333333333348</v>
      </c>
      <c r="F443" s="124">
        <v>652.31666666666672</v>
      </c>
      <c r="G443" s="124">
        <v>638.13333333333344</v>
      </c>
      <c r="H443" s="124">
        <v>691.03333333333353</v>
      </c>
      <c r="I443" s="124">
        <v>705.2166666666667</v>
      </c>
      <c r="J443" s="124">
        <v>717.48333333333358</v>
      </c>
      <c r="K443" s="123">
        <v>692.95</v>
      </c>
      <c r="L443" s="123">
        <v>666.5</v>
      </c>
      <c r="M443" s="123">
        <v>8.2479999999999998E-2</v>
      </c>
    </row>
    <row r="444" spans="1:13">
      <c r="A444" s="65">
        <v>434</v>
      </c>
      <c r="B444" s="123" t="s">
        <v>2013</v>
      </c>
      <c r="C444" s="126">
        <v>6664.35</v>
      </c>
      <c r="D444" s="124">
        <v>6666.45</v>
      </c>
      <c r="E444" s="124">
        <v>6597.9</v>
      </c>
      <c r="F444" s="124">
        <v>6531.45</v>
      </c>
      <c r="G444" s="124">
        <v>6462.9</v>
      </c>
      <c r="H444" s="124">
        <v>6732.9</v>
      </c>
      <c r="I444" s="124">
        <v>6801.4500000000007</v>
      </c>
      <c r="J444" s="124">
        <v>6867.9</v>
      </c>
      <c r="K444" s="123">
        <v>6735</v>
      </c>
      <c r="L444" s="123">
        <v>6600</v>
      </c>
      <c r="M444" s="123">
        <v>3.134E-2</v>
      </c>
    </row>
    <row r="445" spans="1:13">
      <c r="A445" s="65">
        <v>435</v>
      </c>
      <c r="B445" s="123" t="s">
        <v>2021</v>
      </c>
      <c r="C445" s="126">
        <v>450.55</v>
      </c>
      <c r="D445" s="124">
        <v>452.89999999999992</v>
      </c>
      <c r="E445" s="124">
        <v>445.79999999999984</v>
      </c>
      <c r="F445" s="124">
        <v>441.0499999999999</v>
      </c>
      <c r="G445" s="124">
        <v>433.94999999999982</v>
      </c>
      <c r="H445" s="124">
        <v>457.64999999999986</v>
      </c>
      <c r="I445" s="124">
        <v>464.74999999999989</v>
      </c>
      <c r="J445" s="124">
        <v>469.49999999999989</v>
      </c>
      <c r="K445" s="123">
        <v>460</v>
      </c>
      <c r="L445" s="123">
        <v>448.15</v>
      </c>
      <c r="M445" s="123">
        <v>0.33825</v>
      </c>
    </row>
    <row r="446" spans="1:13">
      <c r="A446" s="65">
        <v>436</v>
      </c>
      <c r="B446" s="123" t="s">
        <v>244</v>
      </c>
      <c r="C446" s="126">
        <v>62.8</v>
      </c>
      <c r="D446" s="124">
        <v>62.4</v>
      </c>
      <c r="E446" s="124">
        <v>61.3</v>
      </c>
      <c r="F446" s="124">
        <v>59.8</v>
      </c>
      <c r="G446" s="124">
        <v>58.699999999999996</v>
      </c>
      <c r="H446" s="124">
        <v>63.9</v>
      </c>
      <c r="I446" s="124">
        <v>65</v>
      </c>
      <c r="J446" s="124">
        <v>66.5</v>
      </c>
      <c r="K446" s="123">
        <v>63.5</v>
      </c>
      <c r="L446" s="123">
        <v>60.9</v>
      </c>
      <c r="M446" s="123">
        <v>124.38579</v>
      </c>
    </row>
    <row r="447" spans="1:13">
      <c r="A447" s="65">
        <v>437</v>
      </c>
      <c r="B447" s="123" t="s">
        <v>155</v>
      </c>
      <c r="C447" s="126">
        <v>646.15</v>
      </c>
      <c r="D447" s="124">
        <v>644.85</v>
      </c>
      <c r="E447" s="124">
        <v>636.70000000000005</v>
      </c>
      <c r="F447" s="124">
        <v>627.25</v>
      </c>
      <c r="G447" s="124">
        <v>619.1</v>
      </c>
      <c r="H447" s="124">
        <v>654.30000000000007</v>
      </c>
      <c r="I447" s="124">
        <v>662.44999999999993</v>
      </c>
      <c r="J447" s="124">
        <v>671.90000000000009</v>
      </c>
      <c r="K447" s="123">
        <v>653</v>
      </c>
      <c r="L447" s="123">
        <v>635.4</v>
      </c>
      <c r="M447" s="123">
        <v>7.3111699999999997</v>
      </c>
    </row>
    <row r="448" spans="1:13">
      <c r="A448" s="65">
        <v>438</v>
      </c>
      <c r="B448" s="123" t="s">
        <v>2019</v>
      </c>
      <c r="C448" s="126">
        <v>3495</v>
      </c>
      <c r="D448" s="124">
        <v>3522.3833333333332</v>
      </c>
      <c r="E448" s="124">
        <v>3423.7666666666664</v>
      </c>
      <c r="F448" s="124">
        <v>3352.5333333333333</v>
      </c>
      <c r="G448" s="124">
        <v>3253.9166666666665</v>
      </c>
      <c r="H448" s="124">
        <v>3593.6166666666663</v>
      </c>
      <c r="I448" s="124">
        <v>3692.2333333333331</v>
      </c>
      <c r="J448" s="124">
        <v>3763.4666666666662</v>
      </c>
      <c r="K448" s="123">
        <v>3621</v>
      </c>
      <c r="L448" s="123">
        <v>3451.15</v>
      </c>
      <c r="M448" s="123">
        <v>5.6140000000000002E-2</v>
      </c>
    </row>
    <row r="449" spans="1:13">
      <c r="A449" s="65">
        <v>439</v>
      </c>
      <c r="B449" s="123" t="s">
        <v>1926</v>
      </c>
      <c r="C449" s="126">
        <v>164.8</v>
      </c>
      <c r="D449" s="124">
        <v>164.28333333333333</v>
      </c>
      <c r="E449" s="124">
        <v>161.96666666666667</v>
      </c>
      <c r="F449" s="124">
        <v>159.13333333333333</v>
      </c>
      <c r="G449" s="124">
        <v>156.81666666666666</v>
      </c>
      <c r="H449" s="124">
        <v>167.11666666666667</v>
      </c>
      <c r="I449" s="124">
        <v>169.43333333333334</v>
      </c>
      <c r="J449" s="124">
        <v>172.26666666666668</v>
      </c>
      <c r="K449" s="123">
        <v>166.6</v>
      </c>
      <c r="L449" s="123">
        <v>161.44999999999999</v>
      </c>
      <c r="M449" s="123">
        <v>1.0510200000000001</v>
      </c>
    </row>
    <row r="450" spans="1:13">
      <c r="A450" s="65">
        <v>440</v>
      </c>
      <c r="B450" s="123" t="s">
        <v>1996</v>
      </c>
      <c r="C450" s="126">
        <v>353.1</v>
      </c>
      <c r="D450" s="124">
        <v>353.61666666666662</v>
      </c>
      <c r="E450" s="124">
        <v>349.73333333333323</v>
      </c>
      <c r="F450" s="124">
        <v>346.36666666666662</v>
      </c>
      <c r="G450" s="124">
        <v>342.48333333333323</v>
      </c>
      <c r="H450" s="124">
        <v>356.98333333333323</v>
      </c>
      <c r="I450" s="124">
        <v>360.86666666666656</v>
      </c>
      <c r="J450" s="124">
        <v>364.23333333333323</v>
      </c>
      <c r="K450" s="123">
        <v>357.5</v>
      </c>
      <c r="L450" s="123">
        <v>350.25</v>
      </c>
      <c r="M450" s="123">
        <v>0.54759999999999998</v>
      </c>
    </row>
    <row r="451" spans="1:13">
      <c r="A451" s="65">
        <v>441</v>
      </c>
      <c r="B451" s="123" t="s">
        <v>145</v>
      </c>
      <c r="C451" s="126">
        <v>686.9</v>
      </c>
      <c r="D451" s="124">
        <v>689.19999999999993</v>
      </c>
      <c r="E451" s="124">
        <v>678.44999999999982</v>
      </c>
      <c r="F451" s="124">
        <v>669.99999999999989</v>
      </c>
      <c r="G451" s="124">
        <v>659.24999999999977</v>
      </c>
      <c r="H451" s="124">
        <v>697.64999999999986</v>
      </c>
      <c r="I451" s="124">
        <v>708.40000000000009</v>
      </c>
      <c r="J451" s="124">
        <v>716.84999999999991</v>
      </c>
      <c r="K451" s="123">
        <v>699.95</v>
      </c>
      <c r="L451" s="123">
        <v>680.75</v>
      </c>
      <c r="M451" s="123">
        <v>5.5809499999999996</v>
      </c>
    </row>
    <row r="452" spans="1:13">
      <c r="A452" s="65">
        <v>442</v>
      </c>
      <c r="B452" s="123" t="s">
        <v>1937</v>
      </c>
      <c r="C452" s="126">
        <v>122.4</v>
      </c>
      <c r="D452" s="124">
        <v>123.8</v>
      </c>
      <c r="E452" s="124">
        <v>120.6</v>
      </c>
      <c r="F452" s="124">
        <v>118.8</v>
      </c>
      <c r="G452" s="124">
        <v>115.6</v>
      </c>
      <c r="H452" s="124">
        <v>125.6</v>
      </c>
      <c r="I452" s="124">
        <v>128.80000000000001</v>
      </c>
      <c r="J452" s="124">
        <v>130.6</v>
      </c>
      <c r="K452" s="123">
        <v>127</v>
      </c>
      <c r="L452" s="123">
        <v>122</v>
      </c>
      <c r="M452" s="123">
        <v>3.83982</v>
      </c>
    </row>
    <row r="453" spans="1:13">
      <c r="A453" s="65">
        <v>443</v>
      </c>
      <c r="B453" s="123" t="s">
        <v>146</v>
      </c>
      <c r="C453" s="126">
        <v>620</v>
      </c>
      <c r="D453" s="124">
        <v>621.13333333333333</v>
      </c>
      <c r="E453" s="124">
        <v>614.01666666666665</v>
      </c>
      <c r="F453" s="124">
        <v>608.0333333333333</v>
      </c>
      <c r="G453" s="124">
        <v>600.91666666666663</v>
      </c>
      <c r="H453" s="124">
        <v>627.11666666666667</v>
      </c>
      <c r="I453" s="124">
        <v>634.23333333333323</v>
      </c>
      <c r="J453" s="124">
        <v>640.2166666666667</v>
      </c>
      <c r="K453" s="123">
        <v>628.25</v>
      </c>
      <c r="L453" s="123">
        <v>615.15</v>
      </c>
      <c r="M453" s="123">
        <v>5.1829000000000001</v>
      </c>
    </row>
    <row r="454" spans="1:13">
      <c r="A454" s="65">
        <v>444</v>
      </c>
      <c r="B454" s="123" t="s">
        <v>152</v>
      </c>
      <c r="C454" s="126">
        <v>3034.1</v>
      </c>
      <c r="D454" s="124">
        <v>3024.8333333333335</v>
      </c>
      <c r="E454" s="124">
        <v>2986.4666666666672</v>
      </c>
      <c r="F454" s="124">
        <v>2938.8333333333335</v>
      </c>
      <c r="G454" s="124">
        <v>2900.4666666666672</v>
      </c>
      <c r="H454" s="124">
        <v>3072.4666666666672</v>
      </c>
      <c r="I454" s="124">
        <v>3110.833333333333</v>
      </c>
      <c r="J454" s="124">
        <v>3158.4666666666672</v>
      </c>
      <c r="K454" s="123">
        <v>3063.2</v>
      </c>
      <c r="L454" s="123">
        <v>2977.2</v>
      </c>
      <c r="M454" s="123">
        <v>9.3621800000000004</v>
      </c>
    </row>
    <row r="455" spans="1:13">
      <c r="A455" s="65">
        <v>445</v>
      </c>
      <c r="B455" s="123" t="s">
        <v>359</v>
      </c>
      <c r="C455" s="126">
        <v>1002.35</v>
      </c>
      <c r="D455" s="124">
        <v>1002.9833333333332</v>
      </c>
      <c r="E455" s="124">
        <v>993.36666666666645</v>
      </c>
      <c r="F455" s="124">
        <v>984.38333333333321</v>
      </c>
      <c r="G455" s="124">
        <v>974.76666666666642</v>
      </c>
      <c r="H455" s="124">
        <v>1011.9666666666665</v>
      </c>
      <c r="I455" s="124">
        <v>1021.5833333333333</v>
      </c>
      <c r="J455" s="124">
        <v>1030.5666666666666</v>
      </c>
      <c r="K455" s="123">
        <v>1012.6</v>
      </c>
      <c r="L455" s="123">
        <v>994</v>
      </c>
      <c r="M455" s="123">
        <v>2.4693499999999999</v>
      </c>
    </row>
    <row r="456" spans="1:13">
      <c r="A456" s="65">
        <v>446</v>
      </c>
      <c r="B456" s="123" t="s">
        <v>147</v>
      </c>
      <c r="C456" s="126">
        <v>268.35000000000002</v>
      </c>
      <c r="D456" s="124">
        <v>270.28333333333336</v>
      </c>
      <c r="E456" s="124">
        <v>264.66666666666674</v>
      </c>
      <c r="F456" s="124">
        <v>260.98333333333341</v>
      </c>
      <c r="G456" s="124">
        <v>255.36666666666679</v>
      </c>
      <c r="H456" s="124">
        <v>273.9666666666667</v>
      </c>
      <c r="I456" s="124">
        <v>279.58333333333337</v>
      </c>
      <c r="J456" s="124">
        <v>283.26666666666665</v>
      </c>
      <c r="K456" s="123">
        <v>275.89999999999998</v>
      </c>
      <c r="L456" s="123">
        <v>266.60000000000002</v>
      </c>
      <c r="M456" s="123">
        <v>16.143809999999998</v>
      </c>
    </row>
    <row r="457" spans="1:13">
      <c r="A457" s="65">
        <v>447</v>
      </c>
      <c r="B457" s="123" t="s">
        <v>1942</v>
      </c>
      <c r="C457" s="126">
        <v>769.95</v>
      </c>
      <c r="D457" s="124">
        <v>771.7166666666667</v>
      </c>
      <c r="E457" s="124">
        <v>763.43333333333339</v>
      </c>
      <c r="F457" s="124">
        <v>756.91666666666674</v>
      </c>
      <c r="G457" s="124">
        <v>748.63333333333344</v>
      </c>
      <c r="H457" s="124">
        <v>778.23333333333335</v>
      </c>
      <c r="I457" s="124">
        <v>786.51666666666665</v>
      </c>
      <c r="J457" s="124">
        <v>793.0333333333333</v>
      </c>
      <c r="K457" s="123">
        <v>780</v>
      </c>
      <c r="L457" s="123">
        <v>765.2</v>
      </c>
      <c r="M457" s="123">
        <v>0.10513</v>
      </c>
    </row>
    <row r="458" spans="1:13">
      <c r="A458" s="65">
        <v>448</v>
      </c>
      <c r="B458" s="123" t="s">
        <v>149</v>
      </c>
      <c r="C458" s="126">
        <v>192.75</v>
      </c>
      <c r="D458" s="124">
        <v>193.51666666666665</v>
      </c>
      <c r="E458" s="124">
        <v>191.23333333333329</v>
      </c>
      <c r="F458" s="124">
        <v>189.71666666666664</v>
      </c>
      <c r="G458" s="124">
        <v>187.43333333333328</v>
      </c>
      <c r="H458" s="124">
        <v>195.0333333333333</v>
      </c>
      <c r="I458" s="124">
        <v>197.31666666666666</v>
      </c>
      <c r="J458" s="124">
        <v>198.83333333333331</v>
      </c>
      <c r="K458" s="123">
        <v>195.8</v>
      </c>
      <c r="L458" s="123">
        <v>192</v>
      </c>
      <c r="M458" s="123">
        <v>10.58447</v>
      </c>
    </row>
    <row r="459" spans="1:13">
      <c r="A459" s="65">
        <v>449</v>
      </c>
      <c r="B459" s="123" t="s">
        <v>148</v>
      </c>
      <c r="C459" s="126">
        <v>341.5</v>
      </c>
      <c r="D459" s="124">
        <v>343.45</v>
      </c>
      <c r="E459" s="124">
        <v>338.2</v>
      </c>
      <c r="F459" s="124">
        <v>334.9</v>
      </c>
      <c r="G459" s="124">
        <v>329.65</v>
      </c>
      <c r="H459" s="124">
        <v>346.75</v>
      </c>
      <c r="I459" s="124">
        <v>352</v>
      </c>
      <c r="J459" s="124">
        <v>355.3</v>
      </c>
      <c r="K459" s="123">
        <v>348.7</v>
      </c>
      <c r="L459" s="123">
        <v>340.15</v>
      </c>
      <c r="M459" s="123">
        <v>55.192239999999998</v>
      </c>
    </row>
    <row r="460" spans="1:13">
      <c r="A460" s="65">
        <v>450</v>
      </c>
      <c r="B460" s="123" t="s">
        <v>150</v>
      </c>
      <c r="C460" s="126">
        <v>80</v>
      </c>
      <c r="D460" s="124">
        <v>80.466666666666654</v>
      </c>
      <c r="E460" s="124">
        <v>79.333333333333314</v>
      </c>
      <c r="F460" s="124">
        <v>78.666666666666657</v>
      </c>
      <c r="G460" s="124">
        <v>77.533333333333317</v>
      </c>
      <c r="H460" s="124">
        <v>81.133333333333312</v>
      </c>
      <c r="I460" s="124">
        <v>82.266666666666666</v>
      </c>
      <c r="J460" s="124">
        <v>82.933333333333309</v>
      </c>
      <c r="K460" s="123">
        <v>81.599999999999994</v>
      </c>
      <c r="L460" s="123">
        <v>79.8</v>
      </c>
      <c r="M460" s="123">
        <v>54.869590000000002</v>
      </c>
    </row>
    <row r="461" spans="1:13">
      <c r="A461" s="65">
        <v>451</v>
      </c>
      <c r="B461" s="123" t="s">
        <v>1949</v>
      </c>
      <c r="C461" s="126">
        <v>988.8</v>
      </c>
      <c r="D461" s="124">
        <v>999.26666666666677</v>
      </c>
      <c r="E461" s="124">
        <v>974.53333333333353</v>
      </c>
      <c r="F461" s="124">
        <v>960.26666666666677</v>
      </c>
      <c r="G461" s="124">
        <v>935.53333333333353</v>
      </c>
      <c r="H461" s="124">
        <v>1013.5333333333335</v>
      </c>
      <c r="I461" s="124">
        <v>1038.2666666666669</v>
      </c>
      <c r="J461" s="124">
        <v>1052.5333333333335</v>
      </c>
      <c r="K461" s="123">
        <v>1024</v>
      </c>
      <c r="L461" s="123">
        <v>985</v>
      </c>
      <c r="M461" s="123">
        <v>0.97045999999999999</v>
      </c>
    </row>
    <row r="462" spans="1:13">
      <c r="A462" s="65">
        <v>452</v>
      </c>
      <c r="B462" s="123" t="s">
        <v>151</v>
      </c>
      <c r="C462" s="126">
        <v>606.75</v>
      </c>
      <c r="D462" s="124">
        <v>618.33333333333337</v>
      </c>
      <c r="E462" s="124">
        <v>589.91666666666674</v>
      </c>
      <c r="F462" s="124">
        <v>573.08333333333337</v>
      </c>
      <c r="G462" s="124">
        <v>544.66666666666674</v>
      </c>
      <c r="H462" s="124">
        <v>635.16666666666674</v>
      </c>
      <c r="I462" s="124">
        <v>663.58333333333348</v>
      </c>
      <c r="J462" s="124">
        <v>680.41666666666674</v>
      </c>
      <c r="K462" s="123">
        <v>646.75</v>
      </c>
      <c r="L462" s="123">
        <v>601.5</v>
      </c>
      <c r="M462" s="123">
        <v>180.96367000000001</v>
      </c>
    </row>
    <row r="463" spans="1:13">
      <c r="A463" s="65">
        <v>453</v>
      </c>
      <c r="B463" s="123" t="s">
        <v>153</v>
      </c>
      <c r="C463" s="126">
        <v>619.20000000000005</v>
      </c>
      <c r="D463" s="124">
        <v>616.26666666666677</v>
      </c>
      <c r="E463" s="124">
        <v>609.43333333333351</v>
      </c>
      <c r="F463" s="124">
        <v>599.66666666666674</v>
      </c>
      <c r="G463" s="124">
        <v>592.83333333333348</v>
      </c>
      <c r="H463" s="124">
        <v>626.03333333333353</v>
      </c>
      <c r="I463" s="124">
        <v>632.86666666666679</v>
      </c>
      <c r="J463" s="124">
        <v>642.63333333333355</v>
      </c>
      <c r="K463" s="123">
        <v>623.1</v>
      </c>
      <c r="L463" s="123">
        <v>606.5</v>
      </c>
      <c r="M463" s="123">
        <v>20.954830000000001</v>
      </c>
    </row>
    <row r="464" spans="1:13">
      <c r="A464" s="65">
        <v>454</v>
      </c>
      <c r="B464" s="123" t="s">
        <v>1962</v>
      </c>
      <c r="C464" s="126">
        <v>359.8</v>
      </c>
      <c r="D464" s="124">
        <v>354.86666666666662</v>
      </c>
      <c r="E464" s="124">
        <v>349.28333333333325</v>
      </c>
      <c r="F464" s="124">
        <v>338.76666666666665</v>
      </c>
      <c r="G464" s="124">
        <v>333.18333333333328</v>
      </c>
      <c r="H464" s="124">
        <v>365.38333333333321</v>
      </c>
      <c r="I464" s="124">
        <v>370.96666666666658</v>
      </c>
      <c r="J464" s="124">
        <v>381.48333333333318</v>
      </c>
      <c r="K464" s="123">
        <v>360.45</v>
      </c>
      <c r="L464" s="123">
        <v>344.35</v>
      </c>
      <c r="M464" s="123">
        <v>0.46417999999999998</v>
      </c>
    </row>
    <row r="465" spans="1:13">
      <c r="A465" s="65">
        <v>455</v>
      </c>
      <c r="B465" s="123" t="s">
        <v>1966</v>
      </c>
      <c r="C465" s="126">
        <v>87.8</v>
      </c>
      <c r="D465" s="124">
        <v>88.933333333333337</v>
      </c>
      <c r="E465" s="124">
        <v>86.116666666666674</v>
      </c>
      <c r="F465" s="124">
        <v>84.433333333333337</v>
      </c>
      <c r="G465" s="124">
        <v>81.616666666666674</v>
      </c>
      <c r="H465" s="124">
        <v>90.616666666666674</v>
      </c>
      <c r="I465" s="124">
        <v>93.433333333333337</v>
      </c>
      <c r="J465" s="124">
        <v>95.116666666666674</v>
      </c>
      <c r="K465" s="123">
        <v>91.75</v>
      </c>
      <c r="L465" s="123">
        <v>87.25</v>
      </c>
      <c r="M465" s="123">
        <v>16.515460000000001</v>
      </c>
    </row>
    <row r="466" spans="1:13">
      <c r="A466" s="65">
        <v>456</v>
      </c>
      <c r="B466" s="123" t="s">
        <v>214</v>
      </c>
      <c r="C466" s="126">
        <v>725.9</v>
      </c>
      <c r="D466" s="124">
        <v>727.7833333333333</v>
      </c>
      <c r="E466" s="124">
        <v>723.11666666666656</v>
      </c>
      <c r="F466" s="124">
        <v>720.33333333333326</v>
      </c>
      <c r="G466" s="124">
        <v>715.66666666666652</v>
      </c>
      <c r="H466" s="124">
        <v>730.56666666666661</v>
      </c>
      <c r="I466" s="124">
        <v>735.23333333333335</v>
      </c>
      <c r="J466" s="124">
        <v>738.01666666666665</v>
      </c>
      <c r="K466" s="123">
        <v>732.45</v>
      </c>
      <c r="L466" s="123">
        <v>725</v>
      </c>
      <c r="M466" s="123">
        <v>2.5723699999999998</v>
      </c>
    </row>
    <row r="467" spans="1:13">
      <c r="A467" s="65">
        <v>457</v>
      </c>
      <c r="B467" s="123" t="s">
        <v>215</v>
      </c>
      <c r="C467" s="126">
        <v>1156.9000000000001</v>
      </c>
      <c r="D467" s="124">
        <v>1157.9666666666669</v>
      </c>
      <c r="E467" s="124">
        <v>1148.9833333333338</v>
      </c>
      <c r="F467" s="124">
        <v>1141.0666666666668</v>
      </c>
      <c r="G467" s="124">
        <v>1132.0833333333337</v>
      </c>
      <c r="H467" s="124">
        <v>1165.8833333333339</v>
      </c>
      <c r="I467" s="124">
        <v>1174.866666666667</v>
      </c>
      <c r="J467" s="124">
        <v>1182.783333333334</v>
      </c>
      <c r="K467" s="123">
        <v>1166.95</v>
      </c>
      <c r="L467" s="123">
        <v>1150.05</v>
      </c>
      <c r="M467" s="123">
        <v>5.6030000000000003E-2</v>
      </c>
    </row>
    <row r="468" spans="1:13">
      <c r="A468" s="65">
        <v>458</v>
      </c>
      <c r="B468" s="123" t="s">
        <v>1975</v>
      </c>
      <c r="C468" s="126">
        <v>259.75</v>
      </c>
      <c r="D468" s="124">
        <v>259.71666666666664</v>
      </c>
      <c r="E468" s="124">
        <v>256.0333333333333</v>
      </c>
      <c r="F468" s="124">
        <v>252.31666666666666</v>
      </c>
      <c r="G468" s="124">
        <v>248.63333333333333</v>
      </c>
      <c r="H468" s="124">
        <v>263.43333333333328</v>
      </c>
      <c r="I468" s="124">
        <v>267.11666666666656</v>
      </c>
      <c r="J468" s="124">
        <v>270.83333333333326</v>
      </c>
      <c r="K468" s="123">
        <v>263.39999999999998</v>
      </c>
      <c r="L468" s="123">
        <v>256</v>
      </c>
      <c r="M468" s="123">
        <v>3.5379800000000001</v>
      </c>
    </row>
    <row r="469" spans="1:13">
      <c r="A469" s="65">
        <v>459</v>
      </c>
      <c r="B469" s="123" t="s">
        <v>1977</v>
      </c>
      <c r="C469" s="126">
        <v>582.85</v>
      </c>
      <c r="D469" s="124">
        <v>583.2833333333333</v>
      </c>
      <c r="E469" s="124">
        <v>579.56666666666661</v>
      </c>
      <c r="F469" s="124">
        <v>576.2833333333333</v>
      </c>
      <c r="G469" s="124">
        <v>572.56666666666661</v>
      </c>
      <c r="H469" s="124">
        <v>586.56666666666661</v>
      </c>
      <c r="I469" s="124">
        <v>590.2833333333333</v>
      </c>
      <c r="J469" s="124">
        <v>593.56666666666661</v>
      </c>
      <c r="K469" s="123">
        <v>587</v>
      </c>
      <c r="L469" s="123">
        <v>580</v>
      </c>
      <c r="M469" s="123">
        <v>0.14577000000000001</v>
      </c>
    </row>
    <row r="470" spans="1:13">
      <c r="A470" s="65">
        <v>460</v>
      </c>
      <c r="B470" s="123" t="s">
        <v>1985</v>
      </c>
      <c r="C470" s="126">
        <v>165.05</v>
      </c>
      <c r="D470" s="124">
        <v>164.5</v>
      </c>
      <c r="E470" s="124">
        <v>162.65</v>
      </c>
      <c r="F470" s="124">
        <v>160.25</v>
      </c>
      <c r="G470" s="124">
        <v>158.4</v>
      </c>
      <c r="H470" s="124">
        <v>166.9</v>
      </c>
      <c r="I470" s="124">
        <v>168.75000000000003</v>
      </c>
      <c r="J470" s="124">
        <v>171.15</v>
      </c>
      <c r="K470" s="123">
        <v>166.35</v>
      </c>
      <c r="L470" s="123">
        <v>162.1</v>
      </c>
      <c r="M470" s="123">
        <v>0.90464</v>
      </c>
    </row>
    <row r="471" spans="1:13">
      <c r="A471" s="65">
        <v>461</v>
      </c>
      <c r="B471" s="123" t="s">
        <v>1987</v>
      </c>
      <c r="C471" s="126">
        <v>755.6</v>
      </c>
      <c r="D471" s="124">
        <v>759.56666666666661</v>
      </c>
      <c r="E471" s="124">
        <v>736.13333333333321</v>
      </c>
      <c r="F471" s="124">
        <v>716.66666666666663</v>
      </c>
      <c r="G471" s="124">
        <v>693.23333333333323</v>
      </c>
      <c r="H471" s="124">
        <v>779.03333333333319</v>
      </c>
      <c r="I471" s="124">
        <v>802.46666666666658</v>
      </c>
      <c r="J471" s="124">
        <v>821.93333333333317</v>
      </c>
      <c r="K471" s="123">
        <v>783</v>
      </c>
      <c r="L471" s="123">
        <v>740.1</v>
      </c>
      <c r="M471" s="123">
        <v>0.12492</v>
      </c>
    </row>
    <row r="472" spans="1:13">
      <c r="A472" s="65">
        <v>462</v>
      </c>
      <c r="B472" s="123" t="s">
        <v>154</v>
      </c>
      <c r="C472" s="126">
        <v>819.1</v>
      </c>
      <c r="D472" s="124">
        <v>820.73333333333323</v>
      </c>
      <c r="E472" s="124">
        <v>813.86666666666645</v>
      </c>
      <c r="F472" s="124">
        <v>808.63333333333321</v>
      </c>
      <c r="G472" s="124">
        <v>801.76666666666642</v>
      </c>
      <c r="H472" s="124">
        <v>825.96666666666647</v>
      </c>
      <c r="I472" s="124">
        <v>832.83333333333326</v>
      </c>
      <c r="J472" s="124">
        <v>838.06666666666649</v>
      </c>
      <c r="K472" s="123">
        <v>827.6</v>
      </c>
      <c r="L472" s="123">
        <v>815.5</v>
      </c>
      <c r="M472" s="123">
        <v>10.616849999999999</v>
      </c>
    </row>
    <row r="473" spans="1:13">
      <c r="A473" s="65">
        <v>463</v>
      </c>
      <c r="B473" s="123" t="s">
        <v>216</v>
      </c>
      <c r="C473" s="126">
        <v>1329.8</v>
      </c>
      <c r="D473" s="124">
        <v>1324.2833333333335</v>
      </c>
      <c r="E473" s="124">
        <v>1315.5666666666671</v>
      </c>
      <c r="F473" s="124">
        <v>1301.3333333333335</v>
      </c>
      <c r="G473" s="124">
        <v>1292.616666666667</v>
      </c>
      <c r="H473" s="124">
        <v>1338.5166666666671</v>
      </c>
      <c r="I473" s="124">
        <v>1347.2333333333338</v>
      </c>
      <c r="J473" s="124">
        <v>1361.4666666666672</v>
      </c>
      <c r="K473" s="123">
        <v>1333</v>
      </c>
      <c r="L473" s="123">
        <v>1310.05</v>
      </c>
      <c r="M473" s="123">
        <v>3.7296299999999998</v>
      </c>
    </row>
    <row r="474" spans="1:13">
      <c r="A474" s="65">
        <v>464</v>
      </c>
      <c r="B474" s="123" t="s">
        <v>217</v>
      </c>
      <c r="C474" s="126">
        <v>252.25</v>
      </c>
      <c r="D474" s="124">
        <v>253.18333333333331</v>
      </c>
      <c r="E474" s="124">
        <v>249.36666666666662</v>
      </c>
      <c r="F474" s="124">
        <v>246.48333333333332</v>
      </c>
      <c r="G474" s="124">
        <v>242.66666666666663</v>
      </c>
      <c r="H474" s="124">
        <v>256.06666666666661</v>
      </c>
      <c r="I474" s="124">
        <v>259.88333333333327</v>
      </c>
      <c r="J474" s="124">
        <v>262.76666666666659</v>
      </c>
      <c r="K474" s="123">
        <v>257</v>
      </c>
      <c r="L474" s="123">
        <v>250.3</v>
      </c>
      <c r="M474" s="123">
        <v>7.0378400000000001</v>
      </c>
    </row>
    <row r="475" spans="1:13">
      <c r="A475" s="65">
        <v>465</v>
      </c>
      <c r="B475" s="123" t="s">
        <v>2004</v>
      </c>
      <c r="C475" s="126">
        <v>332.95</v>
      </c>
      <c r="D475" s="124">
        <v>335.96666666666664</v>
      </c>
      <c r="E475" s="124">
        <v>327.0333333333333</v>
      </c>
      <c r="F475" s="124">
        <v>321.11666666666667</v>
      </c>
      <c r="G475" s="124">
        <v>312.18333333333334</v>
      </c>
      <c r="H475" s="124">
        <v>341.88333333333327</v>
      </c>
      <c r="I475" s="124">
        <v>350.81666666666655</v>
      </c>
      <c r="J475" s="124">
        <v>356.73333333333323</v>
      </c>
      <c r="K475" s="123">
        <v>344.9</v>
      </c>
      <c r="L475" s="123">
        <v>330.05</v>
      </c>
      <c r="M475" s="123">
        <v>4.2703499999999996</v>
      </c>
    </row>
    <row r="476" spans="1:13">
      <c r="A476" s="65">
        <v>466</v>
      </c>
      <c r="B476" s="123" t="s">
        <v>2005</v>
      </c>
      <c r="C476" s="126">
        <v>67.05</v>
      </c>
      <c r="D476" s="124">
        <v>67.216666666666669</v>
      </c>
      <c r="E476" s="124">
        <v>66.433333333333337</v>
      </c>
      <c r="F476" s="124">
        <v>65.816666666666663</v>
      </c>
      <c r="G476" s="124">
        <v>65.033333333333331</v>
      </c>
      <c r="H476" s="124">
        <v>67.833333333333343</v>
      </c>
      <c r="I476" s="124">
        <v>68.616666666666674</v>
      </c>
      <c r="J476" s="124">
        <v>69.233333333333348</v>
      </c>
      <c r="K476" s="123">
        <v>68</v>
      </c>
      <c r="L476" s="123">
        <v>66.599999999999994</v>
      </c>
      <c r="M476" s="123">
        <v>3.3789699999999998</v>
      </c>
    </row>
    <row r="477" spans="1:13">
      <c r="A477" s="65">
        <v>467</v>
      </c>
      <c r="B477" s="123" t="s">
        <v>157</v>
      </c>
      <c r="C477" s="126">
        <v>23.95</v>
      </c>
      <c r="D477" s="124">
        <v>24.133333333333336</v>
      </c>
      <c r="E477" s="124">
        <v>23.716666666666672</v>
      </c>
      <c r="F477" s="124">
        <v>23.483333333333334</v>
      </c>
      <c r="G477" s="124">
        <v>23.06666666666667</v>
      </c>
      <c r="H477" s="124">
        <v>24.366666666666674</v>
      </c>
      <c r="I477" s="124">
        <v>24.783333333333339</v>
      </c>
      <c r="J477" s="124">
        <v>25.016666666666676</v>
      </c>
      <c r="K477" s="123">
        <v>24.55</v>
      </c>
      <c r="L477" s="123">
        <v>23.9</v>
      </c>
      <c r="M477" s="123">
        <v>3.9256700000000002</v>
      </c>
    </row>
    <row r="478" spans="1:13">
      <c r="A478" s="65">
        <v>468</v>
      </c>
      <c r="B478" s="123" t="s">
        <v>2029</v>
      </c>
      <c r="C478" s="126">
        <v>342.65</v>
      </c>
      <c r="D478" s="124">
        <v>346.01666666666665</v>
      </c>
      <c r="E478" s="124">
        <v>336.63333333333333</v>
      </c>
      <c r="F478" s="124">
        <v>330.61666666666667</v>
      </c>
      <c r="G478" s="124">
        <v>321.23333333333335</v>
      </c>
      <c r="H478" s="124">
        <v>352.0333333333333</v>
      </c>
      <c r="I478" s="124">
        <v>361.41666666666663</v>
      </c>
      <c r="J478" s="124">
        <v>367.43333333333328</v>
      </c>
      <c r="K478" s="123">
        <v>355.4</v>
      </c>
      <c r="L478" s="123">
        <v>340</v>
      </c>
      <c r="M478" s="123">
        <v>0.76383000000000001</v>
      </c>
    </row>
    <row r="479" spans="1:13">
      <c r="A479" s="65">
        <v>469</v>
      </c>
      <c r="B479" s="123" t="s">
        <v>161</v>
      </c>
      <c r="C479" s="126">
        <v>712.15</v>
      </c>
      <c r="D479" s="124">
        <v>714.4666666666667</v>
      </c>
      <c r="E479" s="124">
        <v>706.43333333333339</v>
      </c>
      <c r="F479" s="124">
        <v>700.7166666666667</v>
      </c>
      <c r="G479" s="124">
        <v>692.68333333333339</v>
      </c>
      <c r="H479" s="124">
        <v>720.18333333333339</v>
      </c>
      <c r="I479" s="124">
        <v>728.2166666666667</v>
      </c>
      <c r="J479" s="124">
        <v>733.93333333333339</v>
      </c>
      <c r="K479" s="123">
        <v>722.5</v>
      </c>
      <c r="L479" s="123">
        <v>708.75</v>
      </c>
      <c r="M479" s="123">
        <v>11.681179999999999</v>
      </c>
    </row>
    <row r="480" spans="1:13">
      <c r="A480" s="65">
        <v>470</v>
      </c>
      <c r="B480" s="123" t="s">
        <v>2037</v>
      </c>
      <c r="C480" s="126">
        <v>341.2</v>
      </c>
      <c r="D480" s="124">
        <v>343.15000000000003</v>
      </c>
      <c r="E480" s="124">
        <v>337.55000000000007</v>
      </c>
      <c r="F480" s="124">
        <v>333.90000000000003</v>
      </c>
      <c r="G480" s="124">
        <v>328.30000000000007</v>
      </c>
      <c r="H480" s="124">
        <v>346.80000000000007</v>
      </c>
      <c r="I480" s="124">
        <v>352.40000000000009</v>
      </c>
      <c r="J480" s="124">
        <v>356.05000000000007</v>
      </c>
      <c r="K480" s="123">
        <v>348.75</v>
      </c>
      <c r="L480" s="123">
        <v>339.5</v>
      </c>
      <c r="M480" s="123">
        <v>15.48653</v>
      </c>
    </row>
    <row r="481" spans="1:13">
      <c r="A481" s="65">
        <v>471</v>
      </c>
      <c r="B481" s="123" t="s">
        <v>158</v>
      </c>
      <c r="C481" s="126">
        <v>4079.85</v>
      </c>
      <c r="D481" s="124">
        <v>4088.7833333333328</v>
      </c>
      <c r="E481" s="124">
        <v>4043.0166666666655</v>
      </c>
      <c r="F481" s="124">
        <v>4006.1833333333325</v>
      </c>
      <c r="G481" s="124">
        <v>3960.4166666666652</v>
      </c>
      <c r="H481" s="124">
        <v>4125.6166666666659</v>
      </c>
      <c r="I481" s="124">
        <v>4171.3833333333323</v>
      </c>
      <c r="J481" s="124">
        <v>4208.2166666666662</v>
      </c>
      <c r="K481" s="123">
        <v>4134.55</v>
      </c>
      <c r="L481" s="123">
        <v>4051.95</v>
      </c>
      <c r="M481" s="123">
        <v>1.3594900000000001</v>
      </c>
    </row>
    <row r="482" spans="1:13">
      <c r="A482" s="65">
        <v>472</v>
      </c>
      <c r="B482" s="123" t="s">
        <v>2042</v>
      </c>
      <c r="C482" s="126">
        <v>333.95</v>
      </c>
      <c r="D482" s="124">
        <v>333.21666666666664</v>
      </c>
      <c r="E482" s="124">
        <v>330.63333333333327</v>
      </c>
      <c r="F482" s="124">
        <v>327.31666666666661</v>
      </c>
      <c r="G482" s="124">
        <v>324.73333333333323</v>
      </c>
      <c r="H482" s="124">
        <v>336.5333333333333</v>
      </c>
      <c r="I482" s="124">
        <v>339.11666666666667</v>
      </c>
      <c r="J482" s="124">
        <v>342.43333333333334</v>
      </c>
      <c r="K482" s="123">
        <v>335.8</v>
      </c>
      <c r="L482" s="123">
        <v>329.9</v>
      </c>
      <c r="M482" s="123">
        <v>0.50248000000000004</v>
      </c>
    </row>
    <row r="483" spans="1:13">
      <c r="A483" s="65">
        <v>473</v>
      </c>
      <c r="B483" s="125" t="s">
        <v>159</v>
      </c>
      <c r="C483" s="127">
        <v>93.45</v>
      </c>
      <c r="D483" s="128">
        <v>94.216666666666654</v>
      </c>
      <c r="E483" s="128">
        <v>91.433333333333309</v>
      </c>
      <c r="F483" s="128">
        <v>89.416666666666657</v>
      </c>
      <c r="G483" s="128">
        <v>86.633333333333312</v>
      </c>
      <c r="H483" s="128">
        <v>96.233333333333306</v>
      </c>
      <c r="I483" s="128">
        <v>99.016666666666637</v>
      </c>
      <c r="J483" s="128">
        <v>101.0333333333333</v>
      </c>
      <c r="K483" s="125">
        <v>97</v>
      </c>
      <c r="L483" s="125">
        <v>92.2</v>
      </c>
      <c r="M483" s="125">
        <v>48.052169999999997</v>
      </c>
    </row>
    <row r="484" spans="1:13">
      <c r="A484" s="65">
        <v>474</v>
      </c>
      <c r="B484" s="123" t="s">
        <v>160</v>
      </c>
      <c r="C484" s="136">
        <v>6.3</v>
      </c>
      <c r="D484" s="124">
        <v>6.3500000000000005</v>
      </c>
      <c r="E484" s="124">
        <v>6.1500000000000012</v>
      </c>
      <c r="F484" s="124">
        <v>6.0000000000000009</v>
      </c>
      <c r="G484" s="124">
        <v>5.8000000000000016</v>
      </c>
      <c r="H484" s="124">
        <v>6.5000000000000009</v>
      </c>
      <c r="I484" s="124">
        <v>6.7</v>
      </c>
      <c r="J484" s="124">
        <v>6.8500000000000005</v>
      </c>
      <c r="K484" s="123">
        <v>6.55</v>
      </c>
      <c r="L484" s="123">
        <v>6.2</v>
      </c>
      <c r="M484" s="123">
        <v>230.33123000000001</v>
      </c>
    </row>
    <row r="485" spans="1:13">
      <c r="A485" s="65">
        <v>475</v>
      </c>
      <c r="B485" s="136" t="s">
        <v>2048</v>
      </c>
      <c r="C485" s="136">
        <v>12.15</v>
      </c>
      <c r="D485" s="131">
        <v>12.283333333333333</v>
      </c>
      <c r="E485" s="131">
        <v>11.916666666666666</v>
      </c>
      <c r="F485" s="131">
        <v>11.683333333333334</v>
      </c>
      <c r="G485" s="131">
        <v>11.316666666666666</v>
      </c>
      <c r="H485" s="131">
        <v>12.516666666666666</v>
      </c>
      <c r="I485" s="131">
        <v>12.883333333333333</v>
      </c>
      <c r="J485" s="131">
        <v>13.116666666666665</v>
      </c>
      <c r="K485" s="136">
        <v>12.65</v>
      </c>
      <c r="L485" s="136">
        <v>12.05</v>
      </c>
      <c r="M485" s="136">
        <v>8.9017599999999995</v>
      </c>
    </row>
    <row r="486" spans="1:13">
      <c r="A486" s="65">
        <v>476</v>
      </c>
      <c r="B486" s="136" t="s">
        <v>156</v>
      </c>
      <c r="C486" s="136">
        <v>1016.8</v>
      </c>
      <c r="D486" s="131">
        <v>1023.6</v>
      </c>
      <c r="E486" s="131">
        <v>1007.2</v>
      </c>
      <c r="F486" s="131">
        <v>997.6</v>
      </c>
      <c r="G486" s="131">
        <v>981.2</v>
      </c>
      <c r="H486" s="131">
        <v>1033.2</v>
      </c>
      <c r="I486" s="131">
        <v>1049.5999999999999</v>
      </c>
      <c r="J486" s="131">
        <v>1059.2</v>
      </c>
      <c r="K486" s="136">
        <v>1040</v>
      </c>
      <c r="L486" s="136">
        <v>1014</v>
      </c>
      <c r="M486" s="136">
        <v>1.92726</v>
      </c>
    </row>
    <row r="487" spans="1:13">
      <c r="A487" s="65">
        <v>477</v>
      </c>
      <c r="B487" s="136" t="s">
        <v>357</v>
      </c>
      <c r="C487" s="136">
        <v>2978.25</v>
      </c>
      <c r="D487" s="131">
        <v>2995.4</v>
      </c>
      <c r="E487" s="131">
        <v>2942.8500000000004</v>
      </c>
      <c r="F487" s="131">
        <v>2907.4500000000003</v>
      </c>
      <c r="G487" s="131">
        <v>2854.9000000000005</v>
      </c>
      <c r="H487" s="131">
        <v>3030.8</v>
      </c>
      <c r="I487" s="131">
        <v>3083.3500000000004</v>
      </c>
      <c r="J487" s="131">
        <v>3118.75</v>
      </c>
      <c r="K487" s="136">
        <v>3047.95</v>
      </c>
      <c r="L487" s="136">
        <v>2960</v>
      </c>
      <c r="M487" s="136">
        <v>5.50352</v>
      </c>
    </row>
    <row r="488" spans="1:13">
      <c r="A488" s="65">
        <v>478</v>
      </c>
      <c r="B488" s="136" t="s">
        <v>2077</v>
      </c>
      <c r="C488" s="136">
        <v>230.85</v>
      </c>
      <c r="D488" s="131">
        <v>231.45000000000002</v>
      </c>
      <c r="E488" s="131">
        <v>228.50000000000003</v>
      </c>
      <c r="F488" s="131">
        <v>226.15</v>
      </c>
      <c r="G488" s="131">
        <v>223.20000000000002</v>
      </c>
      <c r="H488" s="131">
        <v>233.80000000000004</v>
      </c>
      <c r="I488" s="131">
        <v>236.75000000000003</v>
      </c>
      <c r="J488" s="131">
        <v>239.10000000000005</v>
      </c>
      <c r="K488" s="136">
        <v>234.4</v>
      </c>
      <c r="L488" s="136">
        <v>229.1</v>
      </c>
      <c r="M488" s="136">
        <v>6.4683299999999999</v>
      </c>
    </row>
    <row r="489" spans="1:13">
      <c r="A489" s="65">
        <v>479</v>
      </c>
      <c r="B489" s="136" t="s">
        <v>2095</v>
      </c>
      <c r="C489" s="136">
        <v>327</v>
      </c>
      <c r="D489" s="131">
        <v>331.36666666666667</v>
      </c>
      <c r="E489" s="131">
        <v>317.73333333333335</v>
      </c>
      <c r="F489" s="131">
        <v>308.4666666666667</v>
      </c>
      <c r="G489" s="131">
        <v>294.83333333333337</v>
      </c>
      <c r="H489" s="131">
        <v>340.63333333333333</v>
      </c>
      <c r="I489" s="131">
        <v>354.26666666666665</v>
      </c>
      <c r="J489" s="131">
        <v>363.5333333333333</v>
      </c>
      <c r="K489" s="136">
        <v>345</v>
      </c>
      <c r="L489" s="136">
        <v>322.10000000000002</v>
      </c>
      <c r="M489" s="136">
        <v>2.8643399999999999</v>
      </c>
    </row>
    <row r="490" spans="1:13">
      <c r="A490" s="65">
        <v>480</v>
      </c>
      <c r="B490" s="136" t="s">
        <v>2112</v>
      </c>
      <c r="C490" s="136">
        <v>402.7</v>
      </c>
      <c r="D490" s="131">
        <v>403.7166666666667</v>
      </c>
      <c r="E490" s="131">
        <v>399.98333333333341</v>
      </c>
      <c r="F490" s="131">
        <v>397.26666666666671</v>
      </c>
      <c r="G490" s="131">
        <v>393.53333333333342</v>
      </c>
      <c r="H490" s="131">
        <v>406.43333333333339</v>
      </c>
      <c r="I490" s="131">
        <v>410.16666666666674</v>
      </c>
      <c r="J490" s="131">
        <v>412.88333333333338</v>
      </c>
      <c r="K490" s="136">
        <v>407.45</v>
      </c>
      <c r="L490" s="136">
        <v>401</v>
      </c>
      <c r="M490" s="136">
        <v>1.25458</v>
      </c>
    </row>
    <row r="491" spans="1:13">
      <c r="A491" s="65">
        <v>481</v>
      </c>
      <c r="B491" s="136" t="s">
        <v>2122</v>
      </c>
      <c r="C491" s="136">
        <v>500.1</v>
      </c>
      <c r="D491" s="131">
        <v>497.7833333333333</v>
      </c>
      <c r="E491" s="131">
        <v>476.06666666666661</v>
      </c>
      <c r="F491" s="131">
        <v>452.0333333333333</v>
      </c>
      <c r="G491" s="131">
        <v>430.31666666666661</v>
      </c>
      <c r="H491" s="131">
        <v>521.81666666666661</v>
      </c>
      <c r="I491" s="131">
        <v>543.5333333333333</v>
      </c>
      <c r="J491" s="131">
        <v>567.56666666666661</v>
      </c>
      <c r="K491" s="136">
        <v>519.5</v>
      </c>
      <c r="L491" s="136">
        <v>473.75</v>
      </c>
      <c r="M491" s="136">
        <v>6.5635300000000001</v>
      </c>
    </row>
    <row r="492" spans="1:13">
      <c r="A492" s="65">
        <v>482</v>
      </c>
      <c r="B492" s="136" t="s">
        <v>2059</v>
      </c>
      <c r="C492" s="136">
        <v>195.75</v>
      </c>
      <c r="D492" s="131">
        <v>193.1</v>
      </c>
      <c r="E492" s="131">
        <v>190.35</v>
      </c>
      <c r="F492" s="131">
        <v>184.95</v>
      </c>
      <c r="G492" s="131">
        <v>182.2</v>
      </c>
      <c r="H492" s="131">
        <v>198.5</v>
      </c>
      <c r="I492" s="131">
        <v>201.25</v>
      </c>
      <c r="J492" s="131">
        <v>206.65</v>
      </c>
      <c r="K492" s="136">
        <v>195.85</v>
      </c>
      <c r="L492" s="136">
        <v>187.7</v>
      </c>
      <c r="M492" s="136">
        <v>74.670240000000007</v>
      </c>
    </row>
    <row r="493" spans="1:13">
      <c r="A493" s="65">
        <v>483</v>
      </c>
      <c r="B493" s="136" t="s">
        <v>2120</v>
      </c>
      <c r="C493" s="136">
        <v>1316</v>
      </c>
      <c r="D493" s="131">
        <v>1318.3166666666666</v>
      </c>
      <c r="E493" s="131">
        <v>1304.6833333333332</v>
      </c>
      <c r="F493" s="131">
        <v>1293.3666666666666</v>
      </c>
      <c r="G493" s="131">
        <v>1279.7333333333331</v>
      </c>
      <c r="H493" s="131">
        <v>1329.6333333333332</v>
      </c>
      <c r="I493" s="131">
        <v>1343.2666666666664</v>
      </c>
      <c r="J493" s="131">
        <v>1354.5833333333333</v>
      </c>
      <c r="K493" s="136">
        <v>1331.95</v>
      </c>
      <c r="L493" s="136">
        <v>1307</v>
      </c>
      <c r="M493" s="136">
        <v>0.17599999999999999</v>
      </c>
    </row>
    <row r="494" spans="1:13">
      <c r="A494" s="65">
        <v>484</v>
      </c>
      <c r="B494" s="136" t="s">
        <v>2292</v>
      </c>
      <c r="C494" s="136">
        <v>631.54999999999995</v>
      </c>
      <c r="D494" s="131">
        <v>634.51666666666665</v>
      </c>
      <c r="E494" s="131">
        <v>627.0333333333333</v>
      </c>
      <c r="F494" s="131">
        <v>622.51666666666665</v>
      </c>
      <c r="G494" s="131">
        <v>615.0333333333333</v>
      </c>
      <c r="H494" s="131">
        <v>639.0333333333333</v>
      </c>
      <c r="I494" s="131">
        <v>646.51666666666665</v>
      </c>
      <c r="J494" s="131">
        <v>651.0333333333333</v>
      </c>
      <c r="K494" s="136">
        <v>642</v>
      </c>
      <c r="L494" s="136">
        <v>630</v>
      </c>
      <c r="M494" s="136">
        <v>0.14532</v>
      </c>
    </row>
    <row r="495" spans="1:13">
      <c r="A495" s="65">
        <v>485</v>
      </c>
      <c r="B495" s="136" t="s">
        <v>228</v>
      </c>
      <c r="C495" s="136">
        <v>304.14999999999998</v>
      </c>
      <c r="D495" s="131">
        <v>307.7</v>
      </c>
      <c r="E495" s="131">
        <v>299</v>
      </c>
      <c r="F495" s="131">
        <v>293.85000000000002</v>
      </c>
      <c r="G495" s="131">
        <v>285.15000000000003</v>
      </c>
      <c r="H495" s="131">
        <v>312.84999999999997</v>
      </c>
      <c r="I495" s="131">
        <v>321.5499999999999</v>
      </c>
      <c r="J495" s="131">
        <v>326.69999999999993</v>
      </c>
      <c r="K495" s="136">
        <v>316.39999999999998</v>
      </c>
      <c r="L495" s="136">
        <v>302.55</v>
      </c>
      <c r="M495" s="136">
        <v>138.54157000000001</v>
      </c>
    </row>
    <row r="496" spans="1:13">
      <c r="A496" s="65">
        <v>486</v>
      </c>
      <c r="B496" s="136" t="s">
        <v>2074</v>
      </c>
      <c r="C496" s="136">
        <v>1277.55</v>
      </c>
      <c r="D496" s="131">
        <v>1282.25</v>
      </c>
      <c r="E496" s="131">
        <v>1265.55</v>
      </c>
      <c r="F496" s="131">
        <v>1253.55</v>
      </c>
      <c r="G496" s="131">
        <v>1236.8499999999999</v>
      </c>
      <c r="H496" s="131">
        <v>1294.25</v>
      </c>
      <c r="I496" s="131">
        <v>1310.9499999999998</v>
      </c>
      <c r="J496" s="131">
        <v>1322.95</v>
      </c>
      <c r="K496" s="136">
        <v>1298.95</v>
      </c>
      <c r="L496" s="136">
        <v>1270.25</v>
      </c>
      <c r="M496" s="136">
        <v>1.7590000000000001E-2</v>
      </c>
    </row>
    <row r="497" spans="1:13">
      <c r="A497" s="65">
        <v>487</v>
      </c>
      <c r="B497" s="136" t="s">
        <v>2080</v>
      </c>
      <c r="C497" s="136">
        <v>13.35</v>
      </c>
      <c r="D497" s="131">
        <v>13.35</v>
      </c>
      <c r="E497" s="131">
        <v>13.35</v>
      </c>
      <c r="F497" s="131">
        <v>13.35</v>
      </c>
      <c r="G497" s="131">
        <v>13.35</v>
      </c>
      <c r="H497" s="131">
        <v>13.35</v>
      </c>
      <c r="I497" s="131">
        <v>13.35</v>
      </c>
      <c r="J497" s="131">
        <v>13.35</v>
      </c>
      <c r="K497" s="136">
        <v>13.35</v>
      </c>
      <c r="L497" s="136">
        <v>13.35</v>
      </c>
      <c r="M497" s="136">
        <v>5.5276800000000001</v>
      </c>
    </row>
    <row r="498" spans="1:13">
      <c r="A498" s="65">
        <v>488</v>
      </c>
      <c r="B498" s="136" t="s">
        <v>2083</v>
      </c>
      <c r="C498" s="136">
        <v>53.35</v>
      </c>
      <c r="D498" s="131">
        <v>53.216666666666669</v>
      </c>
      <c r="E498" s="131">
        <v>51.833333333333336</v>
      </c>
      <c r="F498" s="131">
        <v>50.31666666666667</v>
      </c>
      <c r="G498" s="131">
        <v>48.933333333333337</v>
      </c>
      <c r="H498" s="131">
        <v>54.733333333333334</v>
      </c>
      <c r="I498" s="131">
        <v>56.11666666666666</v>
      </c>
      <c r="J498" s="131">
        <v>57.633333333333333</v>
      </c>
      <c r="K498" s="136">
        <v>54.6</v>
      </c>
      <c r="L498" s="136">
        <v>51.7</v>
      </c>
      <c r="M498" s="136">
        <v>10.807539999999999</v>
      </c>
    </row>
    <row r="499" spans="1:13">
      <c r="A499" s="65">
        <v>489</v>
      </c>
      <c r="B499" s="136" t="s">
        <v>2089</v>
      </c>
      <c r="C499" s="136">
        <v>784.3</v>
      </c>
      <c r="D499" s="131">
        <v>790.23333333333323</v>
      </c>
      <c r="E499" s="131">
        <v>775.21666666666647</v>
      </c>
      <c r="F499" s="131">
        <v>766.13333333333321</v>
      </c>
      <c r="G499" s="131">
        <v>751.11666666666645</v>
      </c>
      <c r="H499" s="131">
        <v>799.31666666666649</v>
      </c>
      <c r="I499" s="131">
        <v>814.33333333333314</v>
      </c>
      <c r="J499" s="131">
        <v>823.41666666666652</v>
      </c>
      <c r="K499" s="136">
        <v>805.25</v>
      </c>
      <c r="L499" s="136">
        <v>781.15</v>
      </c>
      <c r="M499" s="136">
        <v>8.3909999999999998E-2</v>
      </c>
    </row>
    <row r="500" spans="1:13">
      <c r="A500" s="65">
        <v>490</v>
      </c>
      <c r="B500" s="136" t="s">
        <v>162</v>
      </c>
      <c r="C500" s="136">
        <v>629.4</v>
      </c>
      <c r="D500" s="131">
        <v>631.81666666666672</v>
      </c>
      <c r="E500" s="131">
        <v>623.63333333333344</v>
      </c>
      <c r="F500" s="131">
        <v>617.86666666666667</v>
      </c>
      <c r="G500" s="131">
        <v>609.68333333333339</v>
      </c>
      <c r="H500" s="131">
        <v>637.58333333333348</v>
      </c>
      <c r="I500" s="131">
        <v>645.76666666666665</v>
      </c>
      <c r="J500" s="131">
        <v>651.53333333333353</v>
      </c>
      <c r="K500" s="136">
        <v>640</v>
      </c>
      <c r="L500" s="136">
        <v>626.04999999999995</v>
      </c>
      <c r="M500" s="136">
        <v>11.81583</v>
      </c>
    </row>
    <row r="501" spans="1:13">
      <c r="A501" s="65">
        <v>491</v>
      </c>
      <c r="B501" s="136" t="s">
        <v>2124</v>
      </c>
      <c r="C501" s="136">
        <v>7715.05</v>
      </c>
      <c r="D501" s="131">
        <v>7725</v>
      </c>
      <c r="E501" s="131">
        <v>7640</v>
      </c>
      <c r="F501" s="131">
        <v>7564.95</v>
      </c>
      <c r="G501" s="131">
        <v>7479.95</v>
      </c>
      <c r="H501" s="131">
        <v>7800.05</v>
      </c>
      <c r="I501" s="131">
        <v>7885.05</v>
      </c>
      <c r="J501" s="131">
        <v>7960.1</v>
      </c>
      <c r="K501" s="136">
        <v>7810</v>
      </c>
      <c r="L501" s="136">
        <v>7649.95</v>
      </c>
      <c r="M501" s="136">
        <v>1.2760000000000001E-2</v>
      </c>
    </row>
    <row r="502" spans="1:13">
      <c r="A502" s="65">
        <v>492</v>
      </c>
      <c r="B502" s="136" t="s">
        <v>2130</v>
      </c>
      <c r="C502" s="136">
        <v>165.8</v>
      </c>
      <c r="D502" s="131">
        <v>165.18333333333334</v>
      </c>
      <c r="E502" s="131">
        <v>163.11666666666667</v>
      </c>
      <c r="F502" s="131">
        <v>160.43333333333334</v>
      </c>
      <c r="G502" s="131">
        <v>158.36666666666667</v>
      </c>
      <c r="H502" s="131">
        <v>167.86666666666667</v>
      </c>
      <c r="I502" s="131">
        <v>169.93333333333334</v>
      </c>
      <c r="J502" s="131">
        <v>172.61666666666667</v>
      </c>
      <c r="K502" s="136">
        <v>167.25</v>
      </c>
      <c r="L502" s="136">
        <v>162.5</v>
      </c>
      <c r="M502" s="136">
        <v>2.2113399999999999</v>
      </c>
    </row>
    <row r="503" spans="1:13">
      <c r="A503" s="65">
        <v>493</v>
      </c>
      <c r="B503" s="136" t="s">
        <v>2134</v>
      </c>
      <c r="C503" s="136">
        <v>61.05</v>
      </c>
      <c r="D503" s="131">
        <v>60.833333333333336</v>
      </c>
      <c r="E503" s="131">
        <v>60.31666666666667</v>
      </c>
      <c r="F503" s="131">
        <v>59.583333333333336</v>
      </c>
      <c r="G503" s="131">
        <v>59.06666666666667</v>
      </c>
      <c r="H503" s="131">
        <v>61.56666666666667</v>
      </c>
      <c r="I503" s="131">
        <v>62.083333333333336</v>
      </c>
      <c r="J503" s="131">
        <v>62.81666666666667</v>
      </c>
      <c r="K503" s="136">
        <v>61.35</v>
      </c>
      <c r="L503" s="136">
        <v>60.1</v>
      </c>
      <c r="M503" s="136">
        <v>9.4393100000000008</v>
      </c>
    </row>
    <row r="504" spans="1:13">
      <c r="A504" s="65">
        <v>494</v>
      </c>
      <c r="B504" s="136" t="s">
        <v>2140</v>
      </c>
      <c r="C504" s="136">
        <v>1532.2</v>
      </c>
      <c r="D504" s="131">
        <v>1527.1499999999999</v>
      </c>
      <c r="E504" s="131">
        <v>1515.2999999999997</v>
      </c>
      <c r="F504" s="131">
        <v>1498.3999999999999</v>
      </c>
      <c r="G504" s="131">
        <v>1486.5499999999997</v>
      </c>
      <c r="H504" s="131">
        <v>1544.0499999999997</v>
      </c>
      <c r="I504" s="131">
        <v>1555.8999999999996</v>
      </c>
      <c r="J504" s="131">
        <v>1572.7999999999997</v>
      </c>
      <c r="K504" s="136">
        <v>1539</v>
      </c>
      <c r="L504" s="136">
        <v>1510.25</v>
      </c>
      <c r="M504" s="136">
        <v>0.83094000000000001</v>
      </c>
    </row>
    <row r="505" spans="1:13">
      <c r="A505" s="65">
        <v>495</v>
      </c>
      <c r="B505" s="136" t="s">
        <v>163</v>
      </c>
      <c r="C505" s="136">
        <v>285.05</v>
      </c>
      <c r="D505" s="131">
        <v>285.68333333333334</v>
      </c>
      <c r="E505" s="131">
        <v>283.4666666666667</v>
      </c>
      <c r="F505" s="131">
        <v>281.88333333333338</v>
      </c>
      <c r="G505" s="131">
        <v>279.66666666666674</v>
      </c>
      <c r="H505" s="131">
        <v>287.26666666666665</v>
      </c>
      <c r="I505" s="131">
        <v>289.48333333333323</v>
      </c>
      <c r="J505" s="131">
        <v>291.06666666666661</v>
      </c>
      <c r="K505" s="136">
        <v>287.89999999999998</v>
      </c>
      <c r="L505" s="136">
        <v>284.10000000000002</v>
      </c>
      <c r="M505" s="136">
        <v>10.05546</v>
      </c>
    </row>
    <row r="506" spans="1:13">
      <c r="A506" s="65">
        <v>496</v>
      </c>
      <c r="B506" s="136" t="s">
        <v>164</v>
      </c>
      <c r="C506" s="136">
        <v>749.05</v>
      </c>
      <c r="D506" s="131">
        <v>755.66666666666663</v>
      </c>
      <c r="E506" s="131">
        <v>737.38333333333321</v>
      </c>
      <c r="F506" s="131">
        <v>725.71666666666658</v>
      </c>
      <c r="G506" s="131">
        <v>707.43333333333317</v>
      </c>
      <c r="H506" s="131">
        <v>767.33333333333326</v>
      </c>
      <c r="I506" s="131">
        <v>785.61666666666679</v>
      </c>
      <c r="J506" s="131">
        <v>797.2833333333333</v>
      </c>
      <c r="K506" s="136">
        <v>773.95</v>
      </c>
      <c r="L506" s="136">
        <v>744</v>
      </c>
      <c r="M506" s="136">
        <v>12.36013</v>
      </c>
    </row>
    <row r="507" spans="1:13">
      <c r="A507" s="65">
        <v>497</v>
      </c>
      <c r="B507" s="136" t="s">
        <v>165</v>
      </c>
      <c r="C507" s="136">
        <v>303.25</v>
      </c>
      <c r="D507" s="131">
        <v>305.16666666666669</v>
      </c>
      <c r="E507" s="131">
        <v>299.38333333333338</v>
      </c>
      <c r="F507" s="131">
        <v>295.51666666666671</v>
      </c>
      <c r="G507" s="131">
        <v>289.73333333333341</v>
      </c>
      <c r="H507" s="131">
        <v>309.03333333333336</v>
      </c>
      <c r="I507" s="131">
        <v>314.81666666666666</v>
      </c>
      <c r="J507" s="131">
        <v>318.68333333333334</v>
      </c>
      <c r="K507" s="136">
        <v>310.95</v>
      </c>
      <c r="L507" s="136">
        <v>301.3</v>
      </c>
      <c r="M507" s="136">
        <v>115.96136</v>
      </c>
    </row>
    <row r="508" spans="1:13">
      <c r="A508" s="65">
        <v>498</v>
      </c>
      <c r="B508" s="136" t="s">
        <v>166</v>
      </c>
      <c r="C508" s="136">
        <v>568.5</v>
      </c>
      <c r="D508" s="131">
        <v>568.63333333333333</v>
      </c>
      <c r="E508" s="131">
        <v>564.76666666666665</v>
      </c>
      <c r="F508" s="131">
        <v>561.0333333333333</v>
      </c>
      <c r="G508" s="131">
        <v>557.16666666666663</v>
      </c>
      <c r="H508" s="131">
        <v>572.36666666666667</v>
      </c>
      <c r="I508" s="131">
        <v>576.23333333333323</v>
      </c>
      <c r="J508" s="131">
        <v>579.9666666666667</v>
      </c>
      <c r="K508" s="136">
        <v>572.5</v>
      </c>
      <c r="L508" s="136">
        <v>564.9</v>
      </c>
      <c r="M508" s="136">
        <v>11.12161</v>
      </c>
    </row>
    <row r="509" spans="1:13">
      <c r="A509" s="65">
        <v>499</v>
      </c>
      <c r="B509" s="136" t="s">
        <v>2153</v>
      </c>
      <c r="C509" s="136">
        <v>37.85</v>
      </c>
      <c r="D509" s="131">
        <v>37.800000000000004</v>
      </c>
      <c r="E509" s="131">
        <v>37.250000000000007</v>
      </c>
      <c r="F509" s="131">
        <v>36.650000000000006</v>
      </c>
      <c r="G509" s="131">
        <v>36.100000000000009</v>
      </c>
      <c r="H509" s="131">
        <v>38.400000000000006</v>
      </c>
      <c r="I509" s="131">
        <v>38.950000000000003</v>
      </c>
      <c r="J509" s="131">
        <v>39.550000000000004</v>
      </c>
      <c r="K509" s="136">
        <v>38.35</v>
      </c>
      <c r="L509" s="136">
        <v>37.200000000000003</v>
      </c>
      <c r="M509" s="136">
        <v>2.3482500000000002</v>
      </c>
    </row>
    <row r="510" spans="1:13">
      <c r="A510" s="65">
        <v>500</v>
      </c>
      <c r="B510" s="136" t="s">
        <v>2156</v>
      </c>
      <c r="C510" s="136">
        <v>889.7</v>
      </c>
      <c r="D510" s="131">
        <v>891.54999999999984</v>
      </c>
      <c r="E510" s="131">
        <v>878.1999999999997</v>
      </c>
      <c r="F510" s="131">
        <v>866.69999999999982</v>
      </c>
      <c r="G510" s="131">
        <v>853.34999999999968</v>
      </c>
      <c r="H510" s="131">
        <v>903.04999999999973</v>
      </c>
      <c r="I510" s="131">
        <v>916.39999999999986</v>
      </c>
      <c r="J510" s="131">
        <v>927.89999999999975</v>
      </c>
      <c r="K510" s="136">
        <v>904.9</v>
      </c>
      <c r="L510" s="136">
        <v>880.05</v>
      </c>
      <c r="M510" s="136">
        <v>5.9360000000000003E-2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0"/>
      <c r="B5" s="550"/>
      <c r="C5" s="551"/>
      <c r="D5" s="55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2" t="s">
        <v>225</v>
      </c>
      <c r="C7" s="552"/>
      <c r="D7" s="48">
        <f>Main!B10</f>
        <v>43171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43168</v>
      </c>
      <c r="B10" s="144">
        <v>540615</v>
      </c>
      <c r="C10" s="144" t="s">
        <v>3451</v>
      </c>
      <c r="D10" s="144" t="s">
        <v>3452</v>
      </c>
      <c r="E10" s="144" t="s">
        <v>257</v>
      </c>
      <c r="F10" s="145">
        <v>112000</v>
      </c>
      <c r="G10" s="144">
        <v>27.75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43168</v>
      </c>
      <c r="B11" s="144">
        <v>540615</v>
      </c>
      <c r="C11" s="144" t="s">
        <v>3451</v>
      </c>
      <c r="D11" s="144" t="s">
        <v>3453</v>
      </c>
      <c r="E11" s="144" t="s">
        <v>256</v>
      </c>
      <c r="F11" s="145">
        <v>124000</v>
      </c>
      <c r="G11" s="144">
        <v>27.77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43168</v>
      </c>
      <c r="B12" s="144">
        <v>540615</v>
      </c>
      <c r="C12" s="144" t="s">
        <v>3451</v>
      </c>
      <c r="D12" s="144" t="s">
        <v>3453</v>
      </c>
      <c r="E12" s="144" t="s">
        <v>257</v>
      </c>
      <c r="F12" s="145">
        <v>12000</v>
      </c>
      <c r="G12" s="144">
        <v>28.05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43168</v>
      </c>
      <c r="B13" s="144">
        <v>538563</v>
      </c>
      <c r="C13" s="144" t="s">
        <v>3454</v>
      </c>
      <c r="D13" s="144" t="s">
        <v>3455</v>
      </c>
      <c r="E13" s="144" t="s">
        <v>257</v>
      </c>
      <c r="F13" s="145">
        <v>20000</v>
      </c>
      <c r="G13" s="144">
        <v>5.13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43168</v>
      </c>
      <c r="B14" s="144">
        <v>538563</v>
      </c>
      <c r="C14" s="65" t="s">
        <v>3454</v>
      </c>
      <c r="D14" s="65" t="s">
        <v>3456</v>
      </c>
      <c r="E14" s="65" t="s">
        <v>256</v>
      </c>
      <c r="F14" s="145">
        <v>20822</v>
      </c>
      <c r="G14" s="144">
        <v>5.13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43168</v>
      </c>
      <c r="B15" s="144">
        <v>540697</v>
      </c>
      <c r="C15" s="65" t="s">
        <v>3457</v>
      </c>
      <c r="D15" s="65" t="s">
        <v>3458</v>
      </c>
      <c r="E15" s="65" t="s">
        <v>257</v>
      </c>
      <c r="F15" s="145">
        <v>48000</v>
      </c>
      <c r="G15" s="144">
        <v>12.25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43168</v>
      </c>
      <c r="B16" s="144">
        <v>540697</v>
      </c>
      <c r="C16" s="65" t="s">
        <v>3457</v>
      </c>
      <c r="D16" s="65" t="s">
        <v>3459</v>
      </c>
      <c r="E16" s="65" t="s">
        <v>256</v>
      </c>
      <c r="F16" s="145">
        <v>48000</v>
      </c>
      <c r="G16" s="144">
        <v>12.25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43168</v>
      </c>
      <c r="B17" s="144">
        <v>540697</v>
      </c>
      <c r="C17" s="144" t="s">
        <v>3457</v>
      </c>
      <c r="D17" s="144" t="s">
        <v>3459</v>
      </c>
      <c r="E17" s="144" t="s">
        <v>257</v>
      </c>
      <c r="F17" s="145">
        <v>8000</v>
      </c>
      <c r="G17" s="144">
        <v>12.2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43168</v>
      </c>
      <c r="B18" s="144">
        <v>541006</v>
      </c>
      <c r="C18" s="144" t="s">
        <v>3398</v>
      </c>
      <c r="D18" s="144" t="s">
        <v>3460</v>
      </c>
      <c r="E18" s="144" t="s">
        <v>257</v>
      </c>
      <c r="F18" s="145">
        <v>224000</v>
      </c>
      <c r="G18" s="144">
        <v>27.36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43168</v>
      </c>
      <c r="B19" s="144">
        <v>532114</v>
      </c>
      <c r="C19" s="144" t="s">
        <v>3461</v>
      </c>
      <c r="D19" s="144" t="s">
        <v>3462</v>
      </c>
      <c r="E19" s="144" t="s">
        <v>257</v>
      </c>
      <c r="F19" s="145">
        <v>1402978</v>
      </c>
      <c r="G19" s="144">
        <v>1.9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43168</v>
      </c>
      <c r="B20" s="144">
        <v>532114</v>
      </c>
      <c r="C20" s="144" t="s">
        <v>3461</v>
      </c>
      <c r="D20" s="144" t="s">
        <v>3463</v>
      </c>
      <c r="E20" s="144" t="s">
        <v>257</v>
      </c>
      <c r="F20" s="145">
        <v>1582250</v>
      </c>
      <c r="G20" s="144">
        <v>1.9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43168</v>
      </c>
      <c r="B21" s="144">
        <v>532114</v>
      </c>
      <c r="C21" s="144" t="s">
        <v>3461</v>
      </c>
      <c r="D21" s="144" t="s">
        <v>3464</v>
      </c>
      <c r="E21" s="144" t="s">
        <v>256</v>
      </c>
      <c r="F21" s="145">
        <v>2395750</v>
      </c>
      <c r="G21" s="144">
        <v>1.9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43168</v>
      </c>
      <c r="B22" s="144">
        <v>532114</v>
      </c>
      <c r="C22" s="144" t="s">
        <v>3461</v>
      </c>
      <c r="D22" s="144" t="s">
        <v>3465</v>
      </c>
      <c r="E22" s="144" t="s">
        <v>256</v>
      </c>
      <c r="F22" s="145">
        <v>625978</v>
      </c>
      <c r="G22" s="144">
        <v>1.9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43168</v>
      </c>
      <c r="B23" s="144">
        <v>538716</v>
      </c>
      <c r="C23" s="144" t="s">
        <v>3466</v>
      </c>
      <c r="D23" s="144" t="s">
        <v>3467</v>
      </c>
      <c r="E23" s="144" t="s">
        <v>256</v>
      </c>
      <c r="F23" s="145">
        <v>75000</v>
      </c>
      <c r="G23" s="144">
        <v>28.05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43168</v>
      </c>
      <c r="B24" s="144">
        <v>538716</v>
      </c>
      <c r="C24" s="144" t="s">
        <v>3466</v>
      </c>
      <c r="D24" s="144" t="s">
        <v>3468</v>
      </c>
      <c r="E24" s="144" t="s">
        <v>257</v>
      </c>
      <c r="F24" s="145">
        <v>75000</v>
      </c>
      <c r="G24" s="144">
        <v>28.05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43168</v>
      </c>
      <c r="B25" s="144">
        <v>538521</v>
      </c>
      <c r="C25" s="144" t="s">
        <v>3469</v>
      </c>
      <c r="D25" s="144" t="s">
        <v>3470</v>
      </c>
      <c r="E25" s="144" t="s">
        <v>256</v>
      </c>
      <c r="F25" s="145">
        <v>29560</v>
      </c>
      <c r="G25" s="144">
        <v>11.9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43168</v>
      </c>
      <c r="B26" s="144">
        <v>538521</v>
      </c>
      <c r="C26" s="144" t="s">
        <v>3469</v>
      </c>
      <c r="D26" s="144" t="s">
        <v>3471</v>
      </c>
      <c r="E26" s="144" t="s">
        <v>257</v>
      </c>
      <c r="F26" s="145">
        <v>22827</v>
      </c>
      <c r="G26" s="144">
        <v>11.91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43168</v>
      </c>
      <c r="B27" s="144">
        <v>539770</v>
      </c>
      <c r="C27" s="144" t="s">
        <v>3422</v>
      </c>
      <c r="D27" s="144" t="s">
        <v>3423</v>
      </c>
      <c r="E27" s="144" t="s">
        <v>256</v>
      </c>
      <c r="F27" s="145">
        <v>31000</v>
      </c>
      <c r="G27" s="144">
        <v>12.55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43168</v>
      </c>
      <c r="B28" s="144">
        <v>539770</v>
      </c>
      <c r="C28" s="144" t="s">
        <v>3422</v>
      </c>
      <c r="D28" s="144" t="s">
        <v>3424</v>
      </c>
      <c r="E28" s="144" t="s">
        <v>257</v>
      </c>
      <c r="F28" s="145">
        <v>29799</v>
      </c>
      <c r="G28" s="144">
        <v>12.55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43168</v>
      </c>
      <c r="B29" s="144">
        <v>539884</v>
      </c>
      <c r="C29" s="144" t="s">
        <v>3472</v>
      </c>
      <c r="D29" s="144" t="s">
        <v>3458</v>
      </c>
      <c r="E29" s="144" t="s">
        <v>257</v>
      </c>
      <c r="F29" s="145">
        <v>28000</v>
      </c>
      <c r="G29" s="144">
        <v>101.64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43168</v>
      </c>
      <c r="B30" s="144">
        <v>533176</v>
      </c>
      <c r="C30" s="144" t="s">
        <v>3062</v>
      </c>
      <c r="D30" s="144" t="s">
        <v>3473</v>
      </c>
      <c r="E30" s="144" t="s">
        <v>256</v>
      </c>
      <c r="F30" s="145">
        <v>500000</v>
      </c>
      <c r="G30" s="144">
        <v>13.34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43168</v>
      </c>
      <c r="B31" s="144">
        <v>533176</v>
      </c>
      <c r="C31" s="144" t="s">
        <v>3062</v>
      </c>
      <c r="D31" s="144" t="s">
        <v>3474</v>
      </c>
      <c r="E31" s="144" t="s">
        <v>256</v>
      </c>
      <c r="F31" s="145">
        <v>1000000</v>
      </c>
      <c r="G31" s="144">
        <v>13.2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43168</v>
      </c>
      <c r="B32" s="144">
        <v>533176</v>
      </c>
      <c r="C32" s="144" t="s">
        <v>3062</v>
      </c>
      <c r="D32" s="144" t="s">
        <v>3475</v>
      </c>
      <c r="E32" s="144" t="s">
        <v>257</v>
      </c>
      <c r="F32" s="145">
        <v>800000</v>
      </c>
      <c r="G32" s="144">
        <v>13.31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43168</v>
      </c>
      <c r="B33" s="144">
        <v>533176</v>
      </c>
      <c r="C33" s="144" t="s">
        <v>3062</v>
      </c>
      <c r="D33" s="144" t="s">
        <v>3476</v>
      </c>
      <c r="E33" s="144" t="s">
        <v>257</v>
      </c>
      <c r="F33" s="145">
        <v>800000</v>
      </c>
      <c r="G33" s="144">
        <v>13.2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43168</v>
      </c>
      <c r="B34" s="144">
        <v>533149</v>
      </c>
      <c r="C34" s="144" t="s">
        <v>3477</v>
      </c>
      <c r="D34" s="144" t="s">
        <v>3478</v>
      </c>
      <c r="E34" s="144" t="s">
        <v>257</v>
      </c>
      <c r="F34" s="145">
        <v>594000</v>
      </c>
      <c r="G34" s="144">
        <v>5.52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43168</v>
      </c>
      <c r="B35" s="144">
        <v>533149</v>
      </c>
      <c r="C35" s="144" t="s">
        <v>3477</v>
      </c>
      <c r="D35" s="144" t="s">
        <v>3479</v>
      </c>
      <c r="E35" s="144" t="s">
        <v>257</v>
      </c>
      <c r="F35" s="145">
        <v>696200</v>
      </c>
      <c r="G35" s="144">
        <v>5.52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43168</v>
      </c>
      <c r="B36" s="144">
        <v>533149</v>
      </c>
      <c r="C36" s="144" t="s">
        <v>3477</v>
      </c>
      <c r="D36" s="144" t="s">
        <v>3480</v>
      </c>
      <c r="E36" s="144" t="s">
        <v>256</v>
      </c>
      <c r="F36" s="145">
        <v>2182520</v>
      </c>
      <c r="G36" s="144">
        <v>5.52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43168</v>
      </c>
      <c r="B37" s="144">
        <v>533149</v>
      </c>
      <c r="C37" s="144" t="s">
        <v>3477</v>
      </c>
      <c r="D37" s="144" t="s">
        <v>3481</v>
      </c>
      <c r="E37" s="144" t="s">
        <v>257</v>
      </c>
      <c r="F37" s="145">
        <v>100000</v>
      </c>
      <c r="G37" s="144">
        <v>5.52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43168</v>
      </c>
      <c r="B38" s="144">
        <v>533149</v>
      </c>
      <c r="C38" s="144" t="s">
        <v>3477</v>
      </c>
      <c r="D38" s="144" t="s">
        <v>3482</v>
      </c>
      <c r="E38" s="144" t="s">
        <v>257</v>
      </c>
      <c r="F38" s="145">
        <v>406000</v>
      </c>
      <c r="G38" s="144">
        <v>5.52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43168</v>
      </c>
      <c r="B39" s="144">
        <v>524743</v>
      </c>
      <c r="C39" s="144" t="s">
        <v>3483</v>
      </c>
      <c r="D39" s="144" t="s">
        <v>3484</v>
      </c>
      <c r="E39" s="144" t="s">
        <v>257</v>
      </c>
      <c r="F39" s="145">
        <v>900</v>
      </c>
      <c r="G39" s="144">
        <v>12.5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43168</v>
      </c>
      <c r="B40" s="144">
        <v>524743</v>
      </c>
      <c r="C40" s="144" t="s">
        <v>3483</v>
      </c>
      <c r="D40" s="144" t="s">
        <v>3485</v>
      </c>
      <c r="E40" s="144" t="s">
        <v>256</v>
      </c>
      <c r="F40" s="145">
        <v>1000</v>
      </c>
      <c r="G40" s="144">
        <v>12.56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43168</v>
      </c>
      <c r="B41" s="144">
        <v>540936</v>
      </c>
      <c r="C41" s="144" t="s">
        <v>3425</v>
      </c>
      <c r="D41" s="144" t="s">
        <v>3426</v>
      </c>
      <c r="E41" s="144" t="s">
        <v>257</v>
      </c>
      <c r="F41" s="145">
        <v>63000</v>
      </c>
      <c r="G41" s="144">
        <v>62.5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43168</v>
      </c>
      <c r="B42" s="144">
        <v>539224</v>
      </c>
      <c r="C42" s="144" t="s">
        <v>3486</v>
      </c>
      <c r="D42" s="144" t="s">
        <v>3487</v>
      </c>
      <c r="E42" s="144" t="s">
        <v>257</v>
      </c>
      <c r="F42" s="145">
        <v>71000</v>
      </c>
      <c r="G42" s="144">
        <v>44.85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43168</v>
      </c>
      <c r="B43" s="144">
        <v>539224</v>
      </c>
      <c r="C43" s="144" t="s">
        <v>3486</v>
      </c>
      <c r="D43" s="144" t="s">
        <v>3488</v>
      </c>
      <c r="E43" s="144" t="s">
        <v>256</v>
      </c>
      <c r="F43" s="145">
        <v>71000</v>
      </c>
      <c r="G43" s="144">
        <v>44.85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43168</v>
      </c>
      <c r="B44" s="144">
        <v>539679</v>
      </c>
      <c r="C44" s="144" t="s">
        <v>3399</v>
      </c>
      <c r="D44" s="144" t="s">
        <v>3400</v>
      </c>
      <c r="E44" s="144" t="s">
        <v>256</v>
      </c>
      <c r="F44" s="145">
        <v>60319</v>
      </c>
      <c r="G44" s="144">
        <v>19.2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43168</v>
      </c>
      <c r="B45" s="144">
        <v>539679</v>
      </c>
      <c r="C45" s="144" t="s">
        <v>3399</v>
      </c>
      <c r="D45" s="144" t="s">
        <v>3400</v>
      </c>
      <c r="E45" s="144" t="s">
        <v>257</v>
      </c>
      <c r="F45" s="145">
        <v>60319</v>
      </c>
      <c r="G45" s="144">
        <v>19.2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43168</v>
      </c>
      <c r="B46" s="144">
        <v>539679</v>
      </c>
      <c r="C46" s="144" t="s">
        <v>3399</v>
      </c>
      <c r="D46" s="144" t="s">
        <v>3427</v>
      </c>
      <c r="E46" s="144" t="s">
        <v>256</v>
      </c>
      <c r="F46" s="145">
        <v>50000</v>
      </c>
      <c r="G46" s="144">
        <v>19.2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43168</v>
      </c>
      <c r="B47" s="144">
        <v>540953</v>
      </c>
      <c r="C47" s="144" t="s">
        <v>3489</v>
      </c>
      <c r="D47" s="144" t="s">
        <v>3490</v>
      </c>
      <c r="E47" s="144" t="s">
        <v>256</v>
      </c>
      <c r="F47" s="145">
        <v>39000</v>
      </c>
      <c r="G47" s="144">
        <v>19.97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43168</v>
      </c>
      <c r="B48" s="144">
        <v>540953</v>
      </c>
      <c r="C48" s="144" t="s">
        <v>3489</v>
      </c>
      <c r="D48" s="144" t="s">
        <v>3458</v>
      </c>
      <c r="E48" s="144" t="s">
        <v>257</v>
      </c>
      <c r="F48" s="145">
        <v>27000</v>
      </c>
      <c r="G48" s="144">
        <v>19.95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43168</v>
      </c>
      <c r="B49" s="144">
        <v>539408</v>
      </c>
      <c r="C49" s="144" t="s">
        <v>3491</v>
      </c>
      <c r="D49" s="144" t="s">
        <v>3492</v>
      </c>
      <c r="E49" s="144" t="s">
        <v>256</v>
      </c>
      <c r="F49" s="145">
        <v>20000</v>
      </c>
      <c r="G49" s="144">
        <v>4.03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43168</v>
      </c>
      <c r="B50" s="144">
        <v>539408</v>
      </c>
      <c r="C50" s="144" t="s">
        <v>3491</v>
      </c>
      <c r="D50" s="144" t="s">
        <v>3493</v>
      </c>
      <c r="E50" s="144" t="s">
        <v>257</v>
      </c>
      <c r="F50" s="145">
        <v>23660</v>
      </c>
      <c r="G50" s="144">
        <v>4.03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43168</v>
      </c>
      <c r="B51" s="144">
        <v>540937</v>
      </c>
      <c r="C51" s="144" t="s">
        <v>3494</v>
      </c>
      <c r="D51" s="144" t="s">
        <v>3467</v>
      </c>
      <c r="E51" s="144" t="s">
        <v>257</v>
      </c>
      <c r="F51" s="145">
        <v>21600</v>
      </c>
      <c r="G51" s="144">
        <v>97.75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43168</v>
      </c>
      <c r="B52" s="144">
        <v>540937</v>
      </c>
      <c r="C52" s="144" t="s">
        <v>3494</v>
      </c>
      <c r="D52" s="144" t="s">
        <v>3495</v>
      </c>
      <c r="E52" s="144" t="s">
        <v>256</v>
      </c>
      <c r="F52" s="145">
        <v>21600</v>
      </c>
      <c r="G52" s="144">
        <v>97.75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43168</v>
      </c>
      <c r="B53" s="144">
        <v>540937</v>
      </c>
      <c r="C53" s="144" t="s">
        <v>3494</v>
      </c>
      <c r="D53" s="144" t="s">
        <v>3495</v>
      </c>
      <c r="E53" s="144" t="s">
        <v>257</v>
      </c>
      <c r="F53" s="145">
        <v>1200</v>
      </c>
      <c r="G53" s="144">
        <v>97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43168</v>
      </c>
      <c r="B54" s="144">
        <v>539595</v>
      </c>
      <c r="C54" s="144" t="s">
        <v>3496</v>
      </c>
      <c r="D54" s="144" t="s">
        <v>3497</v>
      </c>
      <c r="E54" s="144" t="s">
        <v>256</v>
      </c>
      <c r="F54" s="145">
        <v>5500</v>
      </c>
      <c r="G54" s="144">
        <v>90.91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43168</v>
      </c>
      <c r="B55" s="144">
        <v>539595</v>
      </c>
      <c r="C55" s="144" t="s">
        <v>3496</v>
      </c>
      <c r="D55" s="144" t="s">
        <v>3497</v>
      </c>
      <c r="E55" s="144" t="s">
        <v>257</v>
      </c>
      <c r="F55" s="145">
        <v>15500</v>
      </c>
      <c r="G55" s="144">
        <v>90.93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43168</v>
      </c>
      <c r="B56" s="144">
        <v>539311</v>
      </c>
      <c r="C56" s="144" t="s">
        <v>3498</v>
      </c>
      <c r="D56" s="144" t="s">
        <v>3499</v>
      </c>
      <c r="E56" s="144" t="s">
        <v>256</v>
      </c>
      <c r="F56" s="145">
        <v>79395</v>
      </c>
      <c r="G56" s="144">
        <v>14.4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43168</v>
      </c>
      <c r="B57" s="144">
        <v>538547</v>
      </c>
      <c r="C57" s="144" t="s">
        <v>3428</v>
      </c>
      <c r="D57" s="144" t="s">
        <v>3429</v>
      </c>
      <c r="E57" s="144" t="s">
        <v>256</v>
      </c>
      <c r="F57" s="145">
        <v>66155</v>
      </c>
      <c r="G57" s="144">
        <v>107.94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43168</v>
      </c>
      <c r="B58" s="144">
        <v>538547</v>
      </c>
      <c r="C58" s="144" t="s">
        <v>3428</v>
      </c>
      <c r="D58" s="144" t="s">
        <v>3429</v>
      </c>
      <c r="E58" s="144" t="s">
        <v>256</v>
      </c>
      <c r="F58" s="145">
        <v>66155</v>
      </c>
      <c r="G58" s="144">
        <v>107.74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43168</v>
      </c>
      <c r="B59" s="144">
        <v>500337</v>
      </c>
      <c r="C59" s="144" t="s">
        <v>2348</v>
      </c>
      <c r="D59" s="144" t="s">
        <v>3500</v>
      </c>
      <c r="E59" s="144" t="s">
        <v>257</v>
      </c>
      <c r="F59" s="145">
        <v>245000</v>
      </c>
      <c r="G59" s="144">
        <v>43.82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43168</v>
      </c>
      <c r="B60" s="144">
        <v>540796</v>
      </c>
      <c r="C60" s="144" t="s">
        <v>3501</v>
      </c>
      <c r="D60" s="144" t="s">
        <v>3502</v>
      </c>
      <c r="E60" s="144" t="s">
        <v>256</v>
      </c>
      <c r="F60" s="145">
        <v>100000</v>
      </c>
      <c r="G60" s="144">
        <v>34.15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43168</v>
      </c>
      <c r="B61" s="144">
        <v>540796</v>
      </c>
      <c r="C61" s="144" t="s">
        <v>3501</v>
      </c>
      <c r="D61" s="144" t="s">
        <v>3503</v>
      </c>
      <c r="E61" s="144" t="s">
        <v>257</v>
      </c>
      <c r="F61" s="145">
        <v>100000</v>
      </c>
      <c r="G61" s="144">
        <v>34.15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43168</v>
      </c>
      <c r="B62" s="144">
        <v>540715</v>
      </c>
      <c r="C62" s="144" t="s">
        <v>3430</v>
      </c>
      <c r="D62" s="144" t="s">
        <v>3432</v>
      </c>
      <c r="E62" s="144" t="s">
        <v>257</v>
      </c>
      <c r="F62" s="145">
        <v>216000</v>
      </c>
      <c r="G62" s="144">
        <v>23.08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43168</v>
      </c>
      <c r="B63" s="144">
        <v>540715</v>
      </c>
      <c r="C63" s="144" t="s">
        <v>3430</v>
      </c>
      <c r="D63" s="144" t="s">
        <v>3431</v>
      </c>
      <c r="E63" s="144" t="s">
        <v>257</v>
      </c>
      <c r="F63" s="145">
        <v>213000</v>
      </c>
      <c r="G63" s="144">
        <v>23.08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43168</v>
      </c>
      <c r="B64" s="144">
        <v>513436</v>
      </c>
      <c r="C64" s="144" t="s">
        <v>2518</v>
      </c>
      <c r="D64" s="144" t="s">
        <v>3504</v>
      </c>
      <c r="E64" s="144" t="s">
        <v>256</v>
      </c>
      <c r="F64" s="145">
        <v>100000</v>
      </c>
      <c r="G64" s="144">
        <v>35.61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43168</v>
      </c>
      <c r="B65" s="144">
        <v>531723</v>
      </c>
      <c r="C65" s="144" t="s">
        <v>3505</v>
      </c>
      <c r="D65" s="144" t="s">
        <v>3506</v>
      </c>
      <c r="E65" s="144" t="s">
        <v>256</v>
      </c>
      <c r="F65" s="145">
        <v>1200000</v>
      </c>
      <c r="G65" s="144">
        <v>8.8000000000000007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43168</v>
      </c>
      <c r="B66" s="144">
        <v>531723</v>
      </c>
      <c r="C66" s="144" t="s">
        <v>3505</v>
      </c>
      <c r="D66" s="144" t="s">
        <v>3507</v>
      </c>
      <c r="E66" s="144" t="s">
        <v>256</v>
      </c>
      <c r="F66" s="145">
        <v>1200000</v>
      </c>
      <c r="G66" s="144">
        <v>8.8000000000000007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43168</v>
      </c>
      <c r="B67" s="144">
        <v>531723</v>
      </c>
      <c r="C67" s="144" t="s">
        <v>3505</v>
      </c>
      <c r="D67" s="144" t="s">
        <v>3508</v>
      </c>
      <c r="E67" s="144" t="s">
        <v>257</v>
      </c>
      <c r="F67" s="145">
        <v>1200000</v>
      </c>
      <c r="G67" s="144">
        <v>8.8000000000000007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43168</v>
      </c>
      <c r="B68" s="144">
        <v>531723</v>
      </c>
      <c r="C68" s="144" t="s">
        <v>3505</v>
      </c>
      <c r="D68" s="144" t="s">
        <v>3509</v>
      </c>
      <c r="E68" s="144" t="s">
        <v>256</v>
      </c>
      <c r="F68" s="145">
        <v>1199450</v>
      </c>
      <c r="G68" s="144">
        <v>8.8000000000000007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43168</v>
      </c>
      <c r="B69" s="144">
        <v>533157</v>
      </c>
      <c r="C69" s="144" t="s">
        <v>1919</v>
      </c>
      <c r="D69" s="144" t="s">
        <v>3510</v>
      </c>
      <c r="E69" s="144" t="s">
        <v>256</v>
      </c>
      <c r="F69" s="145">
        <v>204001</v>
      </c>
      <c r="G69" s="144">
        <v>4.91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43168</v>
      </c>
      <c r="B70" s="144">
        <v>533157</v>
      </c>
      <c r="C70" s="144" t="s">
        <v>1919</v>
      </c>
      <c r="D70" s="144" t="s">
        <v>3511</v>
      </c>
      <c r="E70" s="144" t="s">
        <v>256</v>
      </c>
      <c r="F70" s="145">
        <v>204002</v>
      </c>
      <c r="G70" s="144">
        <v>4.91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43168</v>
      </c>
      <c r="B71" s="144">
        <v>538496</v>
      </c>
      <c r="C71" s="144" t="s">
        <v>3512</v>
      </c>
      <c r="D71" s="144" t="s">
        <v>3513</v>
      </c>
      <c r="E71" s="144" t="s">
        <v>256</v>
      </c>
      <c r="F71" s="145">
        <v>138000</v>
      </c>
      <c r="G71" s="144">
        <v>36.5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43168</v>
      </c>
      <c r="B72" s="144">
        <v>513063</v>
      </c>
      <c r="C72" s="144" t="s">
        <v>3514</v>
      </c>
      <c r="D72" s="144" t="s">
        <v>3515</v>
      </c>
      <c r="E72" s="144" t="s">
        <v>256</v>
      </c>
      <c r="F72" s="145">
        <v>48466</v>
      </c>
      <c r="G72" s="144">
        <v>22.25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43168</v>
      </c>
      <c r="B73" s="144">
        <v>513063</v>
      </c>
      <c r="C73" s="144" t="s">
        <v>3514</v>
      </c>
      <c r="D73" s="144" t="s">
        <v>3516</v>
      </c>
      <c r="E73" s="144" t="s">
        <v>256</v>
      </c>
      <c r="F73" s="145">
        <v>55000</v>
      </c>
      <c r="G73" s="144">
        <v>22.25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43168</v>
      </c>
      <c r="B74" s="144">
        <v>511730</v>
      </c>
      <c r="C74" s="144" t="s">
        <v>3517</v>
      </c>
      <c r="D74" s="144" t="s">
        <v>3518</v>
      </c>
      <c r="E74" s="144" t="s">
        <v>256</v>
      </c>
      <c r="F74" s="145">
        <v>30100</v>
      </c>
      <c r="G74" s="144">
        <v>16.850000000000001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43168</v>
      </c>
      <c r="B75" s="144">
        <v>511730</v>
      </c>
      <c r="C75" s="144" t="s">
        <v>3517</v>
      </c>
      <c r="D75" s="144" t="s">
        <v>3519</v>
      </c>
      <c r="E75" s="144" t="s">
        <v>256</v>
      </c>
      <c r="F75" s="145">
        <v>98653</v>
      </c>
      <c r="G75" s="144">
        <v>16.63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43168</v>
      </c>
      <c r="B76" s="144">
        <v>539402</v>
      </c>
      <c r="C76" s="144" t="s">
        <v>3520</v>
      </c>
      <c r="D76" s="144" t="s">
        <v>3463</v>
      </c>
      <c r="E76" s="144" t="s">
        <v>256</v>
      </c>
      <c r="F76" s="145">
        <v>136000</v>
      </c>
      <c r="G76" s="144">
        <v>19.25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43168</v>
      </c>
      <c r="B77" s="144">
        <v>539402</v>
      </c>
      <c r="C77" s="144" t="s">
        <v>3520</v>
      </c>
      <c r="D77" s="144" t="s">
        <v>3521</v>
      </c>
      <c r="E77" s="144" t="s">
        <v>256</v>
      </c>
      <c r="F77" s="145">
        <v>64000</v>
      </c>
      <c r="G77" s="144">
        <v>19.25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43168</v>
      </c>
      <c r="B78" s="144">
        <v>539402</v>
      </c>
      <c r="C78" s="144" t="s">
        <v>3520</v>
      </c>
      <c r="D78" s="144" t="s">
        <v>3468</v>
      </c>
      <c r="E78" s="144" t="s">
        <v>256</v>
      </c>
      <c r="F78" s="145">
        <v>72000</v>
      </c>
      <c r="G78" s="144">
        <v>19.5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43168</v>
      </c>
      <c r="B79" s="144">
        <v>539402</v>
      </c>
      <c r="C79" s="144" t="s">
        <v>3520</v>
      </c>
      <c r="D79" s="144" t="s">
        <v>3495</v>
      </c>
      <c r="E79" s="144" t="s">
        <v>256</v>
      </c>
      <c r="F79" s="144">
        <v>72000</v>
      </c>
      <c r="G79" s="144">
        <v>19.5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43168</v>
      </c>
      <c r="B80" s="144">
        <v>539402</v>
      </c>
      <c r="C80" s="144" t="s">
        <v>3520</v>
      </c>
      <c r="D80" s="144" t="s">
        <v>3495</v>
      </c>
      <c r="E80" s="144" t="s">
        <v>256</v>
      </c>
      <c r="F80" s="144">
        <v>72000</v>
      </c>
      <c r="G80" s="144">
        <v>19.25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43168</v>
      </c>
      <c r="B81" s="144" t="s">
        <v>465</v>
      </c>
      <c r="C81" s="144" t="s">
        <v>3522</v>
      </c>
      <c r="D81" s="144" t="s">
        <v>3435</v>
      </c>
      <c r="E81" s="144" t="s">
        <v>257</v>
      </c>
      <c r="F81" s="144">
        <v>113279</v>
      </c>
      <c r="G81" s="144">
        <v>42.07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43168</v>
      </c>
      <c r="B82" s="144" t="s">
        <v>2892</v>
      </c>
      <c r="C82" s="144" t="s">
        <v>3523</v>
      </c>
      <c r="D82" s="144" t="s">
        <v>3524</v>
      </c>
      <c r="E82" s="144" t="s">
        <v>257</v>
      </c>
      <c r="F82" s="144">
        <v>119865</v>
      </c>
      <c r="G82" s="144">
        <v>513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43168</v>
      </c>
      <c r="B83" s="144" t="s">
        <v>3401</v>
      </c>
      <c r="C83" s="144" t="s">
        <v>3402</v>
      </c>
      <c r="D83" s="144" t="s">
        <v>3433</v>
      </c>
      <c r="E83" s="144" t="s">
        <v>257</v>
      </c>
      <c r="F83" s="144">
        <v>180000</v>
      </c>
      <c r="G83" s="144">
        <v>29.5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43168</v>
      </c>
      <c r="B84" s="144" t="s">
        <v>3401</v>
      </c>
      <c r="C84" s="144" t="s">
        <v>3402</v>
      </c>
      <c r="D84" s="144" t="s">
        <v>3525</v>
      </c>
      <c r="E84" s="144" t="s">
        <v>257</v>
      </c>
      <c r="F84" s="144">
        <v>272000</v>
      </c>
      <c r="G84" s="144">
        <v>29.5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43168</v>
      </c>
      <c r="B85" s="144" t="s">
        <v>3526</v>
      </c>
      <c r="C85" s="144" t="s">
        <v>3527</v>
      </c>
      <c r="D85" s="144" t="s">
        <v>3528</v>
      </c>
      <c r="E85" s="144" t="s">
        <v>257</v>
      </c>
      <c r="F85" s="144">
        <v>93000</v>
      </c>
      <c r="G85" s="144">
        <v>60.1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43168</v>
      </c>
      <c r="B86" s="144" t="s">
        <v>3529</v>
      </c>
      <c r="C86" s="144" t="s">
        <v>3530</v>
      </c>
      <c r="D86" s="144" t="s">
        <v>3531</v>
      </c>
      <c r="E86" s="144" t="s">
        <v>257</v>
      </c>
      <c r="F86" s="144">
        <v>654025</v>
      </c>
      <c r="G86" s="144">
        <v>267.43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43168</v>
      </c>
      <c r="B87" s="144" t="s">
        <v>3529</v>
      </c>
      <c r="C87" s="144" t="s">
        <v>3530</v>
      </c>
      <c r="D87" s="144" t="s">
        <v>3532</v>
      </c>
      <c r="E87" s="144" t="s">
        <v>257</v>
      </c>
      <c r="F87" s="144">
        <v>345000</v>
      </c>
      <c r="G87" s="144">
        <v>270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43168</v>
      </c>
      <c r="B88" s="144" t="s">
        <v>3529</v>
      </c>
      <c r="C88" s="144" t="s">
        <v>3530</v>
      </c>
      <c r="D88" s="144" t="s">
        <v>3533</v>
      </c>
      <c r="E88" s="144" t="s">
        <v>257</v>
      </c>
      <c r="F88" s="144">
        <v>350000</v>
      </c>
      <c r="G88" s="144">
        <v>265.43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43168</v>
      </c>
      <c r="B89" s="144" t="s">
        <v>3529</v>
      </c>
      <c r="C89" s="144" t="s">
        <v>3530</v>
      </c>
      <c r="D89" s="144" t="s">
        <v>3534</v>
      </c>
      <c r="E89" s="144" t="s">
        <v>257</v>
      </c>
      <c r="F89" s="144">
        <v>402725</v>
      </c>
      <c r="G89" s="144">
        <v>267.54000000000002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43168</v>
      </c>
      <c r="B90" s="144" t="s">
        <v>3535</v>
      </c>
      <c r="C90" s="144" t="s">
        <v>3536</v>
      </c>
      <c r="D90" s="144" t="s">
        <v>3537</v>
      </c>
      <c r="E90" s="144" t="s">
        <v>257</v>
      </c>
      <c r="F90" s="144">
        <v>204000</v>
      </c>
      <c r="G90" s="144">
        <v>32.369999999999997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43168</v>
      </c>
      <c r="B91" s="144" t="s">
        <v>3535</v>
      </c>
      <c r="C91" s="144" t="s">
        <v>3536</v>
      </c>
      <c r="D91" s="144" t="s">
        <v>3538</v>
      </c>
      <c r="E91" s="144" t="s">
        <v>257</v>
      </c>
      <c r="F91" s="144">
        <v>100000</v>
      </c>
      <c r="G91" s="144">
        <v>33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43168</v>
      </c>
      <c r="B92" s="144" t="s">
        <v>3535</v>
      </c>
      <c r="C92" s="144" t="s">
        <v>3536</v>
      </c>
      <c r="D92" s="144" t="s">
        <v>3539</v>
      </c>
      <c r="E92" s="144" t="s">
        <v>257</v>
      </c>
      <c r="F92" s="144">
        <v>104000</v>
      </c>
      <c r="G92" s="144">
        <v>32.47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43168</v>
      </c>
      <c r="B93" s="144" t="s">
        <v>3535</v>
      </c>
      <c r="C93" s="144" t="s">
        <v>3536</v>
      </c>
      <c r="D93" s="144" t="s">
        <v>3540</v>
      </c>
      <c r="E93" s="144" t="s">
        <v>257</v>
      </c>
      <c r="F93" s="144">
        <v>100000</v>
      </c>
      <c r="G93" s="144">
        <v>33.6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43168</v>
      </c>
      <c r="B94" s="144" t="s">
        <v>3535</v>
      </c>
      <c r="C94" s="144" t="s">
        <v>3536</v>
      </c>
      <c r="D94" s="144" t="s">
        <v>3541</v>
      </c>
      <c r="E94" s="144" t="s">
        <v>257</v>
      </c>
      <c r="F94" s="144">
        <v>68000</v>
      </c>
      <c r="G94" s="144">
        <v>30.49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43168</v>
      </c>
      <c r="B95" s="144" t="s">
        <v>3535</v>
      </c>
      <c r="C95" s="144" t="s">
        <v>3536</v>
      </c>
      <c r="D95" s="144" t="s">
        <v>3542</v>
      </c>
      <c r="E95" s="144" t="s">
        <v>257</v>
      </c>
      <c r="F95" s="144">
        <v>80000</v>
      </c>
      <c r="G95" s="144">
        <v>30.47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43168</v>
      </c>
      <c r="B96" s="144" t="s">
        <v>3543</v>
      </c>
      <c r="C96" s="144" t="s">
        <v>3544</v>
      </c>
      <c r="D96" s="144" t="s">
        <v>3545</v>
      </c>
      <c r="E96" s="144" t="s">
        <v>257</v>
      </c>
      <c r="F96" s="144">
        <v>28000</v>
      </c>
      <c r="G96" s="144">
        <v>67.5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43168</v>
      </c>
      <c r="B97" s="144" t="s">
        <v>3236</v>
      </c>
      <c r="C97" s="144" t="s">
        <v>3546</v>
      </c>
      <c r="D97" s="144" t="s">
        <v>3547</v>
      </c>
      <c r="E97" s="144" t="s">
        <v>257</v>
      </c>
      <c r="F97" s="144">
        <v>10700000</v>
      </c>
      <c r="G97" s="144">
        <v>9.6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43168</v>
      </c>
      <c r="B98" s="144" t="s">
        <v>3236</v>
      </c>
      <c r="C98" s="144" t="s">
        <v>3546</v>
      </c>
      <c r="D98" s="144" t="s">
        <v>3548</v>
      </c>
      <c r="E98" s="144" t="s">
        <v>257</v>
      </c>
      <c r="F98" s="144">
        <v>10700000</v>
      </c>
      <c r="G98" s="144">
        <v>9.6</v>
      </c>
      <c r="H98" s="144" t="s">
        <v>2449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43168</v>
      </c>
      <c r="B99" s="144" t="s">
        <v>2067</v>
      </c>
      <c r="C99" s="144" t="s">
        <v>3434</v>
      </c>
      <c r="D99" s="144" t="s">
        <v>3435</v>
      </c>
      <c r="E99" s="144" t="s">
        <v>257</v>
      </c>
      <c r="F99" s="144">
        <v>936899</v>
      </c>
      <c r="G99" s="144">
        <v>20.64</v>
      </c>
      <c r="H99" s="144" t="s">
        <v>2449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43168</v>
      </c>
      <c r="B100" s="144" t="s">
        <v>2067</v>
      </c>
      <c r="C100" s="144" t="s">
        <v>3434</v>
      </c>
      <c r="D100" s="144" t="s">
        <v>3549</v>
      </c>
      <c r="E100" s="144" t="s">
        <v>257</v>
      </c>
      <c r="F100" s="144">
        <v>190000</v>
      </c>
      <c r="G100" s="144">
        <v>21</v>
      </c>
      <c r="H100" s="144" t="s">
        <v>2449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43168</v>
      </c>
      <c r="B101" s="144" t="s">
        <v>2534</v>
      </c>
      <c r="C101" s="144" t="s">
        <v>3436</v>
      </c>
      <c r="D101" s="144" t="s">
        <v>3437</v>
      </c>
      <c r="E101" s="144" t="s">
        <v>257</v>
      </c>
      <c r="F101" s="144">
        <v>157000</v>
      </c>
      <c r="G101" s="144">
        <v>87.58</v>
      </c>
      <c r="H101" s="144" t="s">
        <v>2449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43168</v>
      </c>
      <c r="B102" s="144" t="s">
        <v>465</v>
      </c>
      <c r="C102" s="144" t="s">
        <v>3522</v>
      </c>
      <c r="D102" s="144" t="s">
        <v>3435</v>
      </c>
      <c r="E102" s="144" t="s">
        <v>256</v>
      </c>
      <c r="F102" s="144">
        <v>113279</v>
      </c>
      <c r="G102" s="144">
        <v>42.35</v>
      </c>
      <c r="H102" s="144" t="s">
        <v>2449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43168</v>
      </c>
      <c r="B103" s="144" t="s">
        <v>2892</v>
      </c>
      <c r="C103" s="144" t="s">
        <v>3523</v>
      </c>
      <c r="D103" s="144" t="s">
        <v>3550</v>
      </c>
      <c r="E103" s="144" t="s">
        <v>256</v>
      </c>
      <c r="F103" s="144">
        <v>110700</v>
      </c>
      <c r="G103" s="144">
        <v>513</v>
      </c>
      <c r="H103" s="144" t="s">
        <v>2449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43168</v>
      </c>
      <c r="B104" s="144" t="s">
        <v>3526</v>
      </c>
      <c r="C104" s="144" t="s">
        <v>3527</v>
      </c>
      <c r="D104" s="144" t="s">
        <v>3551</v>
      </c>
      <c r="E104" s="144" t="s">
        <v>256</v>
      </c>
      <c r="F104" s="144">
        <v>93000</v>
      </c>
      <c r="G104" s="144">
        <v>60</v>
      </c>
      <c r="H104" s="144" t="s">
        <v>2449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43168</v>
      </c>
      <c r="B105" s="144" t="s">
        <v>753</v>
      </c>
      <c r="C105" s="144" t="s">
        <v>3552</v>
      </c>
      <c r="D105" s="144" t="s">
        <v>3524</v>
      </c>
      <c r="E105" s="144" t="s">
        <v>256</v>
      </c>
      <c r="F105" s="144">
        <v>472284</v>
      </c>
      <c r="G105" s="144">
        <v>152.13</v>
      </c>
      <c r="H105" s="144" t="s">
        <v>2449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43168</v>
      </c>
      <c r="B106" s="144" t="s">
        <v>3529</v>
      </c>
      <c r="C106" s="144" t="s">
        <v>3530</v>
      </c>
      <c r="D106" s="144" t="s">
        <v>3531</v>
      </c>
      <c r="E106" s="144" t="s">
        <v>256</v>
      </c>
      <c r="F106" s="144">
        <v>654025</v>
      </c>
      <c r="G106" s="144">
        <v>267.51</v>
      </c>
      <c r="H106" s="144" t="s">
        <v>2449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43168</v>
      </c>
      <c r="B107" s="144" t="s">
        <v>3529</v>
      </c>
      <c r="C107" s="144" t="s">
        <v>3530</v>
      </c>
      <c r="D107" s="144" t="s">
        <v>3533</v>
      </c>
      <c r="E107" s="144" t="s">
        <v>256</v>
      </c>
      <c r="F107" s="144">
        <v>277000</v>
      </c>
      <c r="G107" s="144">
        <v>267.91000000000003</v>
      </c>
      <c r="H107" s="144" t="s">
        <v>2449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43168</v>
      </c>
      <c r="B108" s="144" t="s">
        <v>3529</v>
      </c>
      <c r="C108" s="144" t="s">
        <v>3530</v>
      </c>
      <c r="D108" s="144" t="s">
        <v>3534</v>
      </c>
      <c r="E108" s="144" t="s">
        <v>256</v>
      </c>
      <c r="F108" s="144">
        <v>402120</v>
      </c>
      <c r="G108" s="144">
        <v>267.64</v>
      </c>
      <c r="H108" s="144" t="s">
        <v>2449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43168</v>
      </c>
      <c r="B109" s="144" t="s">
        <v>3535</v>
      </c>
      <c r="C109" s="144" t="s">
        <v>3536</v>
      </c>
      <c r="D109" s="144" t="s">
        <v>3537</v>
      </c>
      <c r="E109" s="144" t="s">
        <v>256</v>
      </c>
      <c r="F109" s="144">
        <v>204000</v>
      </c>
      <c r="G109" s="144">
        <v>31.6</v>
      </c>
      <c r="H109" s="144" t="s">
        <v>2449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43168</v>
      </c>
      <c r="B110" s="144" t="s">
        <v>3535</v>
      </c>
      <c r="C110" s="144" t="s">
        <v>3536</v>
      </c>
      <c r="D110" s="144" t="s">
        <v>3539</v>
      </c>
      <c r="E110" s="144" t="s">
        <v>256</v>
      </c>
      <c r="F110" s="144">
        <v>104000</v>
      </c>
      <c r="G110" s="144">
        <v>33.28</v>
      </c>
      <c r="H110" s="144" t="s">
        <v>2449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43168</v>
      </c>
      <c r="B111" s="144" t="s">
        <v>3535</v>
      </c>
      <c r="C111" s="144" t="s">
        <v>3536</v>
      </c>
      <c r="D111" s="144" t="s">
        <v>3540</v>
      </c>
      <c r="E111" s="144" t="s">
        <v>256</v>
      </c>
      <c r="F111" s="144">
        <v>72000</v>
      </c>
      <c r="G111" s="144">
        <v>30.2</v>
      </c>
      <c r="H111" s="144" t="s">
        <v>2449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43168</v>
      </c>
      <c r="B112" s="144" t="s">
        <v>3535</v>
      </c>
      <c r="C112" s="144" t="s">
        <v>3536</v>
      </c>
      <c r="D112" s="144" t="s">
        <v>3542</v>
      </c>
      <c r="E112" s="144" t="s">
        <v>256</v>
      </c>
      <c r="F112" s="144">
        <v>80000</v>
      </c>
      <c r="G112" s="144">
        <v>30.64</v>
      </c>
      <c r="H112" s="144" t="s">
        <v>2449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43168</v>
      </c>
      <c r="B113" s="144" t="s">
        <v>1028</v>
      </c>
      <c r="C113" s="144" t="s">
        <v>3553</v>
      </c>
      <c r="D113" s="144" t="s">
        <v>3554</v>
      </c>
      <c r="E113" s="144" t="s">
        <v>256</v>
      </c>
      <c r="F113" s="144">
        <v>375000</v>
      </c>
      <c r="G113" s="144">
        <v>71.430000000000007</v>
      </c>
      <c r="H113" s="144" t="s">
        <v>2449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43168</v>
      </c>
      <c r="B114" s="144" t="s">
        <v>3555</v>
      </c>
      <c r="C114" s="144" t="s">
        <v>3556</v>
      </c>
      <c r="D114" s="144" t="s">
        <v>3557</v>
      </c>
      <c r="E114" s="144" t="s">
        <v>256</v>
      </c>
      <c r="F114" s="144">
        <v>2380000</v>
      </c>
      <c r="G114" s="144">
        <v>8.7799999999999994</v>
      </c>
      <c r="H114" s="144" t="s">
        <v>2449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43168</v>
      </c>
      <c r="B115" s="144" t="s">
        <v>3543</v>
      </c>
      <c r="C115" s="144" t="s">
        <v>3544</v>
      </c>
      <c r="D115" s="144" t="s">
        <v>3558</v>
      </c>
      <c r="E115" s="144" t="s">
        <v>256</v>
      </c>
      <c r="F115" s="144">
        <v>28000</v>
      </c>
      <c r="G115" s="144">
        <v>67.5</v>
      </c>
      <c r="H115" s="144" t="s">
        <v>2449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43168</v>
      </c>
      <c r="B116" s="144" t="s">
        <v>3236</v>
      </c>
      <c r="C116" s="144" t="s">
        <v>3546</v>
      </c>
      <c r="D116" s="144" t="s">
        <v>3559</v>
      </c>
      <c r="E116" s="144" t="s">
        <v>256</v>
      </c>
      <c r="F116" s="144">
        <v>21400000</v>
      </c>
      <c r="G116" s="144">
        <v>9.6</v>
      </c>
      <c r="H116" s="144" t="s">
        <v>2449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43168</v>
      </c>
      <c r="B117" s="144" t="s">
        <v>3560</v>
      </c>
      <c r="C117" s="144" t="s">
        <v>3561</v>
      </c>
      <c r="D117" s="144" t="s">
        <v>3562</v>
      </c>
      <c r="E117" s="144" t="s">
        <v>256</v>
      </c>
      <c r="F117" s="144">
        <v>40000</v>
      </c>
      <c r="G117" s="144">
        <v>50.6</v>
      </c>
      <c r="H117" s="144" t="s">
        <v>2449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43168</v>
      </c>
      <c r="B118" s="144" t="s">
        <v>2067</v>
      </c>
      <c r="C118" s="144" t="s">
        <v>3434</v>
      </c>
      <c r="D118" s="144" t="s">
        <v>3435</v>
      </c>
      <c r="E118" s="144" t="s">
        <v>256</v>
      </c>
      <c r="F118" s="144">
        <v>936899</v>
      </c>
      <c r="G118" s="144">
        <v>21.09</v>
      </c>
      <c r="H118" s="144" t="s">
        <v>2449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38"/>
  <sheetViews>
    <sheetView zoomScale="80" zoomScaleNormal="80" workbookViewId="0">
      <selection activeCell="AA27" sqref="AA2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3360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43171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8" t="s">
        <v>265</v>
      </c>
      <c r="K9" s="559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2970</v>
      </c>
      <c r="G10" s="200">
        <v>684</v>
      </c>
      <c r="H10" s="200"/>
      <c r="I10" s="389" t="s">
        <v>2971</v>
      </c>
      <c r="J10" s="557" t="s">
        <v>271</v>
      </c>
      <c r="K10" s="557"/>
      <c r="L10" s="390"/>
      <c r="M10" s="200"/>
      <c r="N10" s="200"/>
      <c r="O10" s="298"/>
      <c r="P10" s="226">
        <f>VLOOKUP(D10,Sheet2!$A$1:M2107,6,0)</f>
        <v>712.15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3306</v>
      </c>
      <c r="G11" s="190">
        <v>1275</v>
      </c>
      <c r="H11" s="190"/>
      <c r="I11" s="411">
        <v>1450</v>
      </c>
      <c r="J11" s="557" t="s">
        <v>271</v>
      </c>
      <c r="K11" s="557"/>
      <c r="L11" s="190"/>
      <c r="M11" s="190"/>
      <c r="N11" s="190"/>
      <c r="O11" s="376"/>
      <c r="P11" s="226">
        <f>VLOOKUP(D11,Sheet2!$A$1:M2108,6,0)</f>
        <v>1300.75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3307</v>
      </c>
      <c r="G12" s="190">
        <v>250</v>
      </c>
      <c r="H12" s="190"/>
      <c r="I12" s="415">
        <v>310</v>
      </c>
      <c r="J12" s="574" t="s">
        <v>271</v>
      </c>
      <c r="K12" s="575"/>
      <c r="L12" s="190"/>
      <c r="M12" s="190"/>
      <c r="N12" s="190"/>
      <c r="O12" s="376"/>
      <c r="P12" s="226">
        <f>VLOOKUP(D12,Sheet2!$A$1:M2109,6,0)</f>
        <v>259.25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4">
        <v>4</v>
      </c>
      <c r="B13" s="423">
        <v>43143</v>
      </c>
      <c r="C13" s="425"/>
      <c r="D13" s="426" t="s">
        <v>163</v>
      </c>
      <c r="E13" s="427" t="s">
        <v>270</v>
      </c>
      <c r="F13" s="427">
        <v>287</v>
      </c>
      <c r="G13" s="428">
        <v>272</v>
      </c>
      <c r="H13" s="428">
        <v>295.5</v>
      </c>
      <c r="I13" s="427" t="s">
        <v>3308</v>
      </c>
      <c r="J13" s="576" t="s">
        <v>3341</v>
      </c>
      <c r="K13" s="577"/>
      <c r="L13" s="429">
        <f t="shared" ref="L13:L14" si="0">H13-F13-K13</f>
        <v>8.5</v>
      </c>
      <c r="M13" s="430">
        <f t="shared" ref="M13:M14" si="1">L13/F13</f>
        <v>2.9616724738675958E-2</v>
      </c>
      <c r="N13" s="431" t="s">
        <v>272</v>
      </c>
      <c r="O13" s="432">
        <v>43154</v>
      </c>
      <c r="P13" s="482">
        <f>VLOOKUP(D13,Sheet2!$A$1:M2110,6,0)</f>
        <v>285.05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65">
        <v>5</v>
      </c>
      <c r="B14" s="466">
        <v>43145</v>
      </c>
      <c r="C14" s="467"/>
      <c r="D14" s="468" t="s">
        <v>59</v>
      </c>
      <c r="E14" s="469" t="s">
        <v>270</v>
      </c>
      <c r="F14" s="469">
        <v>1097.5</v>
      </c>
      <c r="G14" s="254">
        <v>1050</v>
      </c>
      <c r="H14" s="254">
        <v>1041</v>
      </c>
      <c r="I14" s="469">
        <v>1200</v>
      </c>
      <c r="J14" s="563" t="s">
        <v>3389</v>
      </c>
      <c r="K14" s="563"/>
      <c r="L14" s="470">
        <f t="shared" si="0"/>
        <v>-56.5</v>
      </c>
      <c r="M14" s="471">
        <f t="shared" si="1"/>
        <v>-5.1480637813211848E-2</v>
      </c>
      <c r="N14" s="472" t="s">
        <v>2186</v>
      </c>
      <c r="O14" s="473">
        <v>43165</v>
      </c>
      <c r="P14" s="484">
        <f>VLOOKUP(D14,Sheet2!$A$1:M2111,6,0)</f>
        <v>1037.6500000000001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5">
        <v>6</v>
      </c>
      <c r="B15" s="386">
        <v>43145</v>
      </c>
      <c r="C15" s="446"/>
      <c r="D15" s="455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72" t="s">
        <v>3354</v>
      </c>
      <c r="K15" s="573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83">
        <f>VLOOKUP(D15,Sheet2!$A$1:M2112,6,0)</f>
        <v>533.15</v>
      </c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65">
        <v>7</v>
      </c>
      <c r="B16" s="466">
        <v>43146</v>
      </c>
      <c r="C16" s="467"/>
      <c r="D16" s="468" t="s">
        <v>195</v>
      </c>
      <c r="E16" s="469" t="s">
        <v>270</v>
      </c>
      <c r="F16" s="469">
        <v>415</v>
      </c>
      <c r="G16" s="254">
        <v>394</v>
      </c>
      <c r="H16" s="254">
        <v>392</v>
      </c>
      <c r="I16" s="469" t="s">
        <v>3313</v>
      </c>
      <c r="J16" s="563" t="s">
        <v>3388</v>
      </c>
      <c r="K16" s="563"/>
      <c r="L16" s="470">
        <f t="shared" si="2"/>
        <v>-23</v>
      </c>
      <c r="M16" s="471">
        <f t="shared" si="3"/>
        <v>-5.5421686746987948E-2</v>
      </c>
      <c r="N16" s="472" t="s">
        <v>2186</v>
      </c>
      <c r="O16" s="473">
        <v>43165</v>
      </c>
      <c r="P16" s="484">
        <f>VLOOKUP(D16,Sheet2!$A$1:M2113,6,0)</f>
        <v>384.2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5">
        <v>8</v>
      </c>
      <c r="B17" s="386">
        <v>43151</v>
      </c>
      <c r="C17" s="446"/>
      <c r="D17" s="455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72" t="s">
        <v>3350</v>
      </c>
      <c r="K17" s="573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83">
        <f>VLOOKUP(D17,Sheet2!$A$1:M2114,6,0)</f>
        <v>159.65</v>
      </c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65">
        <v>9</v>
      </c>
      <c r="B18" s="466">
        <v>43153</v>
      </c>
      <c r="C18" s="467"/>
      <c r="D18" s="468" t="s">
        <v>138</v>
      </c>
      <c r="E18" s="469" t="s">
        <v>270</v>
      </c>
      <c r="F18" s="469">
        <v>270.5</v>
      </c>
      <c r="G18" s="254">
        <v>257</v>
      </c>
      <c r="H18" s="254">
        <v>270</v>
      </c>
      <c r="I18" s="469" t="s">
        <v>3332</v>
      </c>
      <c r="J18" s="563" t="s">
        <v>3373</v>
      </c>
      <c r="K18" s="563"/>
      <c r="L18" s="470">
        <f t="shared" ref="L18:L19" si="6">H18-F18-K18</f>
        <v>-0.5</v>
      </c>
      <c r="M18" s="471">
        <f t="shared" ref="M18:M19" si="7">L18/F18</f>
        <v>-1.8484288354898336E-3</v>
      </c>
      <c r="N18" s="472" t="s">
        <v>2186</v>
      </c>
      <c r="O18" s="473">
        <v>43164</v>
      </c>
      <c r="P18" s="484">
        <f>VLOOKUP(D18,Sheet2!$A$1:M2115,6,0)</f>
        <v>253.25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5">
        <v>10</v>
      </c>
      <c r="B19" s="386">
        <v>43157</v>
      </c>
      <c r="C19" s="446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72" t="s">
        <v>3358</v>
      </c>
      <c r="K19" s="573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83">
        <f>VLOOKUP(D19,Sheet2!$A$1:M2116,6,0)</f>
        <v>2740.55</v>
      </c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45">
        <v>11</v>
      </c>
      <c r="B20" s="386">
        <v>43159</v>
      </c>
      <c r="C20" s="446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72" t="s">
        <v>3387</v>
      </c>
      <c r="K20" s="573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83">
        <f>VLOOKUP(D20,Sheet2!$A$1:M2117,6,0)</f>
        <v>506.8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45">
        <v>12</v>
      </c>
      <c r="B21" s="386">
        <v>43160</v>
      </c>
      <c r="C21" s="446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3355</v>
      </c>
      <c r="J21" s="572" t="s">
        <v>3392</v>
      </c>
      <c r="K21" s="573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83">
        <f>VLOOKUP(D21,Sheet2!$A$1:M2118,6,0)</f>
        <v>300.85000000000002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47" t="s">
        <v>47</v>
      </c>
      <c r="E22" s="120" t="s">
        <v>270</v>
      </c>
      <c r="F22" s="437" t="s">
        <v>3356</v>
      </c>
      <c r="G22" s="190">
        <v>704</v>
      </c>
      <c r="H22" s="190"/>
      <c r="I22" s="437">
        <v>785</v>
      </c>
      <c r="J22" s="557" t="s">
        <v>271</v>
      </c>
      <c r="K22" s="557"/>
      <c r="L22" s="190"/>
      <c r="M22" s="190"/>
      <c r="N22" s="190"/>
      <c r="O22" s="376"/>
      <c r="P22" s="226">
        <f>VLOOKUP(D22,Sheet2!$A$1:M2119,6,0)</f>
        <v>707.75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47" t="s">
        <v>2112</v>
      </c>
      <c r="E23" s="120" t="s">
        <v>270</v>
      </c>
      <c r="F23" s="464" t="s">
        <v>3374</v>
      </c>
      <c r="G23" s="190">
        <v>395</v>
      </c>
      <c r="H23" s="190"/>
      <c r="I23" s="435">
        <v>430</v>
      </c>
      <c r="J23" s="557" t="s">
        <v>271</v>
      </c>
      <c r="K23" s="557"/>
      <c r="L23" s="190"/>
      <c r="M23" s="190"/>
      <c r="N23" s="190"/>
      <c r="O23" s="376"/>
      <c r="P23" s="226">
        <f>VLOOKUP(D23,Sheet2!$A$1:M2120,6,0)</f>
        <v>402.7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>
        <v>15</v>
      </c>
      <c r="B24" s="383">
        <v>43166</v>
      </c>
      <c r="C24" s="410"/>
      <c r="D24" s="447" t="s">
        <v>66</v>
      </c>
      <c r="E24" s="120" t="s">
        <v>270</v>
      </c>
      <c r="F24" s="495" t="s">
        <v>3406</v>
      </c>
      <c r="G24" s="190">
        <v>154</v>
      </c>
      <c r="H24" s="190"/>
      <c r="I24" s="495" t="s">
        <v>3407</v>
      </c>
      <c r="J24" s="557" t="s">
        <v>271</v>
      </c>
      <c r="K24" s="557"/>
      <c r="L24" s="190"/>
      <c r="M24" s="190"/>
      <c r="N24" s="190"/>
      <c r="O24" s="376"/>
      <c r="P24" s="226">
        <f>VLOOKUP(D24,Sheet2!$A$1:M2121,6,0)</f>
        <v>162.5</v>
      </c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>
        <v>16</v>
      </c>
      <c r="B25" s="383">
        <v>43166</v>
      </c>
      <c r="C25" s="410"/>
      <c r="D25" s="447" t="s">
        <v>40</v>
      </c>
      <c r="E25" s="120" t="s">
        <v>2412</v>
      </c>
      <c r="F25" s="495" t="s">
        <v>3413</v>
      </c>
      <c r="G25" s="190">
        <v>149</v>
      </c>
      <c r="H25" s="190"/>
      <c r="I25" s="464">
        <v>127</v>
      </c>
      <c r="J25" s="557" t="s">
        <v>271</v>
      </c>
      <c r="K25" s="557"/>
      <c r="L25" s="190"/>
      <c r="M25" s="190"/>
      <c r="N25" s="190"/>
      <c r="O25" s="376"/>
      <c r="P25" s="226">
        <f>VLOOKUP(D25,Sheet2!$A$1:M2122,6,0)</f>
        <v>147</v>
      </c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12">
        <v>17</v>
      </c>
      <c r="B26" s="383">
        <v>43167</v>
      </c>
      <c r="C26" s="410"/>
      <c r="D26" s="447" t="s">
        <v>1064</v>
      </c>
      <c r="E26" s="120" t="s">
        <v>270</v>
      </c>
      <c r="F26" s="498" t="s">
        <v>3415</v>
      </c>
      <c r="G26" s="190">
        <v>1240</v>
      </c>
      <c r="H26" s="190"/>
      <c r="I26" s="498">
        <v>1360</v>
      </c>
      <c r="J26" s="557" t="s">
        <v>271</v>
      </c>
      <c r="K26" s="557"/>
      <c r="L26" s="190"/>
      <c r="M26" s="190"/>
      <c r="N26" s="190"/>
      <c r="O26" s="376"/>
      <c r="P26" s="226">
        <f>VLOOKUP(D26,Sheet2!$A$1:M2123,6,0)</f>
        <v>1289.5999999999999</v>
      </c>
      <c r="Q26" s="148"/>
      <c r="R26" s="148"/>
      <c r="S26" s="158" t="s">
        <v>2460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47" t="s">
        <v>195</v>
      </c>
      <c r="E27" s="120" t="s">
        <v>270</v>
      </c>
      <c r="F27" s="498" t="s">
        <v>3421</v>
      </c>
      <c r="G27" s="190">
        <v>367</v>
      </c>
      <c r="H27" s="190"/>
      <c r="I27" s="498">
        <v>420</v>
      </c>
      <c r="J27" s="557" t="s">
        <v>271</v>
      </c>
      <c r="K27" s="557"/>
      <c r="L27" s="190"/>
      <c r="M27" s="190"/>
      <c r="N27" s="190"/>
      <c r="O27" s="376"/>
      <c r="P27" s="226">
        <f>VLOOKUP(D27,Sheet2!$A$1:M2124,6,0)</f>
        <v>384.2</v>
      </c>
      <c r="Q27" s="148"/>
      <c r="R27" s="148"/>
      <c r="S27" s="158" t="s">
        <v>2460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12"/>
      <c r="B28" s="383"/>
      <c r="C28" s="410"/>
      <c r="D28" s="480"/>
      <c r="E28" s="120"/>
      <c r="F28" s="464"/>
      <c r="G28" s="190"/>
      <c r="H28" s="190"/>
      <c r="I28" s="464"/>
      <c r="J28" s="463"/>
      <c r="K28" s="463"/>
      <c r="L28" s="190"/>
      <c r="M28" s="190"/>
      <c r="N28" s="190"/>
      <c r="O28" s="376"/>
      <c r="P28" s="226"/>
      <c r="Q28" s="148"/>
      <c r="R28" s="148"/>
      <c r="S28" s="15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>
      <c r="A29" s="412"/>
      <c r="B29" s="414"/>
      <c r="C29" s="410"/>
      <c r="D29" s="65"/>
      <c r="E29" s="120"/>
      <c r="F29" s="411"/>
      <c r="G29" s="190"/>
      <c r="H29" s="190"/>
      <c r="I29" s="411"/>
      <c r="J29" s="557"/>
      <c r="K29" s="557"/>
      <c r="L29" s="190"/>
      <c r="M29" s="190"/>
      <c r="N29" s="190"/>
      <c r="O29" s="376"/>
      <c r="P29" s="226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19" customFormat="1" ht="12" customHeight="1">
      <c r="A30" s="338" t="s">
        <v>347</v>
      </c>
      <c r="B30" s="338"/>
      <c r="C30" s="338"/>
      <c r="D30" s="338"/>
      <c r="F30" s="182" t="s">
        <v>370</v>
      </c>
      <c r="G30" s="89"/>
      <c r="H30" s="103"/>
      <c r="I30" s="104"/>
      <c r="J30" s="149"/>
      <c r="K30" s="149"/>
      <c r="L30" s="175"/>
      <c r="M30" s="176"/>
      <c r="N30" s="176"/>
      <c r="O30" s="18"/>
      <c r="P30" s="15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19" customFormat="1" ht="12" customHeight="1">
      <c r="A31" s="197" t="s">
        <v>2562</v>
      </c>
      <c r="B31" s="164"/>
      <c r="C31" s="195"/>
      <c r="D31" s="164"/>
      <c r="E31" s="88"/>
      <c r="F31" s="182" t="s">
        <v>2604</v>
      </c>
      <c r="G31" s="89"/>
      <c r="H31" s="103"/>
      <c r="I31" s="104"/>
      <c r="J31" s="149"/>
      <c r="K31" s="149"/>
      <c r="L31" s="175"/>
      <c r="M31" s="176"/>
      <c r="N31" s="176"/>
      <c r="O31" s="18"/>
      <c r="P31" s="157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19" customFormat="1" ht="12" customHeight="1">
      <c r="A32" s="164"/>
      <c r="B32" s="164"/>
      <c r="C32" s="195"/>
      <c r="D32" s="164"/>
      <c r="E32" s="88"/>
      <c r="F32" s="89"/>
      <c r="G32" s="89"/>
      <c r="H32" s="103"/>
      <c r="I32" s="104"/>
      <c r="J32" s="150"/>
      <c r="K32" s="149"/>
      <c r="L32" s="175"/>
      <c r="M32" s="176"/>
      <c r="N32" s="89"/>
      <c r="O32" s="90"/>
      <c r="P32" s="147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0" ht="15" customHeight="1">
      <c r="A33" s="108" t="s">
        <v>2190</v>
      </c>
      <c r="B33" s="108"/>
      <c r="C33" s="108"/>
      <c r="D33" s="108"/>
      <c r="E33" s="88"/>
      <c r="F33" s="89"/>
      <c r="G33" s="49"/>
      <c r="H33" s="89"/>
      <c r="I33" s="49"/>
      <c r="J33" s="7"/>
      <c r="K33" s="93"/>
      <c r="L33" s="49"/>
      <c r="M33" s="49"/>
      <c r="N33" s="49"/>
      <c r="O33" s="49"/>
      <c r="P33" s="91"/>
      <c r="R33" s="1"/>
      <c r="S33" s="49"/>
      <c r="T33" s="18"/>
      <c r="U33" s="18"/>
      <c r="V33" s="18"/>
      <c r="W33" s="18"/>
      <c r="X33" s="18"/>
      <c r="Y33" s="18"/>
      <c r="Z33" s="18"/>
      <c r="AA33" s="18"/>
      <c r="AB33" s="18"/>
    </row>
    <row r="34" spans="1:30" ht="44.25" customHeight="1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85" t="s">
        <v>262</v>
      </c>
      <c r="H34" s="85" t="s">
        <v>263</v>
      </c>
      <c r="I34" s="85" t="s">
        <v>264</v>
      </c>
      <c r="J34" s="564" t="s">
        <v>265</v>
      </c>
      <c r="K34" s="565"/>
      <c r="L34" s="177" t="s">
        <v>273</v>
      </c>
      <c r="M34" s="177" t="s">
        <v>274</v>
      </c>
      <c r="N34" s="85" t="s">
        <v>275</v>
      </c>
      <c r="O34" s="85" t="s">
        <v>268</v>
      </c>
      <c r="P34" s="513" t="s">
        <v>269</v>
      </c>
      <c r="Q34" s="19"/>
      <c r="R34" s="18"/>
      <c r="S34" s="89"/>
      <c r="T34" s="18"/>
      <c r="U34" s="18"/>
      <c r="V34" s="18"/>
      <c r="W34" s="18"/>
      <c r="X34" s="18"/>
      <c r="Y34" s="18"/>
      <c r="Z34" s="18"/>
      <c r="AA34" s="19"/>
      <c r="AB34" s="19"/>
      <c r="AC34" s="19"/>
    </row>
    <row r="35" spans="1:30">
      <c r="A35" s="485">
        <v>1</v>
      </c>
      <c r="B35" s="486">
        <v>43160</v>
      </c>
      <c r="C35" s="487"/>
      <c r="D35" s="488" t="s">
        <v>3357</v>
      </c>
      <c r="E35" s="489" t="s">
        <v>2412</v>
      </c>
      <c r="F35" s="490">
        <v>311</v>
      </c>
      <c r="G35" s="490">
        <v>315</v>
      </c>
      <c r="H35" s="490">
        <v>306.8</v>
      </c>
      <c r="I35" s="490">
        <v>300</v>
      </c>
      <c r="J35" s="581" t="s">
        <v>3359</v>
      </c>
      <c r="K35" s="582"/>
      <c r="L35" s="491">
        <f>F35-H35</f>
        <v>4.1999999999999886</v>
      </c>
      <c r="M35" s="491">
        <f>L35*N35</f>
        <v>11549.999999999969</v>
      </c>
      <c r="N35" s="492">
        <v>2750</v>
      </c>
      <c r="O35" s="493" t="s">
        <v>272</v>
      </c>
      <c r="P35" s="514">
        <v>43160</v>
      </c>
      <c r="Q35" s="19"/>
      <c r="R35" s="18"/>
      <c r="S35" s="89" t="s">
        <v>2459</v>
      </c>
      <c r="T35" s="18"/>
      <c r="U35" s="18"/>
      <c r="V35" s="18"/>
      <c r="W35" s="18"/>
      <c r="X35" s="18"/>
      <c r="Y35" s="18"/>
      <c r="Z35" s="18"/>
      <c r="AA35" s="18"/>
      <c r="AB35" s="18"/>
      <c r="AC35" s="19"/>
    </row>
    <row r="36" spans="1:30" s="65" customFormat="1">
      <c r="A36" s="456">
        <v>2</v>
      </c>
      <c r="B36" s="457">
        <v>43165</v>
      </c>
      <c r="C36" s="458"/>
      <c r="D36" s="459" t="s">
        <v>3390</v>
      </c>
      <c r="E36" s="460" t="s">
        <v>2412</v>
      </c>
      <c r="F36" s="461">
        <v>232.3</v>
      </c>
      <c r="G36" s="461">
        <v>236</v>
      </c>
      <c r="H36" s="461">
        <v>229.3</v>
      </c>
      <c r="I36" s="461">
        <v>225</v>
      </c>
      <c r="J36" s="580" t="s">
        <v>3391</v>
      </c>
      <c r="K36" s="580"/>
      <c r="L36" s="462">
        <f>F36-H36</f>
        <v>3</v>
      </c>
      <c r="M36" s="462">
        <f>L36*N36</f>
        <v>10500</v>
      </c>
      <c r="N36" s="481">
        <v>3500</v>
      </c>
      <c r="O36" s="494" t="s">
        <v>272</v>
      </c>
      <c r="P36" s="515">
        <v>43165</v>
      </c>
      <c r="Q36" s="19"/>
      <c r="R36" s="18"/>
      <c r="S36" s="89" t="s">
        <v>2459</v>
      </c>
      <c r="T36" s="18"/>
      <c r="U36" s="18"/>
      <c r="V36" s="18"/>
      <c r="W36" s="18"/>
      <c r="X36" s="18"/>
      <c r="Y36" s="18"/>
      <c r="Z36" s="18"/>
      <c r="AA36" s="18"/>
      <c r="AB36" s="18"/>
      <c r="AC36" s="19"/>
      <c r="AD36" s="517"/>
    </row>
    <row r="37" spans="1:30" s="19" customFormat="1">
      <c r="A37" s="501">
        <v>3</v>
      </c>
      <c r="B37" s="502">
        <v>43166</v>
      </c>
      <c r="C37" s="503"/>
      <c r="D37" s="504" t="s">
        <v>3408</v>
      </c>
      <c r="E37" s="505" t="s">
        <v>2412</v>
      </c>
      <c r="F37" s="506">
        <v>1147.5</v>
      </c>
      <c r="G37" s="506">
        <v>1166</v>
      </c>
      <c r="H37" s="506">
        <v>1166</v>
      </c>
      <c r="I37" s="506">
        <v>1120</v>
      </c>
      <c r="J37" s="563" t="s">
        <v>3414</v>
      </c>
      <c r="K37" s="563"/>
      <c r="L37" s="507">
        <f>F37-H37</f>
        <v>-18.5</v>
      </c>
      <c r="M37" s="507">
        <f>L37*N37</f>
        <v>-11100</v>
      </c>
      <c r="N37" s="500">
        <v>600</v>
      </c>
      <c r="O37" s="508" t="s">
        <v>272</v>
      </c>
      <c r="P37" s="516">
        <v>43167</v>
      </c>
      <c r="R37" s="18"/>
      <c r="S37" s="89" t="s">
        <v>2459</v>
      </c>
      <c r="T37" s="18"/>
      <c r="U37" s="18"/>
      <c r="V37" s="18"/>
      <c r="W37" s="18"/>
      <c r="X37" s="18"/>
      <c r="Y37" s="18"/>
      <c r="Z37" s="18"/>
      <c r="AA37" s="18"/>
      <c r="AB37" s="18"/>
    </row>
    <row r="38" spans="1:30" s="65" customFormat="1">
      <c r="A38" s="456">
        <v>4</v>
      </c>
      <c r="B38" s="457">
        <v>43166</v>
      </c>
      <c r="C38" s="458"/>
      <c r="D38" s="459" t="s">
        <v>3411</v>
      </c>
      <c r="E38" s="460" t="s">
        <v>270</v>
      </c>
      <c r="F38" s="461">
        <v>10205</v>
      </c>
      <c r="G38" s="461">
        <v>10120</v>
      </c>
      <c r="H38" s="461">
        <v>10285</v>
      </c>
      <c r="I38" s="461" t="s">
        <v>3412</v>
      </c>
      <c r="J38" s="580" t="s">
        <v>3449</v>
      </c>
      <c r="K38" s="580"/>
      <c r="L38" s="462">
        <f>H38-F38</f>
        <v>80</v>
      </c>
      <c r="M38" s="462">
        <f>L38*N38</f>
        <v>6000</v>
      </c>
      <c r="N38" s="518">
        <v>75</v>
      </c>
      <c r="O38" s="494" t="s">
        <v>272</v>
      </c>
      <c r="P38" s="515">
        <v>43168</v>
      </c>
      <c r="Q38" s="19"/>
      <c r="R38" s="18"/>
      <c r="S38" s="89" t="s">
        <v>2461</v>
      </c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517"/>
    </row>
    <row r="39" spans="1:30">
      <c r="A39" s="391"/>
      <c r="B39" s="207"/>
      <c r="C39" s="392"/>
      <c r="D39" s="393"/>
      <c r="E39" s="394"/>
      <c r="F39" s="183"/>
      <c r="G39" s="183"/>
      <c r="H39" s="183"/>
      <c r="I39" s="183"/>
      <c r="J39" s="89"/>
      <c r="K39" s="89"/>
      <c r="L39" s="395"/>
      <c r="M39" s="395"/>
      <c r="N39" s="89"/>
      <c r="O39" s="18"/>
      <c r="P39" s="396"/>
      <c r="Q39" s="19"/>
      <c r="R39" s="18"/>
      <c r="S39" s="89"/>
      <c r="T39" s="18"/>
      <c r="U39" s="18"/>
      <c r="V39" s="18"/>
      <c r="W39" s="18"/>
      <c r="X39" s="18"/>
      <c r="Y39" s="18"/>
      <c r="Z39" s="18"/>
      <c r="AA39" s="18"/>
      <c r="AB39" s="18"/>
      <c r="AC39" s="19"/>
    </row>
    <row r="40" spans="1:30" ht="15">
      <c r="A40" s="107" t="s">
        <v>276</v>
      </c>
      <c r="B40" s="107"/>
      <c r="C40" s="107"/>
      <c r="D40" s="107"/>
      <c r="E40" s="166"/>
      <c r="F40" s="183"/>
      <c r="G40" s="183"/>
      <c r="H40" s="183"/>
      <c r="I40" s="183"/>
      <c r="J40" s="9"/>
      <c r="K40" s="93"/>
      <c r="L40" s="49"/>
      <c r="M40" s="49"/>
      <c r="N40" s="49"/>
      <c r="O40" s="1"/>
      <c r="P40" s="9"/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8"/>
      <c r="AB40" s="18"/>
      <c r="AC40" s="19"/>
    </row>
    <row r="41" spans="1:30" ht="38.25">
      <c r="A41" s="85" t="s">
        <v>13</v>
      </c>
      <c r="B41" s="85" t="s">
        <v>218</v>
      </c>
      <c r="C41" s="85"/>
      <c r="D41" s="86" t="s">
        <v>259</v>
      </c>
      <c r="E41" s="85" t="s">
        <v>260</v>
      </c>
      <c r="F41" s="85" t="s">
        <v>261</v>
      </c>
      <c r="G41" s="184" t="s">
        <v>262</v>
      </c>
      <c r="H41" s="85" t="s">
        <v>263</v>
      </c>
      <c r="I41" s="85" t="s">
        <v>264</v>
      </c>
      <c r="J41" s="564" t="s">
        <v>265</v>
      </c>
      <c r="K41" s="565"/>
      <c r="L41" s="169" t="s">
        <v>277</v>
      </c>
      <c r="M41" s="177" t="s">
        <v>274</v>
      </c>
      <c r="N41" s="85" t="s">
        <v>275</v>
      </c>
      <c r="O41" s="85" t="s">
        <v>268</v>
      </c>
      <c r="P41" s="86" t="s">
        <v>269</v>
      </c>
      <c r="R41" s="1"/>
      <c r="S41" s="89"/>
      <c r="T41" s="18"/>
      <c r="U41" s="18"/>
      <c r="V41" s="18"/>
      <c r="W41" s="18"/>
      <c r="X41" s="18"/>
      <c r="Y41" s="18"/>
      <c r="Z41" s="18"/>
    </row>
    <row r="42" spans="1:30">
      <c r="A42" s="456">
        <v>1</v>
      </c>
      <c r="B42" s="457">
        <v>43167</v>
      </c>
      <c r="C42" s="458"/>
      <c r="D42" s="459" t="s">
        <v>3416</v>
      </c>
      <c r="E42" s="460" t="s">
        <v>270</v>
      </c>
      <c r="F42" s="461">
        <v>32</v>
      </c>
      <c r="G42" s="461"/>
      <c r="H42" s="461">
        <v>60</v>
      </c>
      <c r="I42" s="461">
        <v>75</v>
      </c>
      <c r="J42" s="580" t="s">
        <v>3417</v>
      </c>
      <c r="K42" s="580"/>
      <c r="L42" s="462">
        <f>H42-F42</f>
        <v>28</v>
      </c>
      <c r="M42" s="462">
        <f>L42*N42</f>
        <v>1120</v>
      </c>
      <c r="N42" s="499">
        <v>40</v>
      </c>
      <c r="O42" s="494" t="s">
        <v>272</v>
      </c>
      <c r="P42" s="515">
        <v>43167</v>
      </c>
      <c r="R42" s="1"/>
      <c r="S42" s="89" t="s">
        <v>2461</v>
      </c>
      <c r="T42" s="18"/>
      <c r="U42" s="18"/>
      <c r="V42" s="18"/>
      <c r="W42" s="18"/>
      <c r="X42" s="18"/>
      <c r="Y42" s="18"/>
      <c r="Z42" s="18"/>
    </row>
    <row r="43" spans="1:30">
      <c r="A43" s="509"/>
      <c r="B43" s="509"/>
      <c r="C43" s="509"/>
      <c r="D43" s="510"/>
      <c r="E43" s="509"/>
      <c r="F43" s="509"/>
      <c r="G43" s="511"/>
      <c r="H43" s="509"/>
      <c r="I43" s="509"/>
      <c r="J43" s="509"/>
      <c r="K43" s="509"/>
      <c r="L43" s="509"/>
      <c r="M43" s="512"/>
      <c r="N43" s="509"/>
      <c r="O43" s="509"/>
      <c r="P43" s="510"/>
      <c r="R43" s="1"/>
      <c r="S43" s="89"/>
      <c r="T43" s="18"/>
      <c r="U43" s="18"/>
      <c r="V43" s="18"/>
      <c r="W43" s="18"/>
      <c r="X43" s="18"/>
      <c r="Y43" s="18"/>
      <c r="Z43" s="18"/>
    </row>
    <row r="44" spans="1:30">
      <c r="A44" s="377"/>
      <c r="B44" s="187"/>
      <c r="C44" s="378"/>
      <c r="D44" s="378"/>
      <c r="E44" s="379"/>
      <c r="F44" s="379"/>
      <c r="G44" s="377"/>
      <c r="H44" s="377"/>
      <c r="I44" s="422"/>
      <c r="J44" s="420"/>
      <c r="K44" s="421"/>
      <c r="L44" s="190"/>
      <c r="M44" s="190"/>
      <c r="N44" s="190"/>
      <c r="O44" s="376"/>
      <c r="P44" s="226"/>
      <c r="R44" s="1"/>
      <c r="S44" s="89"/>
      <c r="T44" s="18"/>
      <c r="U44" s="18"/>
      <c r="V44" s="18"/>
      <c r="W44" s="18"/>
      <c r="X44" s="18"/>
      <c r="Y44" s="18"/>
      <c r="Z44" s="18"/>
    </row>
    <row r="45" spans="1:30">
      <c r="A45" s="397"/>
      <c r="B45" s="207"/>
      <c r="C45" s="398"/>
      <c r="D45" s="398"/>
      <c r="E45" s="104"/>
      <c r="F45" s="104"/>
      <c r="G45" s="397"/>
      <c r="H45" s="397"/>
      <c r="I45" s="399"/>
      <c r="J45" s="89"/>
      <c r="K45" s="159"/>
      <c r="L45" s="215"/>
      <c r="M45" s="215"/>
      <c r="N45" s="215"/>
      <c r="O45" s="400"/>
      <c r="P45" s="262"/>
      <c r="R45" s="1"/>
      <c r="S45" s="89"/>
      <c r="T45" s="18"/>
      <c r="U45" s="18"/>
      <c r="V45" s="18"/>
      <c r="W45" s="18"/>
      <c r="X45" s="18"/>
      <c r="Y45" s="18"/>
      <c r="Z45" s="18"/>
    </row>
    <row r="46" spans="1:30">
      <c r="A46" s="397"/>
      <c r="B46" s="207"/>
      <c r="C46" s="398"/>
      <c r="D46" s="398"/>
      <c r="E46" s="104"/>
      <c r="F46" s="104"/>
      <c r="G46" s="397"/>
      <c r="H46" s="397"/>
      <c r="I46" s="399"/>
      <c r="J46" s="89"/>
      <c r="K46" s="159"/>
      <c r="L46" s="215"/>
      <c r="M46" s="215"/>
      <c r="N46" s="215"/>
      <c r="O46" s="400"/>
      <c r="P46" s="262"/>
      <c r="R46" s="1"/>
      <c r="S46" s="89"/>
      <c r="T46" s="18"/>
      <c r="U46" s="18"/>
      <c r="V46" s="18"/>
      <c r="W46" s="18"/>
      <c r="X46" s="18"/>
      <c r="Y46" s="18"/>
      <c r="Z46" s="18"/>
    </row>
    <row r="47" spans="1:30" ht="15">
      <c r="B47" s="342" t="s">
        <v>278</v>
      </c>
      <c r="C47" s="342"/>
      <c r="D47" s="342"/>
      <c r="E47" s="342"/>
      <c r="F47" s="182"/>
      <c r="G47" s="182"/>
      <c r="H47" s="182"/>
      <c r="I47" s="182"/>
      <c r="J47" s="152"/>
      <c r="K47" s="153"/>
      <c r="L47" s="178"/>
      <c r="M47" s="179"/>
      <c r="N47" s="180"/>
      <c r="O47" s="94"/>
      <c r="P47" s="151"/>
      <c r="R47" s="1"/>
      <c r="S47" s="49"/>
      <c r="T47" s="18"/>
      <c r="Z47" s="18"/>
      <c r="AA47" s="18"/>
    </row>
    <row r="48" spans="1:30" ht="38.25">
      <c r="A48" s="165" t="s">
        <v>13</v>
      </c>
      <c r="B48" s="85" t="s">
        <v>218</v>
      </c>
      <c r="C48" s="85"/>
      <c r="D48" s="86" t="s">
        <v>259</v>
      </c>
      <c r="E48" s="85" t="s">
        <v>260</v>
      </c>
      <c r="F48" s="85" t="s">
        <v>261</v>
      </c>
      <c r="G48" s="85" t="s">
        <v>346</v>
      </c>
      <c r="H48" s="85" t="s">
        <v>263</v>
      </c>
      <c r="I48" s="85" t="s">
        <v>264</v>
      </c>
      <c r="J48" s="558" t="s">
        <v>265</v>
      </c>
      <c r="K48" s="559"/>
      <c r="L48" s="85" t="s">
        <v>266</v>
      </c>
      <c r="M48" s="85" t="s">
        <v>267</v>
      </c>
      <c r="N48" s="85" t="s">
        <v>268</v>
      </c>
      <c r="O48" s="86" t="s">
        <v>269</v>
      </c>
      <c r="P48" s="85" t="s">
        <v>393</v>
      </c>
      <c r="R48" s="1"/>
      <c r="S48" s="49"/>
      <c r="T48" s="18"/>
      <c r="Z48" s="18"/>
      <c r="AA48" s="18"/>
    </row>
    <row r="49" spans="1:35" s="148" customFormat="1">
      <c r="A49" s="416">
        <v>1</v>
      </c>
      <c r="B49" s="383">
        <v>43146</v>
      </c>
      <c r="C49" s="417"/>
      <c r="D49" s="222" t="s">
        <v>30</v>
      </c>
      <c r="E49" s="210" t="s">
        <v>270</v>
      </c>
      <c r="F49" s="204" t="s">
        <v>3314</v>
      </c>
      <c r="G49" s="200">
        <v>1575</v>
      </c>
      <c r="H49" s="200"/>
      <c r="I49" s="210">
        <v>1750</v>
      </c>
      <c r="J49" s="557" t="s">
        <v>271</v>
      </c>
      <c r="K49" s="560"/>
      <c r="L49" s="211"/>
      <c r="M49" s="212"/>
      <c r="N49" s="209"/>
      <c r="O49" s="343"/>
      <c r="P49" s="226">
        <f>VLOOKUP(D49,Sheet2!$A$1:M2140,6,0)</f>
        <v>1531.85</v>
      </c>
      <c r="Q49" s="223"/>
      <c r="R49" s="221"/>
      <c r="S49" s="205" t="s">
        <v>2460</v>
      </c>
      <c r="T49" s="225"/>
      <c r="U49" s="203"/>
      <c r="V49" s="203"/>
      <c r="W49" s="203"/>
      <c r="X49" s="203"/>
      <c r="Y49" s="203"/>
      <c r="Z49" s="203"/>
    </row>
    <row r="50" spans="1:35" s="148" customFormat="1">
      <c r="A50" s="416">
        <v>2</v>
      </c>
      <c r="B50" s="383">
        <v>43157</v>
      </c>
      <c r="C50" s="417"/>
      <c r="D50" s="436" t="s">
        <v>76</v>
      </c>
      <c r="E50" s="210" t="s">
        <v>270</v>
      </c>
      <c r="F50" s="204" t="s">
        <v>3343</v>
      </c>
      <c r="G50" s="200">
        <v>1780</v>
      </c>
      <c r="H50" s="200"/>
      <c r="I50" s="210">
        <v>1950</v>
      </c>
      <c r="J50" s="557" t="s">
        <v>271</v>
      </c>
      <c r="K50" s="560"/>
      <c r="L50" s="211"/>
      <c r="M50" s="212"/>
      <c r="N50" s="209"/>
      <c r="O50" s="343"/>
      <c r="P50" s="226">
        <f>VLOOKUP(D50,Sheet2!$A$1:M2141,6,0)</f>
        <v>1818.6</v>
      </c>
      <c r="Q50" s="223"/>
      <c r="R50" s="221"/>
      <c r="S50" s="205" t="s">
        <v>2460</v>
      </c>
      <c r="T50" s="225"/>
      <c r="U50" s="203"/>
      <c r="V50" s="203"/>
      <c r="W50" s="203"/>
      <c r="X50" s="203"/>
      <c r="Y50" s="203"/>
      <c r="Z50" s="203"/>
    </row>
    <row r="51" spans="1:35" s="148" customFormat="1">
      <c r="A51" s="465">
        <v>3</v>
      </c>
      <c r="B51" s="466">
        <v>43158</v>
      </c>
      <c r="C51" s="467"/>
      <c r="D51" s="468" t="s">
        <v>377</v>
      </c>
      <c r="E51" s="469" t="s">
        <v>270</v>
      </c>
      <c r="F51" s="469">
        <v>199</v>
      </c>
      <c r="G51" s="254">
        <v>190</v>
      </c>
      <c r="H51" s="254">
        <v>188.5</v>
      </c>
      <c r="I51" s="469" t="s">
        <v>3352</v>
      </c>
      <c r="J51" s="563" t="s">
        <v>3410</v>
      </c>
      <c r="K51" s="563"/>
      <c r="L51" s="470">
        <f t="shared" ref="L51:L52" si="12">H51-F51-K51</f>
        <v>-10.5</v>
      </c>
      <c r="M51" s="471">
        <f t="shared" ref="M51:M52" si="13">L51/F51</f>
        <v>-5.2763819095477386E-2</v>
      </c>
      <c r="N51" s="472" t="s">
        <v>2186</v>
      </c>
      <c r="O51" s="473">
        <v>43166</v>
      </c>
      <c r="P51" s="484">
        <f>VLOOKUP(D51,Sheet2!$A$1:M2144,6,0)</f>
        <v>182.2</v>
      </c>
      <c r="Q51" s="223"/>
      <c r="R51" s="221"/>
      <c r="S51" s="205" t="s">
        <v>2459</v>
      </c>
      <c r="T51" s="225"/>
      <c r="U51" s="203"/>
      <c r="V51" s="203"/>
      <c r="W51" s="203"/>
      <c r="X51" s="203"/>
      <c r="Y51" s="203"/>
      <c r="Z51" s="203"/>
    </row>
    <row r="52" spans="1:35" s="148" customFormat="1">
      <c r="A52" s="465">
        <v>4</v>
      </c>
      <c r="B52" s="466">
        <v>43159</v>
      </c>
      <c r="C52" s="467"/>
      <c r="D52" s="468" t="s">
        <v>35</v>
      </c>
      <c r="E52" s="469" t="s">
        <v>270</v>
      </c>
      <c r="F52" s="469">
        <v>250.5</v>
      </c>
      <c r="G52" s="254">
        <v>238</v>
      </c>
      <c r="H52" s="254">
        <v>238</v>
      </c>
      <c r="I52" s="469" t="s">
        <v>3342</v>
      </c>
      <c r="J52" s="563" t="s">
        <v>3409</v>
      </c>
      <c r="K52" s="563"/>
      <c r="L52" s="470">
        <f t="shared" si="12"/>
        <v>-12.5</v>
      </c>
      <c r="M52" s="471">
        <f t="shared" si="13"/>
        <v>-4.9900199600798403E-2</v>
      </c>
      <c r="N52" s="472" t="s">
        <v>2186</v>
      </c>
      <c r="O52" s="473">
        <v>43166</v>
      </c>
      <c r="P52" s="484">
        <f>VLOOKUP(D52,Sheet2!$A$1:M2145,6,0)</f>
        <v>235.4</v>
      </c>
      <c r="Q52" s="223"/>
      <c r="R52" s="221"/>
      <c r="S52" s="205" t="s">
        <v>2459</v>
      </c>
      <c r="T52" s="225"/>
      <c r="U52" s="203"/>
      <c r="V52" s="203"/>
      <c r="W52" s="203"/>
      <c r="X52" s="203"/>
      <c r="Y52" s="203"/>
      <c r="Z52" s="203"/>
    </row>
    <row r="53" spans="1:35" s="148" customFormat="1">
      <c r="A53" s="416">
        <v>5</v>
      </c>
      <c r="B53" s="383">
        <v>43164</v>
      </c>
      <c r="C53" s="417"/>
      <c r="D53" s="436" t="s">
        <v>44</v>
      </c>
      <c r="E53" s="210" t="s">
        <v>270</v>
      </c>
      <c r="F53" s="204" t="s">
        <v>3375</v>
      </c>
      <c r="G53" s="200">
        <v>2930</v>
      </c>
      <c r="H53" s="200"/>
      <c r="I53" s="210" t="s">
        <v>3376</v>
      </c>
      <c r="J53" s="557" t="s">
        <v>271</v>
      </c>
      <c r="K53" s="560"/>
      <c r="L53" s="211"/>
      <c r="M53" s="212"/>
      <c r="N53" s="209"/>
      <c r="O53" s="343"/>
      <c r="P53" s="226">
        <f>VLOOKUP(D53,Sheet2!$A$1:M2144,6,0)</f>
        <v>2935.4</v>
      </c>
      <c r="Q53" s="223"/>
      <c r="R53" s="221"/>
      <c r="S53" s="205" t="s">
        <v>2459</v>
      </c>
      <c r="T53" s="225"/>
      <c r="U53" s="203"/>
      <c r="V53" s="203"/>
      <c r="W53" s="203"/>
      <c r="X53" s="203"/>
      <c r="Y53" s="203"/>
      <c r="Z53" s="203"/>
    </row>
    <row r="54" spans="1:35" s="148" customFormat="1">
      <c r="A54" s="416">
        <v>6</v>
      </c>
      <c r="B54" s="383">
        <v>43166</v>
      </c>
      <c r="C54" s="417"/>
      <c r="D54" s="419" t="s">
        <v>116</v>
      </c>
      <c r="E54" s="210" t="s">
        <v>270</v>
      </c>
      <c r="F54" s="204" t="s">
        <v>3403</v>
      </c>
      <c r="G54" s="200">
        <v>149</v>
      </c>
      <c r="H54" s="200"/>
      <c r="I54" s="210">
        <v>164</v>
      </c>
      <c r="J54" s="557" t="s">
        <v>271</v>
      </c>
      <c r="K54" s="560"/>
      <c r="L54" s="211"/>
      <c r="M54" s="212"/>
      <c r="N54" s="209"/>
      <c r="O54" s="343"/>
      <c r="P54" s="226">
        <f>VLOOKUP(D54,Sheet2!$A$1:M2145,6,0)</f>
        <v>154.30000000000001</v>
      </c>
      <c r="Q54" s="223"/>
      <c r="R54" s="221"/>
      <c r="S54" s="205" t="s">
        <v>2460</v>
      </c>
      <c r="T54" s="225"/>
      <c r="U54" s="203"/>
      <c r="V54" s="203"/>
      <c r="W54" s="203"/>
      <c r="X54" s="203"/>
      <c r="Y54" s="203"/>
      <c r="Z54" s="203"/>
    </row>
    <row r="55" spans="1:35" s="148" customFormat="1">
      <c r="A55" s="416">
        <v>7</v>
      </c>
      <c r="B55" s="383">
        <v>43166</v>
      </c>
      <c r="C55" s="417"/>
      <c r="D55" s="419" t="s">
        <v>111</v>
      </c>
      <c r="E55" s="210" t="s">
        <v>270</v>
      </c>
      <c r="F55" s="204" t="s">
        <v>3404</v>
      </c>
      <c r="G55" s="200">
        <v>1240</v>
      </c>
      <c r="H55" s="200"/>
      <c r="I55" s="210" t="s">
        <v>3405</v>
      </c>
      <c r="J55" s="557" t="s">
        <v>271</v>
      </c>
      <c r="K55" s="560"/>
      <c r="L55" s="211"/>
      <c r="M55" s="212"/>
      <c r="N55" s="209"/>
      <c r="O55" s="343"/>
      <c r="P55" s="226">
        <f>VLOOKUP(D55,Sheet2!$A$1:M2146,6,0)</f>
        <v>1290.5</v>
      </c>
      <c r="Q55" s="223"/>
      <c r="R55" s="221"/>
      <c r="S55" s="205" t="s">
        <v>2459</v>
      </c>
      <c r="T55" s="225"/>
      <c r="U55" s="203"/>
      <c r="V55" s="203"/>
      <c r="W55" s="203"/>
      <c r="X55" s="203"/>
      <c r="Y55" s="203"/>
      <c r="Z55" s="203"/>
    </row>
    <row r="56" spans="1:35" s="148" customFormat="1">
      <c r="A56" s="416">
        <v>8</v>
      </c>
      <c r="B56" s="383">
        <v>43167</v>
      </c>
      <c r="C56" s="417"/>
      <c r="D56" s="419" t="s">
        <v>69</v>
      </c>
      <c r="E56" s="210" t="s">
        <v>270</v>
      </c>
      <c r="F56" s="204" t="s">
        <v>3418</v>
      </c>
      <c r="G56" s="200">
        <v>424</v>
      </c>
      <c r="H56" s="200"/>
      <c r="I56" s="210" t="s">
        <v>3419</v>
      </c>
      <c r="J56" s="557" t="s">
        <v>271</v>
      </c>
      <c r="K56" s="560"/>
      <c r="L56" s="211"/>
      <c r="M56" s="212"/>
      <c r="N56" s="209"/>
      <c r="O56" s="343"/>
      <c r="P56" s="226">
        <f>VLOOKUP(D56,Sheet2!$A$1:M2147,6,0)</f>
        <v>436.9</v>
      </c>
      <c r="Q56" s="223"/>
      <c r="R56" s="221"/>
      <c r="S56" s="205" t="s">
        <v>2459</v>
      </c>
      <c r="T56" s="225"/>
      <c r="U56" s="203"/>
      <c r="V56" s="203"/>
      <c r="W56" s="203"/>
      <c r="X56" s="203"/>
      <c r="Y56" s="203"/>
      <c r="Z56" s="203"/>
    </row>
    <row r="57" spans="1:35" s="148" customFormat="1">
      <c r="A57" s="416">
        <v>9</v>
      </c>
      <c r="B57" s="383">
        <v>43167</v>
      </c>
      <c r="C57" s="417"/>
      <c r="D57" s="419" t="s">
        <v>1665</v>
      </c>
      <c r="E57" s="210" t="s">
        <v>270</v>
      </c>
      <c r="F57" s="204" t="s">
        <v>3420</v>
      </c>
      <c r="G57" s="200">
        <v>875</v>
      </c>
      <c r="H57" s="200"/>
      <c r="I57" s="210">
        <v>950</v>
      </c>
      <c r="J57" s="557" t="s">
        <v>271</v>
      </c>
      <c r="K57" s="560"/>
      <c r="L57" s="211"/>
      <c r="M57" s="212"/>
      <c r="N57" s="209"/>
      <c r="O57" s="343"/>
      <c r="P57" s="226">
        <f>VLOOKUP(D57,Sheet2!$A$1:M2148,6,0)</f>
        <v>901.75</v>
      </c>
      <c r="Q57" s="223"/>
      <c r="R57" s="221"/>
      <c r="S57" s="205" t="s">
        <v>2460</v>
      </c>
      <c r="T57" s="225"/>
      <c r="U57" s="203"/>
      <c r="V57" s="203"/>
      <c r="W57" s="203"/>
      <c r="X57" s="203"/>
      <c r="Y57" s="203"/>
      <c r="Z57" s="203"/>
    </row>
    <row r="58" spans="1:35" s="148" customFormat="1">
      <c r="A58" s="416">
        <v>10</v>
      </c>
      <c r="B58" s="383">
        <v>43168</v>
      </c>
      <c r="C58" s="417"/>
      <c r="D58" s="419" t="s">
        <v>81</v>
      </c>
      <c r="E58" s="210" t="s">
        <v>270</v>
      </c>
      <c r="F58" s="204" t="s">
        <v>3446</v>
      </c>
      <c r="G58" s="200">
        <v>217</v>
      </c>
      <c r="H58" s="200"/>
      <c r="I58" s="210">
        <v>235</v>
      </c>
      <c r="J58" s="557" t="s">
        <v>271</v>
      </c>
      <c r="K58" s="560"/>
      <c r="L58" s="211"/>
      <c r="M58" s="212"/>
      <c r="N58" s="209"/>
      <c r="O58" s="343"/>
      <c r="P58" s="226">
        <f>VLOOKUP(D58,Sheet2!$A$1:M2149,6,0)</f>
        <v>220.2</v>
      </c>
      <c r="Q58" s="223"/>
      <c r="R58" s="221"/>
      <c r="S58" s="205" t="s">
        <v>2460</v>
      </c>
      <c r="T58" s="225"/>
      <c r="U58" s="203"/>
      <c r="V58" s="203"/>
      <c r="W58" s="203"/>
      <c r="X58" s="203"/>
      <c r="Y58" s="203"/>
      <c r="Z58" s="203"/>
    </row>
    <row r="59" spans="1:35" s="148" customFormat="1">
      <c r="A59" s="416">
        <v>11</v>
      </c>
      <c r="B59" s="383">
        <v>43168</v>
      </c>
      <c r="C59" s="417"/>
      <c r="D59" s="419" t="s">
        <v>63</v>
      </c>
      <c r="E59" s="210" t="s">
        <v>270</v>
      </c>
      <c r="F59" s="204" t="s">
        <v>3448</v>
      </c>
      <c r="G59" s="200">
        <v>209</v>
      </c>
      <c r="H59" s="200"/>
      <c r="I59" s="210" t="s">
        <v>3447</v>
      </c>
      <c r="J59" s="557" t="s">
        <v>271</v>
      </c>
      <c r="K59" s="560"/>
      <c r="L59" s="211"/>
      <c r="M59" s="212"/>
      <c r="N59" s="209"/>
      <c r="O59" s="343"/>
      <c r="P59" s="226">
        <f>VLOOKUP(D59,Sheet2!$A$1:M2150,6,0)</f>
        <v>211.35</v>
      </c>
      <c r="Q59" s="223"/>
      <c r="R59" s="221"/>
      <c r="S59" s="205" t="s">
        <v>2459</v>
      </c>
      <c r="T59" s="225"/>
      <c r="U59" s="203"/>
      <c r="V59" s="203"/>
      <c r="W59" s="203"/>
      <c r="X59" s="203"/>
      <c r="Y59" s="203"/>
      <c r="Z59" s="203"/>
    </row>
    <row r="60" spans="1:35" s="148" customFormat="1">
      <c r="A60" s="416"/>
      <c r="B60" s="383"/>
      <c r="C60" s="417"/>
      <c r="D60" s="419"/>
      <c r="E60" s="210"/>
      <c r="F60" s="204"/>
      <c r="G60" s="200"/>
      <c r="H60" s="200"/>
      <c r="I60" s="210"/>
      <c r="J60" s="433"/>
      <c r="K60" s="434"/>
      <c r="L60" s="211"/>
      <c r="M60" s="212"/>
      <c r="N60" s="209"/>
      <c r="O60" s="343"/>
      <c r="P60" s="226"/>
      <c r="Q60" s="223"/>
      <c r="R60" s="221"/>
      <c r="S60" s="205"/>
      <c r="T60" s="225"/>
      <c r="U60" s="203"/>
      <c r="V60" s="203"/>
      <c r="W60" s="203"/>
      <c r="X60" s="203"/>
      <c r="Y60" s="203"/>
      <c r="Z60" s="203"/>
    </row>
    <row r="61" spans="1:35" s="148" customFormat="1">
      <c r="A61" s="416"/>
      <c r="B61" s="414"/>
      <c r="C61" s="417"/>
      <c r="D61" s="222"/>
      <c r="E61" s="210"/>
      <c r="F61" s="204"/>
      <c r="G61" s="200"/>
      <c r="H61" s="200"/>
      <c r="I61" s="210"/>
      <c r="J61" s="557"/>
      <c r="K61" s="560"/>
      <c r="L61" s="211"/>
      <c r="M61" s="212"/>
      <c r="N61" s="209"/>
      <c r="O61" s="343"/>
      <c r="P61" s="226"/>
      <c r="Q61" s="223"/>
      <c r="R61" s="221"/>
      <c r="S61" s="205"/>
      <c r="T61" s="225"/>
      <c r="U61" s="203"/>
      <c r="V61" s="203"/>
      <c r="W61" s="203"/>
      <c r="X61" s="203"/>
      <c r="Y61" s="203"/>
      <c r="Z61" s="203"/>
    </row>
    <row r="62" spans="1:35" s="19" customFormat="1">
      <c r="A62" s="338" t="s">
        <v>347</v>
      </c>
      <c r="B62" s="338"/>
      <c r="C62" s="338"/>
      <c r="D62" s="338"/>
      <c r="F62" s="182" t="s">
        <v>370</v>
      </c>
      <c r="G62" s="215"/>
      <c r="H62" s="215"/>
      <c r="I62" s="162"/>
      <c r="J62" s="89"/>
      <c r="K62" s="159"/>
      <c r="L62" s="216"/>
      <c r="M62" s="217"/>
      <c r="N62" s="159"/>
      <c r="O62" s="218"/>
      <c r="P62" s="219"/>
      <c r="Q62" s="119"/>
      <c r="R62" s="1"/>
      <c r="S62" s="89"/>
      <c r="T62" s="18"/>
      <c r="U62" s="18"/>
      <c r="V62" s="18"/>
      <c r="W62" s="18"/>
      <c r="X62" s="18"/>
      <c r="Y62" s="18"/>
      <c r="Z62" s="18"/>
      <c r="AA62" s="119"/>
      <c r="AB62" s="119"/>
      <c r="AC62" s="119"/>
      <c r="AD62" s="119"/>
      <c r="AE62" s="119"/>
      <c r="AF62" s="119"/>
      <c r="AG62" s="119"/>
      <c r="AH62" s="119"/>
      <c r="AI62" s="119"/>
    </row>
    <row r="63" spans="1:35" s="19" customFormat="1">
      <c r="A63" s="197" t="s">
        <v>2562</v>
      </c>
      <c r="B63" s="227"/>
      <c r="C63" s="227"/>
      <c r="D63" s="227"/>
      <c r="E63" s="88"/>
      <c r="F63" s="182" t="s">
        <v>2604</v>
      </c>
      <c r="G63" s="215"/>
      <c r="H63" s="215"/>
      <c r="I63" s="162"/>
      <c r="J63" s="89"/>
      <c r="K63" s="159"/>
      <c r="L63" s="216"/>
      <c r="M63" s="217"/>
      <c r="N63" s="159"/>
      <c r="O63" s="218"/>
      <c r="P63" s="219"/>
      <c r="Q63" s="119"/>
      <c r="R63" s="1"/>
      <c r="S63" s="89"/>
      <c r="T63" s="18"/>
      <c r="U63" s="18"/>
      <c r="V63" s="18"/>
      <c r="W63" s="18"/>
      <c r="X63" s="18"/>
      <c r="Y63" s="18"/>
      <c r="Z63" s="18"/>
      <c r="AA63" s="119"/>
      <c r="AB63" s="119"/>
      <c r="AC63" s="119"/>
      <c r="AD63" s="119"/>
      <c r="AE63" s="119"/>
      <c r="AF63" s="119"/>
      <c r="AG63" s="119"/>
      <c r="AH63" s="119"/>
      <c r="AI63" s="119"/>
    </row>
    <row r="64" spans="1:35" s="19" customFormat="1">
      <c r="A64" s="213"/>
      <c r="B64" s="207"/>
      <c r="C64" s="214"/>
      <c r="D64" s="115"/>
      <c r="E64" s="162"/>
      <c r="F64" s="95"/>
      <c r="G64" s="215"/>
      <c r="H64" s="215"/>
      <c r="I64" s="162"/>
      <c r="J64" s="89"/>
      <c r="K64" s="159"/>
      <c r="L64" s="216"/>
      <c r="M64" s="217"/>
      <c r="N64" s="159"/>
      <c r="O64" s="218"/>
      <c r="P64" s="219"/>
      <c r="Q64" s="119"/>
      <c r="R64" s="1"/>
      <c r="S64" s="89"/>
      <c r="T64" s="18"/>
      <c r="U64" s="18"/>
      <c r="V64" s="18"/>
      <c r="W64" s="18"/>
      <c r="X64" s="18"/>
      <c r="Y64" s="18"/>
      <c r="Z64" s="18"/>
      <c r="AA64" s="119"/>
      <c r="AB64" s="119"/>
      <c r="AC64" s="119"/>
      <c r="AD64" s="119"/>
      <c r="AE64" s="119"/>
      <c r="AF64" s="119"/>
      <c r="AG64" s="119"/>
      <c r="AH64" s="119"/>
      <c r="AI64" s="119"/>
    </row>
    <row r="65" spans="1:38">
      <c r="F65" s="119"/>
      <c r="G65" s="119"/>
      <c r="H65" s="119"/>
      <c r="I65" s="119"/>
      <c r="J65" s="119"/>
      <c r="K65" s="119"/>
      <c r="L65" s="119"/>
      <c r="M65" s="119"/>
      <c r="N65" s="119"/>
      <c r="P65" s="119"/>
      <c r="R65" s="1"/>
      <c r="S65" s="89"/>
      <c r="T65" s="18"/>
      <c r="U65" s="18"/>
      <c r="V65" s="18"/>
      <c r="W65" s="18"/>
      <c r="X65" s="18"/>
      <c r="Y65" s="18"/>
      <c r="Z65" s="18"/>
    </row>
    <row r="66" spans="1:38" ht="15">
      <c r="A66" s="105" t="s">
        <v>344</v>
      </c>
      <c r="B66" s="97"/>
      <c r="C66" s="97"/>
      <c r="D66" s="98"/>
      <c r="E66" s="99"/>
      <c r="F66" s="88"/>
      <c r="G66" s="88"/>
      <c r="H66" s="167"/>
      <c r="I66" s="185"/>
      <c r="J66" s="154"/>
      <c r="K66" s="155"/>
      <c r="L66" s="89"/>
      <c r="M66" s="89"/>
      <c r="N66" s="89"/>
      <c r="O66" s="1"/>
      <c r="P66" s="9"/>
      <c r="R66" s="1"/>
      <c r="S66" s="89"/>
      <c r="T66" s="18"/>
      <c r="U66" s="18"/>
      <c r="V66" s="18"/>
      <c r="W66" s="18"/>
      <c r="X66" s="18"/>
      <c r="Y66" s="18"/>
      <c r="Z66" s="18"/>
    </row>
    <row r="67" spans="1:38" ht="38.25">
      <c r="A67" s="165" t="s">
        <v>13</v>
      </c>
      <c r="B67" s="85" t="s">
        <v>218</v>
      </c>
      <c r="C67" s="85"/>
      <c r="D67" s="86" t="s">
        <v>259</v>
      </c>
      <c r="E67" s="85" t="s">
        <v>260</v>
      </c>
      <c r="F67" s="85" t="s">
        <v>261</v>
      </c>
      <c r="G67" s="85" t="s">
        <v>346</v>
      </c>
      <c r="H67" s="85" t="s">
        <v>263</v>
      </c>
      <c r="I67" s="85" t="s">
        <v>264</v>
      </c>
      <c r="J67" s="564" t="s">
        <v>265</v>
      </c>
      <c r="K67" s="565"/>
      <c r="L67" s="85" t="s">
        <v>266</v>
      </c>
      <c r="M67" s="85" t="s">
        <v>267</v>
      </c>
      <c r="N67" s="85" t="s">
        <v>268</v>
      </c>
      <c r="O67" s="86" t="s">
        <v>269</v>
      </c>
      <c r="P67" s="85" t="s">
        <v>393</v>
      </c>
      <c r="Q67" s="203"/>
      <c r="R67" s="203"/>
      <c r="S67" s="89"/>
      <c r="T67" s="18"/>
      <c r="U67" s="18"/>
      <c r="V67" s="18"/>
      <c r="W67" s="18"/>
      <c r="X67" s="18"/>
      <c r="Y67" s="18"/>
      <c r="Z67" s="18"/>
    </row>
    <row r="68" spans="1:38" s="146" customFormat="1">
      <c r="A68" s="448">
        <v>1</v>
      </c>
      <c r="B68" s="449">
        <v>43164</v>
      </c>
      <c r="C68" s="450"/>
      <c r="D68" s="436" t="s">
        <v>1484</v>
      </c>
      <c r="E68" s="451" t="s">
        <v>270</v>
      </c>
      <c r="F68" s="451" t="s">
        <v>3380</v>
      </c>
      <c r="G68" s="451">
        <v>1520</v>
      </c>
      <c r="H68" s="451"/>
      <c r="I68" s="452" t="s">
        <v>3381</v>
      </c>
      <c r="J68" s="561" t="s">
        <v>271</v>
      </c>
      <c r="K68" s="562"/>
      <c r="L68" s="453"/>
      <c r="M68" s="454"/>
      <c r="N68" s="451"/>
      <c r="O68" s="444"/>
      <c r="P68" s="226">
        <f>VLOOKUP(D68,Sheet2!$A$1:M2155,6,0)</f>
        <v>1647.8</v>
      </c>
      <c r="Q68" s="265"/>
      <c r="R68" s="265"/>
      <c r="S68" s="162" t="s">
        <v>2459</v>
      </c>
      <c r="T68" s="115"/>
      <c r="U68" s="115"/>
      <c r="V68" s="115"/>
      <c r="W68" s="115"/>
      <c r="X68" s="115"/>
      <c r="Z68" s="115"/>
      <c r="AL68" s="115"/>
    </row>
    <row r="69" spans="1:38">
      <c r="A69" s="338" t="s">
        <v>347</v>
      </c>
      <c r="B69" s="338"/>
      <c r="C69" s="338"/>
      <c r="D69" s="338"/>
      <c r="E69" s="19"/>
      <c r="F69" s="182" t="s">
        <v>370</v>
      </c>
      <c r="G69" s="95"/>
      <c r="H69" s="95"/>
      <c r="I69" s="162"/>
      <c r="J69" s="159"/>
      <c r="K69" s="159"/>
      <c r="L69" s="216"/>
      <c r="M69" s="217"/>
      <c r="N69" s="159"/>
      <c r="O69" s="218"/>
      <c r="P69" s="228"/>
      <c r="Q69" s="1"/>
      <c r="R69" s="1"/>
      <c r="S69" s="89"/>
      <c r="T69" s="18"/>
      <c r="U69" s="18"/>
      <c r="V69" s="18"/>
      <c r="W69" s="18"/>
      <c r="X69" s="18"/>
      <c r="Z69" s="18"/>
      <c r="AL69" s="18"/>
    </row>
    <row r="70" spans="1:38">
      <c r="A70" s="197" t="s">
        <v>2562</v>
      </c>
      <c r="B70" s="227"/>
      <c r="C70" s="227"/>
      <c r="D70" s="227"/>
      <c r="E70" s="88"/>
      <c r="F70" s="182" t="s">
        <v>2604</v>
      </c>
      <c r="G70" s="49"/>
      <c r="H70" s="49"/>
      <c r="I70" s="49"/>
      <c r="J70" s="9"/>
      <c r="K70" s="9"/>
      <c r="L70" s="49"/>
      <c r="M70" s="49"/>
      <c r="N70" s="49"/>
      <c r="O70" s="1"/>
      <c r="P70" s="9"/>
      <c r="S70" s="95"/>
      <c r="T70" s="18"/>
      <c r="U70" s="18"/>
      <c r="V70" s="18"/>
      <c r="W70" s="18"/>
      <c r="X70" s="18"/>
      <c r="Y70" s="18"/>
      <c r="Z70" s="18"/>
      <c r="AA70" s="18"/>
    </row>
    <row r="71" spans="1:38">
      <c r="A71" s="197"/>
      <c r="B71" s="260"/>
      <c r="C71" s="260"/>
      <c r="D71" s="260"/>
      <c r="E71" s="88"/>
      <c r="F71" s="182"/>
      <c r="G71" s="49"/>
      <c r="H71" s="49"/>
      <c r="I71" s="49"/>
      <c r="J71" s="9"/>
      <c r="K71" s="9"/>
      <c r="L71" s="49"/>
      <c r="M71" s="49"/>
      <c r="N71" s="49"/>
      <c r="O71" s="1"/>
      <c r="P71" s="9"/>
      <c r="S71" s="95"/>
      <c r="T71" s="18"/>
      <c r="U71" s="18"/>
      <c r="V71" s="18"/>
      <c r="W71" s="18"/>
      <c r="X71" s="18"/>
      <c r="Y71" s="18"/>
      <c r="Z71" s="18"/>
      <c r="AA71" s="18"/>
    </row>
    <row r="72" spans="1:38">
      <c r="A72" s="197"/>
      <c r="B72" s="260"/>
      <c r="C72" s="260"/>
      <c r="D72" s="260"/>
      <c r="E72" s="88"/>
      <c r="F72" s="182"/>
      <c r="G72" s="49"/>
      <c r="H72" s="49"/>
      <c r="I72" s="49"/>
      <c r="J72" s="9"/>
      <c r="K72" s="9"/>
      <c r="L72" s="49"/>
      <c r="M72" s="49"/>
      <c r="N72" s="49"/>
      <c r="O72" s="1"/>
      <c r="P72" s="9"/>
      <c r="S72" s="95"/>
      <c r="T72" s="18"/>
      <c r="U72" s="18"/>
      <c r="V72" s="18"/>
      <c r="W72" s="18"/>
      <c r="X72" s="18"/>
      <c r="Y72" s="18"/>
      <c r="Z72" s="18"/>
      <c r="AA72" s="18"/>
    </row>
    <row r="73" spans="1:38">
      <c r="A73" s="197"/>
      <c r="B73" s="260"/>
      <c r="C73" s="260"/>
      <c r="D73" s="260"/>
      <c r="E73" s="88"/>
      <c r="F73" s="182"/>
      <c r="G73" s="49"/>
      <c r="H73" s="49"/>
      <c r="I73" s="49"/>
      <c r="J73" s="9"/>
      <c r="K73" s="9"/>
      <c r="L73" s="49"/>
      <c r="M73" s="49"/>
      <c r="N73" s="49"/>
      <c r="O73" s="1"/>
      <c r="P73" s="9"/>
      <c r="S73" s="95"/>
      <c r="T73" s="18"/>
      <c r="U73" s="18"/>
      <c r="V73" s="18"/>
      <c r="W73" s="18"/>
      <c r="X73" s="18"/>
      <c r="Y73" s="18"/>
      <c r="Z73" s="18"/>
      <c r="AA73" s="18"/>
    </row>
    <row r="74" spans="1:38" s="146" customFormat="1" ht="15">
      <c r="A74" s="1"/>
      <c r="B74" s="339" t="s">
        <v>2168</v>
      </c>
      <c r="C74" s="339"/>
      <c r="D74" s="339"/>
      <c r="E74" s="339"/>
      <c r="F74" s="99"/>
      <c r="G74" s="88"/>
      <c r="H74" s="88"/>
      <c r="I74" s="167"/>
      <c r="J74" s="156"/>
      <c r="K74" s="168"/>
      <c r="L74" s="181"/>
      <c r="M74" s="49"/>
      <c r="N74" s="49"/>
      <c r="O74" s="1"/>
      <c r="P74" s="9"/>
      <c r="S74" s="162"/>
      <c r="T74" s="115"/>
      <c r="U74" s="115"/>
      <c r="V74" s="115"/>
      <c r="W74" s="115"/>
      <c r="X74" s="115"/>
      <c r="Y74" s="115"/>
      <c r="Z74" s="115"/>
      <c r="AA74" s="115"/>
    </row>
    <row r="75" spans="1:38" ht="38.25">
      <c r="A75" s="165" t="s">
        <v>13</v>
      </c>
      <c r="B75" s="85" t="s">
        <v>218</v>
      </c>
      <c r="C75" s="85"/>
      <c r="D75" s="86" t="s">
        <v>259</v>
      </c>
      <c r="E75" s="85" t="s">
        <v>260</v>
      </c>
      <c r="F75" s="85" t="s">
        <v>261</v>
      </c>
      <c r="G75" s="85" t="s">
        <v>262</v>
      </c>
      <c r="H75" s="85" t="s">
        <v>263</v>
      </c>
      <c r="I75" s="85" t="s">
        <v>264</v>
      </c>
      <c r="J75" s="566" t="s">
        <v>265</v>
      </c>
      <c r="K75" s="567"/>
      <c r="L75" s="85" t="s">
        <v>2172</v>
      </c>
      <c r="M75" s="85" t="s">
        <v>267</v>
      </c>
      <c r="N75" s="177" t="s">
        <v>274</v>
      </c>
      <c r="O75" s="85" t="s">
        <v>275</v>
      </c>
      <c r="P75" s="85" t="s">
        <v>268</v>
      </c>
      <c r="Q75" s="86" t="s">
        <v>269</v>
      </c>
      <c r="R75" s="85" t="s">
        <v>393</v>
      </c>
      <c r="S75" s="89"/>
      <c r="T75" s="18"/>
      <c r="U75" s="18"/>
      <c r="V75" s="18"/>
      <c r="W75" s="18"/>
      <c r="X75" s="18"/>
      <c r="Y75" s="18"/>
      <c r="Z75" s="18"/>
      <c r="AA75" s="18"/>
    </row>
    <row r="76" spans="1:38" s="146" customFormat="1">
      <c r="A76" s="439">
        <v>1</v>
      </c>
      <c r="B76" s="440">
        <v>43159</v>
      </c>
      <c r="C76" s="441"/>
      <c r="D76" s="87" t="s">
        <v>1631</v>
      </c>
      <c r="E76" s="437" t="s">
        <v>270</v>
      </c>
      <c r="F76" s="437" t="s">
        <v>3353</v>
      </c>
      <c r="G76" s="439">
        <v>1295</v>
      </c>
      <c r="H76" s="439"/>
      <c r="I76" s="437">
        <v>1360</v>
      </c>
      <c r="J76" s="557" t="s">
        <v>271</v>
      </c>
      <c r="K76" s="560"/>
      <c r="L76" s="442"/>
      <c r="M76" s="443"/>
      <c r="N76" s="87"/>
      <c r="O76" s="87"/>
      <c r="P76" s="442"/>
      <c r="Q76" s="444"/>
      <c r="R76" s="261"/>
      <c r="S76" s="438" t="s">
        <v>2460</v>
      </c>
    </row>
    <row r="77" spans="1:38" s="146" customFormat="1">
      <c r="A77" s="384">
        <v>2</v>
      </c>
      <c r="B77" s="405">
        <v>43164</v>
      </c>
      <c r="C77" s="479"/>
      <c r="D77" s="259" t="s">
        <v>631</v>
      </c>
      <c r="E77" s="385" t="s">
        <v>270</v>
      </c>
      <c r="F77" s="385">
        <v>256.5</v>
      </c>
      <c r="G77" s="384">
        <v>249</v>
      </c>
      <c r="H77" s="384">
        <v>264.5</v>
      </c>
      <c r="I77" s="385" t="s">
        <v>3377</v>
      </c>
      <c r="J77" s="572" t="s">
        <v>3378</v>
      </c>
      <c r="K77" s="573"/>
      <c r="L77" s="403">
        <f t="shared" ref="L77" si="14">H77-F77-K77</f>
        <v>8</v>
      </c>
      <c r="M77" s="404">
        <f t="shared" ref="M77" si="15">L77/F77</f>
        <v>3.1189083820662766E-2</v>
      </c>
      <c r="N77" s="402"/>
      <c r="O77" s="405"/>
      <c r="P77" s="402" t="s">
        <v>272</v>
      </c>
      <c r="Q77" s="405">
        <v>43164</v>
      </c>
      <c r="R77" s="406"/>
      <c r="S77" s="438" t="s">
        <v>2460</v>
      </c>
    </row>
    <row r="78" spans="1:38" s="146" customFormat="1">
      <c r="A78" s="384">
        <v>3</v>
      </c>
      <c r="B78" s="405">
        <v>43164</v>
      </c>
      <c r="C78" s="479"/>
      <c r="D78" s="259" t="s">
        <v>1877</v>
      </c>
      <c r="E78" s="385" t="s">
        <v>270</v>
      </c>
      <c r="F78" s="385">
        <v>432.5</v>
      </c>
      <c r="G78" s="384">
        <v>418</v>
      </c>
      <c r="H78" s="384">
        <v>442</v>
      </c>
      <c r="I78" s="385" t="s">
        <v>3379</v>
      </c>
      <c r="J78" s="572" t="s">
        <v>3393</v>
      </c>
      <c r="K78" s="573"/>
      <c r="L78" s="403">
        <f>H78-F78-K78</f>
        <v>9.5</v>
      </c>
      <c r="M78" s="404">
        <f t="shared" ref="M78" si="16">L78/F78</f>
        <v>2.1965317919075144E-2</v>
      </c>
      <c r="N78" s="402"/>
      <c r="O78" s="405"/>
      <c r="P78" s="402" t="s">
        <v>272</v>
      </c>
      <c r="Q78" s="405">
        <v>43164</v>
      </c>
      <c r="R78" s="406"/>
      <c r="S78" s="438" t="s">
        <v>2459</v>
      </c>
    </row>
    <row r="79" spans="1:38">
      <c r="A79" s="439"/>
      <c r="C79" s="414"/>
      <c r="D79" s="475"/>
      <c r="E79" s="464"/>
      <c r="F79" s="120"/>
      <c r="G79" s="190"/>
      <c r="H79" s="190"/>
      <c r="I79" s="120"/>
      <c r="J79" s="568"/>
      <c r="K79" s="569"/>
      <c r="L79" s="476"/>
      <c r="M79" s="477"/>
      <c r="N79" s="478"/>
      <c r="O79" s="87"/>
      <c r="P79" s="226"/>
      <c r="Q79" s="413"/>
      <c r="R79" s="474"/>
    </row>
    <row r="80" spans="1:38" s="148" customFormat="1">
      <c r="A80" s="338" t="s">
        <v>347</v>
      </c>
      <c r="B80" s="338"/>
      <c r="C80" s="338"/>
      <c r="D80" s="338"/>
      <c r="E80" s="19"/>
      <c r="F80" s="182" t="s">
        <v>370</v>
      </c>
      <c r="G80" s="215"/>
      <c r="H80" s="225"/>
      <c r="I80" s="95"/>
      <c r="J80" s="89"/>
      <c r="K80" s="159"/>
      <c r="L80" s="216"/>
      <c r="M80" s="217"/>
      <c r="N80" s="159"/>
      <c r="O80" s="218"/>
      <c r="P80" s="219"/>
      <c r="Q80" s="19"/>
      <c r="R80" s="18"/>
      <c r="S80" s="89"/>
      <c r="U80" s="147"/>
      <c r="V80" s="147"/>
      <c r="W80" s="147"/>
      <c r="X80" s="147"/>
      <c r="Y80" s="147"/>
      <c r="Z80" s="147"/>
      <c r="AA80" s="147"/>
    </row>
    <row r="81" spans="1:27" s="148" customFormat="1">
      <c r="A81" s="197" t="s">
        <v>2562</v>
      </c>
      <c r="B81" s="227"/>
      <c r="C81" s="227"/>
      <c r="D81" s="227"/>
      <c r="E81" s="88"/>
      <c r="F81" s="182" t="s">
        <v>2604</v>
      </c>
      <c r="G81" s="215"/>
      <c r="H81" s="225"/>
      <c r="I81" s="95"/>
      <c r="J81" s="89"/>
      <c r="K81" s="159"/>
      <c r="L81" s="216"/>
      <c r="M81" s="217"/>
      <c r="N81" s="159"/>
      <c r="O81" s="218"/>
      <c r="P81" s="219"/>
      <c r="Q81" s="19"/>
      <c r="R81" s="18"/>
      <c r="S81" s="89"/>
      <c r="U81" s="147"/>
      <c r="V81" s="147"/>
      <c r="W81" s="147"/>
      <c r="X81" s="147"/>
      <c r="Y81" s="147"/>
      <c r="Z81" s="147"/>
      <c r="AA81" s="147"/>
    </row>
    <row r="82" spans="1:27" s="148" customFormat="1">
      <c r="A82" s="197"/>
      <c r="B82" s="338"/>
      <c r="C82" s="338"/>
      <c r="D82" s="338"/>
      <c r="E82" s="88"/>
      <c r="F82" s="182"/>
      <c r="G82" s="215"/>
      <c r="H82" s="225"/>
      <c r="I82" s="95"/>
      <c r="J82" s="89"/>
      <c r="K82" s="159"/>
      <c r="L82" s="216"/>
      <c r="M82" s="217"/>
      <c r="N82" s="159"/>
      <c r="O82" s="218"/>
      <c r="P82" s="219"/>
      <c r="Q82" s="19"/>
      <c r="R82" s="18"/>
      <c r="S82" s="89"/>
      <c r="U82" s="147"/>
      <c r="V82" s="147"/>
      <c r="W82" s="147"/>
      <c r="X82" s="147"/>
      <c r="Y82" s="147"/>
      <c r="Z82" s="147"/>
      <c r="AA82" s="147"/>
    </row>
    <row r="83" spans="1:27" s="148" customFormat="1">
      <c r="A83" s="197"/>
      <c r="B83" s="338"/>
      <c r="C83" s="338"/>
      <c r="D83" s="338"/>
      <c r="E83" s="88"/>
      <c r="F83" s="182"/>
      <c r="G83" s="215"/>
      <c r="H83" s="225"/>
      <c r="I83" s="95"/>
      <c r="J83" s="89"/>
      <c r="K83" s="159"/>
      <c r="L83" s="216"/>
      <c r="M83" s="217"/>
      <c r="N83" s="159"/>
      <c r="O83" s="218"/>
      <c r="P83" s="219"/>
      <c r="Q83" s="19"/>
      <c r="R83" s="18"/>
      <c r="S83" s="89"/>
      <c r="U83" s="147"/>
      <c r="V83" s="147"/>
      <c r="W83" s="147"/>
      <c r="X83" s="147"/>
      <c r="Y83" s="147"/>
      <c r="Z83" s="147"/>
      <c r="AA83" s="147"/>
    </row>
    <row r="84" spans="1:27" s="148" customFormat="1">
      <c r="A84" s="213"/>
      <c r="B84" s="207"/>
      <c r="C84" s="214"/>
      <c r="D84" s="115"/>
      <c r="E84" s="162"/>
      <c r="F84" s="95"/>
      <c r="G84" s="215"/>
      <c r="H84" s="225"/>
      <c r="I84" s="95"/>
      <c r="J84" s="89"/>
      <c r="K84" s="159"/>
      <c r="L84" s="216"/>
      <c r="M84" s="217"/>
      <c r="N84" s="159"/>
      <c r="O84" s="218"/>
      <c r="P84" s="219"/>
      <c r="Q84" s="19"/>
      <c r="R84" s="18"/>
      <c r="S84" s="89"/>
      <c r="U84" s="147"/>
      <c r="V84" s="147"/>
      <c r="W84" s="147"/>
      <c r="X84" s="147"/>
      <c r="Y84" s="147"/>
      <c r="Z84" s="147"/>
      <c r="AA84" s="147"/>
    </row>
    <row r="85" spans="1:27" ht="15">
      <c r="B85" s="340" t="s">
        <v>2471</v>
      </c>
      <c r="C85" s="340"/>
      <c r="D85" s="340"/>
      <c r="E85" s="340"/>
      <c r="F85" s="182"/>
      <c r="G85" s="182"/>
      <c r="H85" s="182"/>
      <c r="I85" s="182"/>
      <c r="J85" s="152"/>
      <c r="K85" s="153"/>
      <c r="L85" s="178"/>
      <c r="M85" s="179"/>
      <c r="N85" s="180"/>
      <c r="O85" s="94"/>
      <c r="P85" s="151"/>
      <c r="R85" s="1"/>
      <c r="S85" s="49"/>
      <c r="T85" s="18"/>
      <c r="U85" s="18"/>
      <c r="V85" s="18"/>
      <c r="W85" s="18"/>
      <c r="X85" s="18"/>
      <c r="Y85" s="18"/>
      <c r="Z85" s="18"/>
      <c r="AA85" s="18"/>
    </row>
    <row r="86" spans="1:27" ht="38.25">
      <c r="A86" s="188" t="s">
        <v>13</v>
      </c>
      <c r="B86" s="188" t="s">
        <v>218</v>
      </c>
      <c r="C86" s="194"/>
      <c r="D86" s="189" t="s">
        <v>259</v>
      </c>
      <c r="E86" s="188" t="s">
        <v>260</v>
      </c>
      <c r="F86" s="188" t="s">
        <v>261</v>
      </c>
      <c r="G86" s="188" t="s">
        <v>346</v>
      </c>
      <c r="H86" s="188" t="s">
        <v>263</v>
      </c>
      <c r="I86" s="188" t="s">
        <v>264</v>
      </c>
      <c r="J86" s="593" t="s">
        <v>265</v>
      </c>
      <c r="K86" s="594"/>
      <c r="L86" s="188" t="s">
        <v>266</v>
      </c>
      <c r="M86" s="188" t="s">
        <v>267</v>
      </c>
      <c r="N86" s="188" t="s">
        <v>268</v>
      </c>
      <c r="O86" s="189" t="s">
        <v>269</v>
      </c>
      <c r="P86" s="119"/>
      <c r="Q86" s="1"/>
      <c r="R86" s="49"/>
      <c r="S86" s="18"/>
      <c r="T86" s="18"/>
      <c r="U86" s="18"/>
      <c r="V86" s="18"/>
      <c r="W86" s="18"/>
      <c r="X86" s="18"/>
      <c r="Y86" s="18"/>
      <c r="Z86" s="18"/>
    </row>
    <row r="87" spans="1:27" s="265" customFormat="1">
      <c r="A87" s="264"/>
      <c r="B87" s="264"/>
      <c r="C87" s="264"/>
      <c r="D87" s="263"/>
      <c r="E87" s="264"/>
      <c r="F87" s="264"/>
      <c r="G87" s="264"/>
      <c r="H87" s="264"/>
      <c r="I87" s="264"/>
      <c r="J87" s="570"/>
      <c r="K87" s="571"/>
      <c r="L87" s="264"/>
      <c r="M87" s="264"/>
      <c r="N87" s="264"/>
      <c r="O87" s="263"/>
      <c r="P87" s="267"/>
      <c r="Q87" s="261"/>
      <c r="S87" s="266"/>
      <c r="T87" s="261"/>
      <c r="U87" s="261"/>
      <c r="V87" s="261"/>
      <c r="W87" s="261"/>
      <c r="X87" s="261"/>
      <c r="Y87" s="261"/>
      <c r="Z87" s="261"/>
      <c r="AA87" s="261"/>
    </row>
    <row r="88" spans="1:27" s="265" customFormat="1">
      <c r="A88" s="264"/>
      <c r="B88" s="264"/>
      <c r="C88" s="264"/>
      <c r="D88" s="263"/>
      <c r="E88" s="264"/>
      <c r="F88" s="264"/>
      <c r="G88" s="264"/>
      <c r="H88" s="264"/>
      <c r="I88" s="264"/>
      <c r="J88" s="570"/>
      <c r="K88" s="571"/>
      <c r="L88" s="264"/>
      <c r="M88" s="264"/>
      <c r="N88" s="264"/>
      <c r="O88" s="263"/>
      <c r="P88" s="267"/>
      <c r="Q88" s="261"/>
      <c r="S88" s="266"/>
      <c r="T88" s="261"/>
      <c r="U88" s="261"/>
      <c r="V88" s="261"/>
      <c r="W88" s="261"/>
      <c r="X88" s="261"/>
      <c r="Y88" s="261"/>
      <c r="Z88" s="261"/>
      <c r="AA88" s="261"/>
    </row>
    <row r="89" spans="1:27" s="265" customFormat="1">
      <c r="A89" s="264"/>
      <c r="B89" s="264"/>
      <c r="C89" s="264"/>
      <c r="D89" s="263"/>
      <c r="E89" s="264"/>
      <c r="F89" s="264"/>
      <c r="G89" s="264"/>
      <c r="H89" s="264"/>
      <c r="I89" s="264"/>
      <c r="J89" s="570"/>
      <c r="K89" s="571"/>
      <c r="L89" s="264"/>
      <c r="M89" s="264"/>
      <c r="N89" s="264"/>
      <c r="O89" s="263"/>
      <c r="P89" s="267"/>
      <c r="Q89" s="261"/>
      <c r="S89" s="266"/>
      <c r="T89" s="261"/>
      <c r="U89" s="261"/>
      <c r="V89" s="261"/>
      <c r="W89" s="261"/>
      <c r="X89" s="261"/>
      <c r="Y89" s="261"/>
      <c r="Z89" s="261"/>
      <c r="AA89" s="261"/>
    </row>
    <row r="90" spans="1:27" s="265" customFormat="1">
      <c r="A90" s="264"/>
      <c r="B90" s="264"/>
      <c r="C90" s="264"/>
      <c r="D90" s="263"/>
      <c r="E90" s="264"/>
      <c r="F90" s="264"/>
      <c r="G90" s="264"/>
      <c r="H90" s="264"/>
      <c r="I90" s="264"/>
      <c r="J90" s="570"/>
      <c r="K90" s="571"/>
      <c r="L90" s="264"/>
      <c r="M90" s="264"/>
      <c r="N90" s="264"/>
      <c r="O90" s="263"/>
      <c r="P90" s="267"/>
      <c r="Q90" s="261"/>
      <c r="S90" s="266"/>
      <c r="T90" s="261"/>
      <c r="U90" s="261"/>
      <c r="V90" s="261"/>
      <c r="W90" s="261"/>
      <c r="X90" s="261"/>
      <c r="Y90" s="261"/>
      <c r="Z90" s="261"/>
      <c r="AA90" s="261"/>
    </row>
    <row r="91" spans="1:27" s="265" customFormat="1">
      <c r="A91" s="264"/>
      <c r="B91" s="264"/>
      <c r="C91" s="264"/>
      <c r="D91" s="263"/>
      <c r="E91" s="264"/>
      <c r="F91" s="264"/>
      <c r="G91" s="264"/>
      <c r="H91" s="264"/>
      <c r="I91" s="264"/>
      <c r="J91" s="570"/>
      <c r="K91" s="571"/>
      <c r="L91" s="264"/>
      <c r="M91" s="264"/>
      <c r="N91" s="264"/>
      <c r="O91" s="263"/>
      <c r="P91" s="267"/>
      <c r="Q91" s="261"/>
      <c r="S91" s="266"/>
      <c r="T91" s="261"/>
      <c r="U91" s="261"/>
      <c r="V91" s="261"/>
      <c r="W91" s="261"/>
      <c r="X91" s="261"/>
      <c r="Y91" s="261"/>
      <c r="Z91" s="261"/>
      <c r="AA91" s="261"/>
    </row>
    <row r="92" spans="1:27" s="265" customFormat="1">
      <c r="A92" s="264"/>
      <c r="B92" s="264"/>
      <c r="C92" s="264"/>
      <c r="D92" s="263"/>
      <c r="E92" s="264"/>
      <c r="F92" s="264"/>
      <c r="G92" s="264"/>
      <c r="H92" s="264"/>
      <c r="I92" s="264"/>
      <c r="J92" s="570"/>
      <c r="K92" s="571"/>
      <c r="L92" s="264"/>
      <c r="M92" s="264"/>
      <c r="N92" s="264"/>
      <c r="O92" s="263"/>
      <c r="P92" s="267"/>
      <c r="Q92" s="261"/>
      <c r="S92" s="266"/>
      <c r="T92" s="261"/>
      <c r="U92" s="261"/>
      <c r="V92" s="261"/>
      <c r="W92" s="261"/>
      <c r="X92" s="261"/>
      <c r="Y92" s="261"/>
      <c r="Z92" s="261"/>
      <c r="AA92" s="261"/>
    </row>
    <row r="93" spans="1:27" s="265" customFormat="1">
      <c r="A93" s="264"/>
      <c r="B93" s="264"/>
      <c r="C93" s="264"/>
      <c r="D93" s="263"/>
      <c r="E93" s="264"/>
      <c r="F93" s="264"/>
      <c r="G93" s="264"/>
      <c r="H93" s="264"/>
      <c r="I93" s="264"/>
      <c r="J93" s="570"/>
      <c r="K93" s="571"/>
      <c r="L93" s="264"/>
      <c r="M93" s="264"/>
      <c r="N93" s="264"/>
      <c r="O93" s="263"/>
      <c r="P93" s="267"/>
      <c r="Q93" s="261"/>
      <c r="S93" s="266"/>
      <c r="T93" s="261"/>
      <c r="U93" s="261"/>
      <c r="V93" s="261"/>
      <c r="W93" s="261"/>
      <c r="X93" s="261"/>
      <c r="Y93" s="261"/>
      <c r="Z93" s="261"/>
      <c r="AA93" s="261"/>
    </row>
    <row r="94" spans="1:27" ht="15">
      <c r="A94" s="19"/>
      <c r="B94" s="341" t="s">
        <v>279</v>
      </c>
      <c r="C94" s="341"/>
      <c r="D94" s="341"/>
      <c r="E94" s="341"/>
      <c r="F94" s="89"/>
      <c r="G94" s="89"/>
      <c r="H94" s="186"/>
      <c r="I94" s="89"/>
      <c r="J94" s="156"/>
      <c r="K94" s="168"/>
      <c r="L94" s="181"/>
      <c r="M94" s="89"/>
      <c r="N94" s="89"/>
      <c r="O94" s="18"/>
      <c r="P94" s="147"/>
      <c r="Q94" s="1"/>
      <c r="R94" s="18"/>
      <c r="S94" s="89"/>
      <c r="T94" s="18"/>
      <c r="U94" s="18"/>
      <c r="V94" s="18"/>
      <c r="W94" s="18"/>
      <c r="X94" s="18"/>
      <c r="Y94" s="18"/>
      <c r="Z94" s="18"/>
    </row>
    <row r="95" spans="1:27" ht="38.25">
      <c r="A95" s="165" t="s">
        <v>13</v>
      </c>
      <c r="B95" s="85" t="s">
        <v>218</v>
      </c>
      <c r="C95" s="85"/>
      <c r="D95" s="86" t="s">
        <v>259</v>
      </c>
      <c r="E95" s="85" t="s">
        <v>260</v>
      </c>
      <c r="F95" s="85" t="s">
        <v>261</v>
      </c>
      <c r="G95" s="85" t="s">
        <v>280</v>
      </c>
      <c r="H95" s="85" t="s">
        <v>281</v>
      </c>
      <c r="I95" s="85" t="s">
        <v>264</v>
      </c>
      <c r="J95" s="558" t="s">
        <v>265</v>
      </c>
      <c r="K95" s="559"/>
      <c r="L95" s="85" t="s">
        <v>266</v>
      </c>
      <c r="M95" s="85" t="s">
        <v>267</v>
      </c>
      <c r="N95" s="85" t="s">
        <v>268</v>
      </c>
      <c r="O95" s="86" t="s">
        <v>269</v>
      </c>
      <c r="P95" s="9"/>
      <c r="Q95" s="1"/>
      <c r="R95" s="18"/>
      <c r="S95" s="89"/>
      <c r="T95" s="18"/>
      <c r="U95" s="18"/>
      <c r="V95" s="18"/>
      <c r="W95" s="18"/>
      <c r="X95" s="18"/>
      <c r="Y95" s="18"/>
      <c r="Z95" s="18"/>
    </row>
    <row r="96" spans="1:27" s="148" customFormat="1">
      <c r="A96" s="299">
        <v>1</v>
      </c>
      <c r="B96" s="300">
        <v>41579</v>
      </c>
      <c r="C96" s="300"/>
      <c r="D96" s="301" t="s">
        <v>282</v>
      </c>
      <c r="E96" s="299" t="s">
        <v>283</v>
      </c>
      <c r="F96" s="302">
        <v>82</v>
      </c>
      <c r="G96" s="299" t="s">
        <v>219</v>
      </c>
      <c r="H96" s="299">
        <v>100</v>
      </c>
      <c r="I96" s="303">
        <v>100</v>
      </c>
      <c r="J96" s="553" t="s">
        <v>285</v>
      </c>
      <c r="K96" s="554"/>
      <c r="L96" s="304">
        <f t="shared" ref="L96:L118" si="17">H96-F96-K96</f>
        <v>18</v>
      </c>
      <c r="M96" s="305">
        <f t="shared" ref="M96:M118" si="18">L96/F96</f>
        <v>0.21951219512195122</v>
      </c>
      <c r="N96" s="306" t="s">
        <v>272</v>
      </c>
      <c r="O96" s="307">
        <v>42657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299">
        <v>2</v>
      </c>
      <c r="B97" s="300">
        <v>41794</v>
      </c>
      <c r="C97" s="300"/>
      <c r="D97" s="301" t="s">
        <v>284</v>
      </c>
      <c r="E97" s="299" t="s">
        <v>270</v>
      </c>
      <c r="F97" s="302">
        <v>257</v>
      </c>
      <c r="G97" s="299" t="s">
        <v>219</v>
      </c>
      <c r="H97" s="299">
        <v>300</v>
      </c>
      <c r="I97" s="303">
        <v>300</v>
      </c>
      <c r="J97" s="553" t="s">
        <v>285</v>
      </c>
      <c r="K97" s="554"/>
      <c r="L97" s="304">
        <f t="shared" si="17"/>
        <v>43</v>
      </c>
      <c r="M97" s="305">
        <f t="shared" si="18"/>
        <v>0.16731517509727625</v>
      </c>
      <c r="N97" s="306" t="s">
        <v>272</v>
      </c>
      <c r="O97" s="307">
        <v>41822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299">
        <f t="shared" ref="A98:A106" si="19">1+A97</f>
        <v>3</v>
      </c>
      <c r="B98" s="300">
        <v>41828</v>
      </c>
      <c r="C98" s="300"/>
      <c r="D98" s="301" t="s">
        <v>286</v>
      </c>
      <c r="E98" s="299" t="s">
        <v>270</v>
      </c>
      <c r="F98" s="302">
        <v>393</v>
      </c>
      <c r="G98" s="299" t="s">
        <v>219</v>
      </c>
      <c r="H98" s="299">
        <v>468</v>
      </c>
      <c r="I98" s="303">
        <v>468</v>
      </c>
      <c r="J98" s="553" t="s">
        <v>285</v>
      </c>
      <c r="K98" s="554"/>
      <c r="L98" s="304">
        <f t="shared" si="17"/>
        <v>75</v>
      </c>
      <c r="M98" s="305">
        <f t="shared" si="18"/>
        <v>0.19083969465648856</v>
      </c>
      <c r="N98" s="306" t="s">
        <v>272</v>
      </c>
      <c r="O98" s="307">
        <v>41863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299">
        <f t="shared" si="19"/>
        <v>4</v>
      </c>
      <c r="B99" s="300">
        <v>41857</v>
      </c>
      <c r="C99" s="300"/>
      <c r="D99" s="301" t="s">
        <v>287</v>
      </c>
      <c r="E99" s="299" t="s">
        <v>270</v>
      </c>
      <c r="F99" s="302">
        <v>205</v>
      </c>
      <c r="G99" s="299" t="s">
        <v>219</v>
      </c>
      <c r="H99" s="299">
        <v>275</v>
      </c>
      <c r="I99" s="303">
        <v>250</v>
      </c>
      <c r="J99" s="553" t="s">
        <v>285</v>
      </c>
      <c r="K99" s="554"/>
      <c r="L99" s="304">
        <f t="shared" si="17"/>
        <v>70</v>
      </c>
      <c r="M99" s="305">
        <f t="shared" si="18"/>
        <v>0.34146341463414637</v>
      </c>
      <c r="N99" s="306" t="s">
        <v>272</v>
      </c>
      <c r="O99" s="307">
        <v>41962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299">
        <f t="shared" si="19"/>
        <v>5</v>
      </c>
      <c r="B100" s="300">
        <v>41886</v>
      </c>
      <c r="C100" s="300"/>
      <c r="D100" s="301" t="s">
        <v>288</v>
      </c>
      <c r="E100" s="299" t="s">
        <v>270</v>
      </c>
      <c r="F100" s="302">
        <v>162</v>
      </c>
      <c r="G100" s="299" t="s">
        <v>219</v>
      </c>
      <c r="H100" s="299">
        <v>190</v>
      </c>
      <c r="I100" s="303">
        <v>190</v>
      </c>
      <c r="J100" s="553" t="s">
        <v>285</v>
      </c>
      <c r="K100" s="554"/>
      <c r="L100" s="304">
        <f t="shared" si="17"/>
        <v>28</v>
      </c>
      <c r="M100" s="305">
        <f t="shared" si="18"/>
        <v>0.1728395061728395</v>
      </c>
      <c r="N100" s="306" t="s">
        <v>272</v>
      </c>
      <c r="O100" s="307">
        <v>42006</v>
      </c>
      <c r="P100" s="203"/>
      <c r="Q100" s="203"/>
      <c r="R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299">
        <f t="shared" si="19"/>
        <v>6</v>
      </c>
      <c r="B101" s="300">
        <v>41886</v>
      </c>
      <c r="C101" s="300"/>
      <c r="D101" s="301" t="s">
        <v>289</v>
      </c>
      <c r="E101" s="299" t="s">
        <v>270</v>
      </c>
      <c r="F101" s="302">
        <v>75</v>
      </c>
      <c r="G101" s="299" t="s">
        <v>219</v>
      </c>
      <c r="H101" s="299">
        <v>91.5</v>
      </c>
      <c r="I101" s="303" t="s">
        <v>290</v>
      </c>
      <c r="J101" s="553" t="s">
        <v>291</v>
      </c>
      <c r="K101" s="554"/>
      <c r="L101" s="304">
        <f t="shared" si="17"/>
        <v>16.5</v>
      </c>
      <c r="M101" s="305">
        <f t="shared" si="18"/>
        <v>0.22</v>
      </c>
      <c r="N101" s="306" t="s">
        <v>272</v>
      </c>
      <c r="O101" s="307">
        <v>41954</v>
      </c>
      <c r="P101" s="203"/>
      <c r="Q101" s="203"/>
      <c r="R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299">
        <f t="shared" si="19"/>
        <v>7</v>
      </c>
      <c r="B102" s="300">
        <v>41913</v>
      </c>
      <c r="C102" s="300"/>
      <c r="D102" s="301" t="s">
        <v>292</v>
      </c>
      <c r="E102" s="299" t="s">
        <v>270</v>
      </c>
      <c r="F102" s="302">
        <v>850</v>
      </c>
      <c r="G102" s="299" t="s">
        <v>219</v>
      </c>
      <c r="H102" s="299">
        <v>982.5</v>
      </c>
      <c r="I102" s="303">
        <v>1050</v>
      </c>
      <c r="J102" s="553" t="s">
        <v>293</v>
      </c>
      <c r="K102" s="554"/>
      <c r="L102" s="304">
        <f t="shared" si="17"/>
        <v>132.5</v>
      </c>
      <c r="M102" s="305">
        <f t="shared" si="18"/>
        <v>0.15588235294117647</v>
      </c>
      <c r="N102" s="306" t="s">
        <v>272</v>
      </c>
      <c r="O102" s="307">
        <v>42039</v>
      </c>
      <c r="P102" s="203"/>
      <c r="Q102" s="203"/>
      <c r="R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299">
        <f t="shared" si="19"/>
        <v>8</v>
      </c>
      <c r="B103" s="300">
        <v>41913</v>
      </c>
      <c r="C103" s="300"/>
      <c r="D103" s="301" t="s">
        <v>294</v>
      </c>
      <c r="E103" s="299" t="s">
        <v>270</v>
      </c>
      <c r="F103" s="302">
        <v>475</v>
      </c>
      <c r="G103" s="299" t="s">
        <v>219</v>
      </c>
      <c r="H103" s="299">
        <v>515</v>
      </c>
      <c r="I103" s="303">
        <v>600</v>
      </c>
      <c r="J103" s="553" t="s">
        <v>295</v>
      </c>
      <c r="K103" s="554"/>
      <c r="L103" s="304">
        <f t="shared" si="17"/>
        <v>40</v>
      </c>
      <c r="M103" s="305">
        <f t="shared" si="18"/>
        <v>8.4210526315789472E-2</v>
      </c>
      <c r="N103" s="306" t="s">
        <v>272</v>
      </c>
      <c r="O103" s="307">
        <v>41939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299">
        <f t="shared" si="19"/>
        <v>9</v>
      </c>
      <c r="B104" s="300">
        <v>41913</v>
      </c>
      <c r="C104" s="300"/>
      <c r="D104" s="301" t="s">
        <v>296</v>
      </c>
      <c r="E104" s="299" t="s">
        <v>270</v>
      </c>
      <c r="F104" s="302">
        <v>86</v>
      </c>
      <c r="G104" s="299" t="s">
        <v>219</v>
      </c>
      <c r="H104" s="299">
        <v>99</v>
      </c>
      <c r="I104" s="303">
        <v>140</v>
      </c>
      <c r="J104" s="553" t="s">
        <v>297</v>
      </c>
      <c r="K104" s="554"/>
      <c r="L104" s="304">
        <f t="shared" si="17"/>
        <v>13</v>
      </c>
      <c r="M104" s="305">
        <f t="shared" si="18"/>
        <v>0.15116279069767441</v>
      </c>
      <c r="N104" s="306" t="s">
        <v>272</v>
      </c>
      <c r="O104" s="307">
        <v>41939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299">
        <f t="shared" si="19"/>
        <v>10</v>
      </c>
      <c r="B105" s="300">
        <v>41926</v>
      </c>
      <c r="C105" s="300"/>
      <c r="D105" s="301" t="s">
        <v>298</v>
      </c>
      <c r="E105" s="299" t="s">
        <v>270</v>
      </c>
      <c r="F105" s="302">
        <v>496.6</v>
      </c>
      <c r="G105" s="299" t="s">
        <v>219</v>
      </c>
      <c r="H105" s="299">
        <v>621</v>
      </c>
      <c r="I105" s="303">
        <v>580</v>
      </c>
      <c r="J105" s="553" t="s">
        <v>285</v>
      </c>
      <c r="K105" s="554"/>
      <c r="L105" s="304">
        <f t="shared" si="17"/>
        <v>124.39999999999998</v>
      </c>
      <c r="M105" s="305">
        <f t="shared" si="18"/>
        <v>0.25050342327829234</v>
      </c>
      <c r="N105" s="306" t="s">
        <v>272</v>
      </c>
      <c r="O105" s="307">
        <v>42605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299">
        <f t="shared" si="19"/>
        <v>11</v>
      </c>
      <c r="B106" s="300">
        <v>41926</v>
      </c>
      <c r="C106" s="300"/>
      <c r="D106" s="301" t="s">
        <v>299</v>
      </c>
      <c r="E106" s="299" t="s">
        <v>270</v>
      </c>
      <c r="F106" s="302">
        <v>2481.9</v>
      </c>
      <c r="G106" s="299" t="s">
        <v>219</v>
      </c>
      <c r="H106" s="299">
        <v>2840</v>
      </c>
      <c r="I106" s="303">
        <v>2870</v>
      </c>
      <c r="J106" s="553" t="s">
        <v>300</v>
      </c>
      <c r="K106" s="554"/>
      <c r="L106" s="304">
        <f t="shared" si="17"/>
        <v>358.09999999999991</v>
      </c>
      <c r="M106" s="305">
        <f t="shared" si="18"/>
        <v>0.14428462065353154</v>
      </c>
      <c r="N106" s="306" t="s">
        <v>272</v>
      </c>
      <c r="O106" s="307">
        <v>42017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299">
        <f>1+A104</f>
        <v>10</v>
      </c>
      <c r="B107" s="300">
        <v>41928</v>
      </c>
      <c r="C107" s="300"/>
      <c r="D107" s="301" t="s">
        <v>301</v>
      </c>
      <c r="E107" s="299" t="s">
        <v>270</v>
      </c>
      <c r="F107" s="302">
        <v>84.5</v>
      </c>
      <c r="G107" s="299" t="s">
        <v>219</v>
      </c>
      <c r="H107" s="299">
        <v>93</v>
      </c>
      <c r="I107" s="303">
        <v>110</v>
      </c>
      <c r="J107" s="553" t="s">
        <v>302</v>
      </c>
      <c r="K107" s="554"/>
      <c r="L107" s="304">
        <f t="shared" si="17"/>
        <v>8.5</v>
      </c>
      <c r="M107" s="305">
        <f t="shared" si="18"/>
        <v>0.10059171597633136</v>
      </c>
      <c r="N107" s="306" t="s">
        <v>272</v>
      </c>
      <c r="O107" s="307">
        <v>41939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299">
        <f t="shared" ref="A108:A126" si="20">1+A107</f>
        <v>11</v>
      </c>
      <c r="B108" s="300">
        <v>41928</v>
      </c>
      <c r="C108" s="300"/>
      <c r="D108" s="301" t="s">
        <v>303</v>
      </c>
      <c r="E108" s="299" t="s">
        <v>270</v>
      </c>
      <c r="F108" s="302">
        <v>401</v>
      </c>
      <c r="G108" s="299" t="s">
        <v>219</v>
      </c>
      <c r="H108" s="299">
        <v>428</v>
      </c>
      <c r="I108" s="303">
        <v>450</v>
      </c>
      <c r="J108" s="553" t="s">
        <v>304</v>
      </c>
      <c r="K108" s="554"/>
      <c r="L108" s="304">
        <f t="shared" si="17"/>
        <v>27</v>
      </c>
      <c r="M108" s="305">
        <f t="shared" si="18"/>
        <v>6.7331670822942641E-2</v>
      </c>
      <c r="N108" s="306" t="s">
        <v>272</v>
      </c>
      <c r="O108" s="307">
        <v>42020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299">
        <f t="shared" si="20"/>
        <v>12</v>
      </c>
      <c r="B109" s="300">
        <v>41928</v>
      </c>
      <c r="C109" s="300"/>
      <c r="D109" s="301" t="s">
        <v>305</v>
      </c>
      <c r="E109" s="299" t="s">
        <v>270</v>
      </c>
      <c r="F109" s="302">
        <v>101</v>
      </c>
      <c r="G109" s="299" t="s">
        <v>219</v>
      </c>
      <c r="H109" s="299">
        <v>112</v>
      </c>
      <c r="I109" s="303">
        <v>120</v>
      </c>
      <c r="J109" s="553" t="s">
        <v>306</v>
      </c>
      <c r="K109" s="554"/>
      <c r="L109" s="304">
        <f t="shared" si="17"/>
        <v>11</v>
      </c>
      <c r="M109" s="305">
        <f t="shared" si="18"/>
        <v>0.10891089108910891</v>
      </c>
      <c r="N109" s="306" t="s">
        <v>272</v>
      </c>
      <c r="O109" s="307">
        <v>41939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299">
        <f t="shared" si="20"/>
        <v>13</v>
      </c>
      <c r="B110" s="300">
        <v>41954</v>
      </c>
      <c r="C110" s="300"/>
      <c r="D110" s="301" t="s">
        <v>307</v>
      </c>
      <c r="E110" s="299" t="s">
        <v>270</v>
      </c>
      <c r="F110" s="302">
        <v>59</v>
      </c>
      <c r="G110" s="299" t="s">
        <v>219</v>
      </c>
      <c r="H110" s="299">
        <v>76</v>
      </c>
      <c r="I110" s="303">
        <v>76</v>
      </c>
      <c r="J110" s="553" t="s">
        <v>285</v>
      </c>
      <c r="K110" s="554"/>
      <c r="L110" s="304">
        <f t="shared" si="17"/>
        <v>17</v>
      </c>
      <c r="M110" s="305">
        <f t="shared" si="18"/>
        <v>0.28813559322033899</v>
      </c>
      <c r="N110" s="306" t="s">
        <v>272</v>
      </c>
      <c r="O110" s="307">
        <v>43032</v>
      </c>
      <c r="P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299">
        <f t="shared" si="20"/>
        <v>14</v>
      </c>
      <c r="B111" s="300">
        <v>41954</v>
      </c>
      <c r="C111" s="300"/>
      <c r="D111" s="301" t="s">
        <v>296</v>
      </c>
      <c r="E111" s="299" t="s">
        <v>270</v>
      </c>
      <c r="F111" s="302">
        <v>99</v>
      </c>
      <c r="G111" s="299" t="s">
        <v>219</v>
      </c>
      <c r="H111" s="299">
        <v>120</v>
      </c>
      <c r="I111" s="303">
        <v>120</v>
      </c>
      <c r="J111" s="553" t="s">
        <v>308</v>
      </c>
      <c r="K111" s="554"/>
      <c r="L111" s="304">
        <f t="shared" si="17"/>
        <v>21</v>
      </c>
      <c r="M111" s="305">
        <f t="shared" si="18"/>
        <v>0.21212121212121213</v>
      </c>
      <c r="N111" s="306" t="s">
        <v>272</v>
      </c>
      <c r="O111" s="307">
        <v>41960</v>
      </c>
      <c r="P111" s="203"/>
      <c r="Q111" s="203"/>
      <c r="R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299">
        <f t="shared" si="20"/>
        <v>15</v>
      </c>
      <c r="B112" s="300">
        <v>41956</v>
      </c>
      <c r="C112" s="300"/>
      <c r="D112" s="301" t="s">
        <v>309</v>
      </c>
      <c r="E112" s="299" t="s">
        <v>270</v>
      </c>
      <c r="F112" s="302">
        <v>22</v>
      </c>
      <c r="G112" s="299" t="s">
        <v>219</v>
      </c>
      <c r="H112" s="299">
        <v>33.549999999999997</v>
      </c>
      <c r="I112" s="303">
        <v>32</v>
      </c>
      <c r="J112" s="553" t="s">
        <v>310</v>
      </c>
      <c r="K112" s="554"/>
      <c r="L112" s="304">
        <f t="shared" si="17"/>
        <v>11.549999999999997</v>
      </c>
      <c r="M112" s="305">
        <f t="shared" si="18"/>
        <v>0.52499999999999991</v>
      </c>
      <c r="N112" s="306" t="s">
        <v>272</v>
      </c>
      <c r="O112" s="307">
        <v>42188</v>
      </c>
      <c r="P112" s="203"/>
      <c r="Q112" s="203"/>
      <c r="R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299">
        <f t="shared" si="20"/>
        <v>16</v>
      </c>
      <c r="B113" s="300">
        <v>41976</v>
      </c>
      <c r="C113" s="300"/>
      <c r="D113" s="301" t="s">
        <v>311</v>
      </c>
      <c r="E113" s="299" t="s">
        <v>270</v>
      </c>
      <c r="F113" s="302">
        <v>440</v>
      </c>
      <c r="G113" s="299" t="s">
        <v>219</v>
      </c>
      <c r="H113" s="299">
        <v>520</v>
      </c>
      <c r="I113" s="303">
        <v>520</v>
      </c>
      <c r="J113" s="553" t="s">
        <v>312</v>
      </c>
      <c r="K113" s="554"/>
      <c r="L113" s="304">
        <f t="shared" si="17"/>
        <v>80</v>
      </c>
      <c r="M113" s="305">
        <f t="shared" si="18"/>
        <v>0.18181818181818182</v>
      </c>
      <c r="N113" s="306" t="s">
        <v>272</v>
      </c>
      <c r="O113" s="307">
        <v>42208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si="20"/>
        <v>17</v>
      </c>
      <c r="B114" s="300">
        <v>41976</v>
      </c>
      <c r="C114" s="300"/>
      <c r="D114" s="301" t="s">
        <v>313</v>
      </c>
      <c r="E114" s="299" t="s">
        <v>270</v>
      </c>
      <c r="F114" s="302">
        <v>360</v>
      </c>
      <c r="G114" s="299" t="s">
        <v>219</v>
      </c>
      <c r="H114" s="299">
        <v>427</v>
      </c>
      <c r="I114" s="303">
        <v>425</v>
      </c>
      <c r="J114" s="553" t="s">
        <v>314</v>
      </c>
      <c r="K114" s="554"/>
      <c r="L114" s="304">
        <f t="shared" si="17"/>
        <v>67</v>
      </c>
      <c r="M114" s="305">
        <f t="shared" si="18"/>
        <v>0.18611111111111112</v>
      </c>
      <c r="N114" s="306" t="s">
        <v>272</v>
      </c>
      <c r="O114" s="307">
        <v>42058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20"/>
        <v>18</v>
      </c>
      <c r="B115" s="300">
        <v>42012</v>
      </c>
      <c r="C115" s="300"/>
      <c r="D115" s="301" t="s">
        <v>388</v>
      </c>
      <c r="E115" s="299" t="s">
        <v>270</v>
      </c>
      <c r="F115" s="302">
        <v>360</v>
      </c>
      <c r="G115" s="299" t="s">
        <v>219</v>
      </c>
      <c r="H115" s="299">
        <v>455</v>
      </c>
      <c r="I115" s="303">
        <v>420</v>
      </c>
      <c r="J115" s="553" t="s">
        <v>315</v>
      </c>
      <c r="K115" s="554"/>
      <c r="L115" s="304">
        <f t="shared" si="17"/>
        <v>95</v>
      </c>
      <c r="M115" s="305">
        <f t="shared" si="18"/>
        <v>0.2638888888888889</v>
      </c>
      <c r="N115" s="306" t="s">
        <v>272</v>
      </c>
      <c r="O115" s="307">
        <v>42024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20"/>
        <v>19</v>
      </c>
      <c r="B116" s="300">
        <v>42012</v>
      </c>
      <c r="C116" s="300"/>
      <c r="D116" s="301" t="s">
        <v>2464</v>
      </c>
      <c r="E116" s="299" t="s">
        <v>270</v>
      </c>
      <c r="F116" s="302">
        <v>130</v>
      </c>
      <c r="G116" s="299"/>
      <c r="H116" s="299">
        <v>175.5</v>
      </c>
      <c r="I116" s="303">
        <v>165</v>
      </c>
      <c r="J116" s="553" t="s">
        <v>2917</v>
      </c>
      <c r="K116" s="554"/>
      <c r="L116" s="304">
        <f t="shared" si="17"/>
        <v>45.5</v>
      </c>
      <c r="M116" s="305">
        <f t="shared" si="18"/>
        <v>0.35</v>
      </c>
      <c r="N116" s="306" t="s">
        <v>272</v>
      </c>
      <c r="O116" s="307">
        <v>43088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299">
        <f t="shared" si="20"/>
        <v>20</v>
      </c>
      <c r="B117" s="300">
        <v>42040</v>
      </c>
      <c r="C117" s="300"/>
      <c r="D117" s="301" t="s">
        <v>316</v>
      </c>
      <c r="E117" s="299" t="s">
        <v>283</v>
      </c>
      <c r="F117" s="302">
        <v>98</v>
      </c>
      <c r="G117" s="299"/>
      <c r="H117" s="299">
        <v>120</v>
      </c>
      <c r="I117" s="303">
        <v>120</v>
      </c>
      <c r="J117" s="553" t="s">
        <v>285</v>
      </c>
      <c r="K117" s="554"/>
      <c r="L117" s="304">
        <f t="shared" si="17"/>
        <v>22</v>
      </c>
      <c r="M117" s="305">
        <f t="shared" si="18"/>
        <v>0.22448979591836735</v>
      </c>
      <c r="N117" s="306" t="s">
        <v>272</v>
      </c>
      <c r="O117" s="307">
        <v>42753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f t="shared" si="20"/>
        <v>21</v>
      </c>
      <c r="B118" s="300">
        <v>42040</v>
      </c>
      <c r="C118" s="300"/>
      <c r="D118" s="301" t="s">
        <v>317</v>
      </c>
      <c r="E118" s="299" t="s">
        <v>283</v>
      </c>
      <c r="F118" s="302">
        <v>196</v>
      </c>
      <c r="G118" s="299"/>
      <c r="H118" s="299">
        <v>262</v>
      </c>
      <c r="I118" s="303">
        <v>255</v>
      </c>
      <c r="J118" s="553" t="s">
        <v>285</v>
      </c>
      <c r="K118" s="554"/>
      <c r="L118" s="304">
        <f t="shared" si="17"/>
        <v>66</v>
      </c>
      <c r="M118" s="305">
        <f t="shared" si="18"/>
        <v>0.33673469387755101</v>
      </c>
      <c r="N118" s="306" t="s">
        <v>272</v>
      </c>
      <c r="O118" s="307">
        <v>42599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315">
        <f t="shared" si="20"/>
        <v>22</v>
      </c>
      <c r="B119" s="316">
        <v>42067</v>
      </c>
      <c r="C119" s="316"/>
      <c r="D119" s="317" t="s">
        <v>318</v>
      </c>
      <c r="E119" s="315" t="s">
        <v>283</v>
      </c>
      <c r="F119" s="318" t="s">
        <v>319</v>
      </c>
      <c r="G119" s="319"/>
      <c r="H119" s="319"/>
      <c r="I119" s="319" t="s">
        <v>320</v>
      </c>
      <c r="J119" s="578" t="s">
        <v>271</v>
      </c>
      <c r="K119" s="579"/>
      <c r="L119" s="319"/>
      <c r="M119" s="315"/>
      <c r="N119" s="320"/>
      <c r="O119" s="321"/>
      <c r="P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299">
        <f t="shared" si="20"/>
        <v>23</v>
      </c>
      <c r="B120" s="300">
        <v>42067</v>
      </c>
      <c r="C120" s="300"/>
      <c r="D120" s="301" t="s">
        <v>321</v>
      </c>
      <c r="E120" s="299" t="s">
        <v>283</v>
      </c>
      <c r="F120" s="302">
        <v>185</v>
      </c>
      <c r="G120" s="299"/>
      <c r="H120" s="299">
        <v>224</v>
      </c>
      <c r="I120" s="303" t="s">
        <v>322</v>
      </c>
      <c r="J120" s="553" t="s">
        <v>285</v>
      </c>
      <c r="K120" s="554"/>
      <c r="L120" s="304">
        <f>H120-F120-K120</f>
        <v>39</v>
      </c>
      <c r="M120" s="305">
        <f>L120/F120</f>
        <v>0.21081081081081082</v>
      </c>
      <c r="N120" s="306" t="s">
        <v>272</v>
      </c>
      <c r="O120" s="307">
        <v>42647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315">
        <f t="shared" si="20"/>
        <v>24</v>
      </c>
      <c r="B121" s="316">
        <v>42090</v>
      </c>
      <c r="C121" s="316"/>
      <c r="D121" s="317" t="s">
        <v>323</v>
      </c>
      <c r="E121" s="315" t="s">
        <v>283</v>
      </c>
      <c r="F121" s="318" t="s">
        <v>324</v>
      </c>
      <c r="G121" s="319"/>
      <c r="H121" s="319"/>
      <c r="I121" s="319">
        <v>67</v>
      </c>
      <c r="J121" s="578" t="s">
        <v>271</v>
      </c>
      <c r="K121" s="579"/>
      <c r="L121" s="319"/>
      <c r="M121" s="315"/>
      <c r="N121" s="320"/>
      <c r="O121" s="321"/>
      <c r="P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f t="shared" si="20"/>
        <v>25</v>
      </c>
      <c r="B122" s="300">
        <v>42093</v>
      </c>
      <c r="C122" s="300"/>
      <c r="D122" s="301" t="s">
        <v>325</v>
      </c>
      <c r="E122" s="299" t="s">
        <v>283</v>
      </c>
      <c r="F122" s="302">
        <v>183.5</v>
      </c>
      <c r="G122" s="299"/>
      <c r="H122" s="299">
        <v>219</v>
      </c>
      <c r="I122" s="303">
        <v>218</v>
      </c>
      <c r="J122" s="553" t="s">
        <v>326</v>
      </c>
      <c r="K122" s="554"/>
      <c r="L122" s="304">
        <f t="shared" ref="L122:L128" si="21">H122-F122-K122</f>
        <v>35.5</v>
      </c>
      <c r="M122" s="305">
        <f t="shared" ref="M122:M128" si="22">L122/F122</f>
        <v>0.19346049046321526</v>
      </c>
      <c r="N122" s="306" t="s">
        <v>272</v>
      </c>
      <c r="O122" s="307">
        <v>42103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f t="shared" si="20"/>
        <v>26</v>
      </c>
      <c r="B123" s="300">
        <v>42114</v>
      </c>
      <c r="C123" s="300"/>
      <c r="D123" s="301" t="s">
        <v>327</v>
      </c>
      <c r="E123" s="299" t="s">
        <v>283</v>
      </c>
      <c r="F123" s="302">
        <f>(227+237)/2</f>
        <v>232</v>
      </c>
      <c r="G123" s="299"/>
      <c r="H123" s="299">
        <v>298</v>
      </c>
      <c r="I123" s="303">
        <v>298</v>
      </c>
      <c r="J123" s="553" t="s">
        <v>285</v>
      </c>
      <c r="K123" s="554"/>
      <c r="L123" s="304">
        <f t="shared" si="21"/>
        <v>66</v>
      </c>
      <c r="M123" s="305">
        <f t="shared" si="22"/>
        <v>0.28448275862068967</v>
      </c>
      <c r="N123" s="306" t="s">
        <v>272</v>
      </c>
      <c r="O123" s="307">
        <v>42823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f t="shared" si="20"/>
        <v>27</v>
      </c>
      <c r="B124" s="300">
        <v>42128</v>
      </c>
      <c r="C124" s="300"/>
      <c r="D124" s="301" t="s">
        <v>328</v>
      </c>
      <c r="E124" s="299" t="s">
        <v>270</v>
      </c>
      <c r="F124" s="302">
        <v>385</v>
      </c>
      <c r="G124" s="299"/>
      <c r="H124" s="299">
        <f>212.5+331</f>
        <v>543.5</v>
      </c>
      <c r="I124" s="303">
        <v>510</v>
      </c>
      <c r="J124" s="553" t="s">
        <v>329</v>
      </c>
      <c r="K124" s="554"/>
      <c r="L124" s="304">
        <f t="shared" si="21"/>
        <v>158.5</v>
      </c>
      <c r="M124" s="305">
        <f t="shared" si="22"/>
        <v>0.41168831168831171</v>
      </c>
      <c r="N124" s="306" t="s">
        <v>272</v>
      </c>
      <c r="O124" s="307">
        <v>42235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299">
        <f t="shared" si="20"/>
        <v>28</v>
      </c>
      <c r="B125" s="300">
        <v>42128</v>
      </c>
      <c r="C125" s="300"/>
      <c r="D125" s="301" t="s">
        <v>330</v>
      </c>
      <c r="E125" s="299" t="s">
        <v>270</v>
      </c>
      <c r="F125" s="302">
        <v>115.5</v>
      </c>
      <c r="G125" s="299"/>
      <c r="H125" s="299">
        <v>146</v>
      </c>
      <c r="I125" s="303">
        <v>142</v>
      </c>
      <c r="J125" s="553" t="s">
        <v>331</v>
      </c>
      <c r="K125" s="554"/>
      <c r="L125" s="304">
        <f t="shared" si="21"/>
        <v>30.5</v>
      </c>
      <c r="M125" s="305">
        <f t="shared" si="22"/>
        <v>0.26406926406926406</v>
      </c>
      <c r="N125" s="306" t="s">
        <v>272</v>
      </c>
      <c r="O125" s="307">
        <v>42202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f t="shared" si="20"/>
        <v>29</v>
      </c>
      <c r="B126" s="300">
        <v>42151</v>
      </c>
      <c r="C126" s="300"/>
      <c r="D126" s="301" t="s">
        <v>332</v>
      </c>
      <c r="E126" s="299" t="s">
        <v>270</v>
      </c>
      <c r="F126" s="302">
        <v>237.5</v>
      </c>
      <c r="G126" s="299"/>
      <c r="H126" s="299">
        <v>279.5</v>
      </c>
      <c r="I126" s="303">
        <v>278</v>
      </c>
      <c r="J126" s="553" t="s">
        <v>285</v>
      </c>
      <c r="K126" s="554"/>
      <c r="L126" s="304">
        <f t="shared" si="21"/>
        <v>42</v>
      </c>
      <c r="M126" s="305">
        <f t="shared" si="22"/>
        <v>0.17684210526315788</v>
      </c>
      <c r="N126" s="306" t="s">
        <v>272</v>
      </c>
      <c r="O126" s="307">
        <v>42222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299">
        <v>30</v>
      </c>
      <c r="B127" s="300">
        <v>42174</v>
      </c>
      <c r="C127" s="300"/>
      <c r="D127" s="301" t="s">
        <v>303</v>
      </c>
      <c r="E127" s="299" t="s">
        <v>283</v>
      </c>
      <c r="F127" s="302">
        <v>340</v>
      </c>
      <c r="G127" s="299"/>
      <c r="H127" s="299">
        <v>448</v>
      </c>
      <c r="I127" s="303">
        <v>448</v>
      </c>
      <c r="J127" s="553" t="s">
        <v>285</v>
      </c>
      <c r="K127" s="554"/>
      <c r="L127" s="304">
        <f t="shared" si="21"/>
        <v>108</v>
      </c>
      <c r="M127" s="305">
        <f t="shared" si="22"/>
        <v>0.31764705882352939</v>
      </c>
      <c r="N127" s="306" t="s">
        <v>272</v>
      </c>
      <c r="O127" s="307">
        <v>43018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v>31</v>
      </c>
      <c r="B128" s="300">
        <v>42191</v>
      </c>
      <c r="C128" s="300"/>
      <c r="D128" s="301" t="s">
        <v>333</v>
      </c>
      <c r="E128" s="299" t="s">
        <v>283</v>
      </c>
      <c r="F128" s="302">
        <v>390</v>
      </c>
      <c r="G128" s="299"/>
      <c r="H128" s="299">
        <v>460</v>
      </c>
      <c r="I128" s="303">
        <v>460</v>
      </c>
      <c r="J128" s="553" t="s">
        <v>285</v>
      </c>
      <c r="K128" s="554"/>
      <c r="L128" s="304">
        <f t="shared" si="21"/>
        <v>70</v>
      </c>
      <c r="M128" s="305">
        <f t="shared" si="22"/>
        <v>0.17948717948717949</v>
      </c>
      <c r="N128" s="306" t="s">
        <v>272</v>
      </c>
      <c r="O128" s="307">
        <v>42478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315">
        <v>32</v>
      </c>
      <c r="B129" s="316">
        <v>42195</v>
      </c>
      <c r="C129" s="316"/>
      <c r="D129" s="317" t="s">
        <v>334</v>
      </c>
      <c r="E129" s="315" t="s">
        <v>283</v>
      </c>
      <c r="F129" s="318" t="s">
        <v>335</v>
      </c>
      <c r="G129" s="319"/>
      <c r="H129" s="319"/>
      <c r="I129" s="319">
        <v>172</v>
      </c>
      <c r="J129" s="578" t="s">
        <v>271</v>
      </c>
      <c r="K129" s="579"/>
      <c r="L129" s="319"/>
      <c r="M129" s="315"/>
      <c r="N129" s="320"/>
      <c r="O129" s="321"/>
      <c r="P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v>33</v>
      </c>
      <c r="B130" s="300">
        <v>42219</v>
      </c>
      <c r="C130" s="300"/>
      <c r="D130" s="301" t="s">
        <v>336</v>
      </c>
      <c r="E130" s="299" t="s">
        <v>283</v>
      </c>
      <c r="F130" s="302">
        <v>297.5</v>
      </c>
      <c r="G130" s="299"/>
      <c r="H130" s="299">
        <v>350</v>
      </c>
      <c r="I130" s="303">
        <v>360</v>
      </c>
      <c r="J130" s="553" t="s">
        <v>2444</v>
      </c>
      <c r="K130" s="554"/>
      <c r="L130" s="304">
        <f t="shared" ref="L130:L138" si="23">H130-F130-K130</f>
        <v>52.5</v>
      </c>
      <c r="M130" s="305">
        <f t="shared" ref="M130:M138" si="24">L130/F130</f>
        <v>0.17647058823529413</v>
      </c>
      <c r="N130" s="306" t="s">
        <v>272</v>
      </c>
      <c r="O130" s="307">
        <v>42232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v>34</v>
      </c>
      <c r="B131" s="300">
        <v>42219</v>
      </c>
      <c r="C131" s="300"/>
      <c r="D131" s="301" t="s">
        <v>337</v>
      </c>
      <c r="E131" s="299" t="s">
        <v>283</v>
      </c>
      <c r="F131" s="302">
        <v>115.5</v>
      </c>
      <c r="G131" s="299"/>
      <c r="H131" s="299">
        <v>149</v>
      </c>
      <c r="I131" s="303">
        <v>140</v>
      </c>
      <c r="J131" s="587" t="s">
        <v>2939</v>
      </c>
      <c r="K131" s="554"/>
      <c r="L131" s="304">
        <f t="shared" si="23"/>
        <v>33.5</v>
      </c>
      <c r="M131" s="305">
        <f t="shared" si="24"/>
        <v>0.29004329004329005</v>
      </c>
      <c r="N131" s="306" t="s">
        <v>272</v>
      </c>
      <c r="O131" s="307">
        <v>42740</v>
      </c>
      <c r="P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v>35</v>
      </c>
      <c r="B132" s="300">
        <v>42251</v>
      </c>
      <c r="C132" s="300"/>
      <c r="D132" s="301" t="s">
        <v>332</v>
      </c>
      <c r="E132" s="299" t="s">
        <v>283</v>
      </c>
      <c r="F132" s="302">
        <v>226</v>
      </c>
      <c r="G132" s="299"/>
      <c r="H132" s="299">
        <v>292</v>
      </c>
      <c r="I132" s="303">
        <v>292</v>
      </c>
      <c r="J132" s="553" t="s">
        <v>338</v>
      </c>
      <c r="K132" s="554"/>
      <c r="L132" s="304">
        <f t="shared" si="23"/>
        <v>66</v>
      </c>
      <c r="M132" s="305">
        <f t="shared" si="24"/>
        <v>0.29203539823008851</v>
      </c>
      <c r="N132" s="306" t="s">
        <v>272</v>
      </c>
      <c r="O132" s="307">
        <v>42286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36</v>
      </c>
      <c r="B133" s="300">
        <v>42254</v>
      </c>
      <c r="C133" s="300"/>
      <c r="D133" s="301" t="s">
        <v>327</v>
      </c>
      <c r="E133" s="299" t="s">
        <v>283</v>
      </c>
      <c r="F133" s="302">
        <v>232.5</v>
      </c>
      <c r="G133" s="299"/>
      <c r="H133" s="299">
        <v>312.5</v>
      </c>
      <c r="I133" s="303">
        <v>310</v>
      </c>
      <c r="J133" s="553" t="s">
        <v>285</v>
      </c>
      <c r="K133" s="554"/>
      <c r="L133" s="304">
        <f t="shared" si="23"/>
        <v>80</v>
      </c>
      <c r="M133" s="305">
        <f t="shared" si="24"/>
        <v>0.34408602150537637</v>
      </c>
      <c r="N133" s="306" t="s">
        <v>272</v>
      </c>
      <c r="O133" s="307">
        <v>42823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37</v>
      </c>
      <c r="B134" s="300">
        <v>42268</v>
      </c>
      <c r="C134" s="300"/>
      <c r="D134" s="301" t="s">
        <v>339</v>
      </c>
      <c r="E134" s="299" t="s">
        <v>283</v>
      </c>
      <c r="F134" s="302">
        <v>196.5</v>
      </c>
      <c r="G134" s="299"/>
      <c r="H134" s="299">
        <v>238</v>
      </c>
      <c r="I134" s="303">
        <v>238</v>
      </c>
      <c r="J134" s="553" t="s">
        <v>338</v>
      </c>
      <c r="K134" s="554"/>
      <c r="L134" s="304">
        <f t="shared" si="23"/>
        <v>41.5</v>
      </c>
      <c r="M134" s="305">
        <f t="shared" si="24"/>
        <v>0.21119592875318066</v>
      </c>
      <c r="N134" s="306" t="s">
        <v>272</v>
      </c>
      <c r="O134" s="307">
        <v>42291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v>38</v>
      </c>
      <c r="B135" s="300">
        <v>42271</v>
      </c>
      <c r="C135" s="300"/>
      <c r="D135" s="301" t="s">
        <v>282</v>
      </c>
      <c r="E135" s="299" t="s">
        <v>283</v>
      </c>
      <c r="F135" s="302">
        <v>65</v>
      </c>
      <c r="G135" s="299"/>
      <c r="H135" s="299">
        <v>82</v>
      </c>
      <c r="I135" s="303">
        <v>82</v>
      </c>
      <c r="J135" s="553" t="s">
        <v>338</v>
      </c>
      <c r="K135" s="554"/>
      <c r="L135" s="304">
        <f t="shared" si="23"/>
        <v>17</v>
      </c>
      <c r="M135" s="305">
        <f t="shared" si="24"/>
        <v>0.26153846153846155</v>
      </c>
      <c r="N135" s="306" t="s">
        <v>272</v>
      </c>
      <c r="O135" s="307">
        <v>42578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v>39</v>
      </c>
      <c r="B136" s="300">
        <v>42291</v>
      </c>
      <c r="C136" s="300"/>
      <c r="D136" s="301" t="s">
        <v>340</v>
      </c>
      <c r="E136" s="299" t="s">
        <v>283</v>
      </c>
      <c r="F136" s="302">
        <v>144</v>
      </c>
      <c r="G136" s="299"/>
      <c r="H136" s="299">
        <v>182.5</v>
      </c>
      <c r="I136" s="303">
        <v>181</v>
      </c>
      <c r="J136" s="553" t="s">
        <v>338</v>
      </c>
      <c r="K136" s="554"/>
      <c r="L136" s="304">
        <f t="shared" si="23"/>
        <v>38.5</v>
      </c>
      <c r="M136" s="305">
        <f t="shared" si="24"/>
        <v>0.2673611111111111</v>
      </c>
      <c r="N136" s="306" t="s">
        <v>272</v>
      </c>
      <c r="O136" s="307">
        <v>42817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v>40</v>
      </c>
      <c r="B137" s="300">
        <v>42291</v>
      </c>
      <c r="C137" s="300"/>
      <c r="D137" s="301" t="s">
        <v>341</v>
      </c>
      <c r="E137" s="299" t="s">
        <v>283</v>
      </c>
      <c r="F137" s="302">
        <v>264</v>
      </c>
      <c r="G137" s="299"/>
      <c r="H137" s="299">
        <v>311</v>
      </c>
      <c r="I137" s="303">
        <v>311</v>
      </c>
      <c r="J137" s="553" t="s">
        <v>338</v>
      </c>
      <c r="K137" s="554"/>
      <c r="L137" s="304">
        <f t="shared" si="23"/>
        <v>47</v>
      </c>
      <c r="M137" s="305">
        <f t="shared" si="24"/>
        <v>0.17803030303030304</v>
      </c>
      <c r="N137" s="306" t="s">
        <v>272</v>
      </c>
      <c r="O137" s="307">
        <v>42604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v>41</v>
      </c>
      <c r="B138" s="300">
        <v>42318</v>
      </c>
      <c r="C138" s="300"/>
      <c r="D138" s="301" t="s">
        <v>353</v>
      </c>
      <c r="E138" s="299" t="s">
        <v>270</v>
      </c>
      <c r="F138" s="302">
        <v>549.5</v>
      </c>
      <c r="G138" s="299"/>
      <c r="H138" s="299">
        <v>630</v>
      </c>
      <c r="I138" s="303">
        <v>630</v>
      </c>
      <c r="J138" s="553" t="s">
        <v>338</v>
      </c>
      <c r="K138" s="554"/>
      <c r="L138" s="304">
        <f t="shared" si="23"/>
        <v>80.5</v>
      </c>
      <c r="M138" s="305">
        <f t="shared" si="24"/>
        <v>0.1464968152866242</v>
      </c>
      <c r="N138" s="306" t="s">
        <v>272</v>
      </c>
      <c r="O138" s="307">
        <v>42419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315">
        <v>42</v>
      </c>
      <c r="B139" s="316">
        <v>42342</v>
      </c>
      <c r="C139" s="316"/>
      <c r="D139" s="317" t="s">
        <v>342</v>
      </c>
      <c r="E139" s="315" t="s">
        <v>283</v>
      </c>
      <c r="F139" s="318" t="s">
        <v>343</v>
      </c>
      <c r="G139" s="319"/>
      <c r="H139" s="319"/>
      <c r="I139" s="319">
        <v>1250</v>
      </c>
      <c r="J139" s="578" t="s">
        <v>271</v>
      </c>
      <c r="K139" s="579"/>
      <c r="L139" s="319"/>
      <c r="M139" s="315"/>
      <c r="N139" s="320"/>
      <c r="O139" s="321"/>
      <c r="P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43</v>
      </c>
      <c r="B140" s="300">
        <v>42367</v>
      </c>
      <c r="C140" s="300"/>
      <c r="D140" s="301" t="s">
        <v>348</v>
      </c>
      <c r="E140" s="299" t="s">
        <v>283</v>
      </c>
      <c r="F140" s="302">
        <v>465</v>
      </c>
      <c r="G140" s="299"/>
      <c r="H140" s="299">
        <v>540</v>
      </c>
      <c r="I140" s="303">
        <v>540</v>
      </c>
      <c r="J140" s="553" t="s">
        <v>338</v>
      </c>
      <c r="K140" s="554"/>
      <c r="L140" s="304">
        <f t="shared" ref="L140:L145" si="25">H140-F140-K140</f>
        <v>75</v>
      </c>
      <c r="M140" s="305">
        <f t="shared" ref="M140:M145" si="26">L140/F140</f>
        <v>0.16129032258064516</v>
      </c>
      <c r="N140" s="306" t="s">
        <v>272</v>
      </c>
      <c r="O140" s="307">
        <v>42530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44</v>
      </c>
      <c r="B141" s="300">
        <v>42380</v>
      </c>
      <c r="C141" s="300"/>
      <c r="D141" s="301" t="s">
        <v>316</v>
      </c>
      <c r="E141" s="299" t="s">
        <v>270</v>
      </c>
      <c r="F141" s="302">
        <v>81</v>
      </c>
      <c r="G141" s="299"/>
      <c r="H141" s="299">
        <v>110</v>
      </c>
      <c r="I141" s="303">
        <v>110</v>
      </c>
      <c r="J141" s="553" t="s">
        <v>338</v>
      </c>
      <c r="K141" s="554"/>
      <c r="L141" s="304">
        <f t="shared" si="25"/>
        <v>29</v>
      </c>
      <c r="M141" s="305">
        <f t="shared" si="26"/>
        <v>0.35802469135802467</v>
      </c>
      <c r="N141" s="306" t="s">
        <v>272</v>
      </c>
      <c r="O141" s="307">
        <v>42745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45</v>
      </c>
      <c r="B142" s="300">
        <v>42382</v>
      </c>
      <c r="C142" s="300"/>
      <c r="D142" s="301" t="s">
        <v>351</v>
      </c>
      <c r="E142" s="299" t="s">
        <v>270</v>
      </c>
      <c r="F142" s="302">
        <v>417.5</v>
      </c>
      <c r="G142" s="299"/>
      <c r="H142" s="299">
        <v>547</v>
      </c>
      <c r="I142" s="303">
        <v>535</v>
      </c>
      <c r="J142" s="553" t="s">
        <v>338</v>
      </c>
      <c r="K142" s="554"/>
      <c r="L142" s="304">
        <f t="shared" si="25"/>
        <v>129.5</v>
      </c>
      <c r="M142" s="305">
        <f t="shared" si="26"/>
        <v>0.31017964071856285</v>
      </c>
      <c r="N142" s="306" t="s">
        <v>272</v>
      </c>
      <c r="O142" s="307">
        <v>42578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v>46</v>
      </c>
      <c r="B143" s="300">
        <v>42408</v>
      </c>
      <c r="C143" s="300"/>
      <c r="D143" s="301" t="s">
        <v>352</v>
      </c>
      <c r="E143" s="299" t="s">
        <v>283</v>
      </c>
      <c r="F143" s="302">
        <v>650</v>
      </c>
      <c r="G143" s="299"/>
      <c r="H143" s="299">
        <v>800</v>
      </c>
      <c r="I143" s="303">
        <v>800</v>
      </c>
      <c r="J143" s="553" t="s">
        <v>338</v>
      </c>
      <c r="K143" s="554"/>
      <c r="L143" s="304">
        <f>H143-F143-K143</f>
        <v>150</v>
      </c>
      <c r="M143" s="305">
        <f>L143/F143</f>
        <v>0.23076923076923078</v>
      </c>
      <c r="N143" s="306" t="s">
        <v>272</v>
      </c>
      <c r="O143" s="307">
        <v>43154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v>47</v>
      </c>
      <c r="B144" s="300">
        <v>42433</v>
      </c>
      <c r="C144" s="300"/>
      <c r="D144" s="301" t="s">
        <v>161</v>
      </c>
      <c r="E144" s="299" t="s">
        <v>283</v>
      </c>
      <c r="F144" s="302">
        <v>437.5</v>
      </c>
      <c r="G144" s="299"/>
      <c r="H144" s="299">
        <v>504.5</v>
      </c>
      <c r="I144" s="303">
        <v>522</v>
      </c>
      <c r="J144" s="553" t="s">
        <v>368</v>
      </c>
      <c r="K144" s="554"/>
      <c r="L144" s="304">
        <f t="shared" si="25"/>
        <v>67</v>
      </c>
      <c r="M144" s="305">
        <f t="shared" si="26"/>
        <v>0.15314285714285714</v>
      </c>
      <c r="N144" s="306" t="s">
        <v>272</v>
      </c>
      <c r="O144" s="307">
        <v>42480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v>48</v>
      </c>
      <c r="B145" s="300">
        <v>42438</v>
      </c>
      <c r="C145" s="300"/>
      <c r="D145" s="301" t="s">
        <v>360</v>
      </c>
      <c r="E145" s="299" t="s">
        <v>283</v>
      </c>
      <c r="F145" s="302">
        <v>189.5</v>
      </c>
      <c r="G145" s="299"/>
      <c r="H145" s="299">
        <v>218</v>
      </c>
      <c r="I145" s="303">
        <v>218</v>
      </c>
      <c r="J145" s="553" t="s">
        <v>338</v>
      </c>
      <c r="K145" s="554"/>
      <c r="L145" s="304">
        <f t="shared" si="25"/>
        <v>28.5</v>
      </c>
      <c r="M145" s="305">
        <f t="shared" si="26"/>
        <v>0.15039577836411611</v>
      </c>
      <c r="N145" s="306" t="s">
        <v>272</v>
      </c>
      <c r="O145" s="307">
        <v>43034</v>
      </c>
      <c r="P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315">
        <v>49</v>
      </c>
      <c r="B146" s="316">
        <v>42471</v>
      </c>
      <c r="C146" s="316"/>
      <c r="D146" s="317" t="s">
        <v>363</v>
      </c>
      <c r="E146" s="315" t="s">
        <v>283</v>
      </c>
      <c r="F146" s="318" t="s">
        <v>364</v>
      </c>
      <c r="G146" s="319"/>
      <c r="H146" s="319"/>
      <c r="I146" s="319">
        <v>60</v>
      </c>
      <c r="J146" s="578" t="s">
        <v>271</v>
      </c>
      <c r="K146" s="579"/>
      <c r="L146" s="319"/>
      <c r="M146" s="315"/>
      <c r="N146" s="320"/>
      <c r="O146" s="321"/>
      <c r="P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v>50</v>
      </c>
      <c r="B147" s="300">
        <v>42472</v>
      </c>
      <c r="C147" s="300"/>
      <c r="D147" s="301" t="s">
        <v>373</v>
      </c>
      <c r="E147" s="299" t="s">
        <v>283</v>
      </c>
      <c r="F147" s="302">
        <v>93</v>
      </c>
      <c r="G147" s="299"/>
      <c r="H147" s="299">
        <v>149</v>
      </c>
      <c r="I147" s="303">
        <v>140</v>
      </c>
      <c r="J147" s="587" t="s">
        <v>2940</v>
      </c>
      <c r="K147" s="554"/>
      <c r="L147" s="304">
        <f t="shared" ref="L147:L152" si="27">H147-F147-K147</f>
        <v>56</v>
      </c>
      <c r="M147" s="305">
        <f t="shared" ref="M147:M152" si="28">L147/F147</f>
        <v>0.60215053763440862</v>
      </c>
      <c r="N147" s="306" t="s">
        <v>272</v>
      </c>
      <c r="O147" s="307">
        <v>42740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51</v>
      </c>
      <c r="B148" s="300">
        <v>42472</v>
      </c>
      <c r="C148" s="300"/>
      <c r="D148" s="301" t="s">
        <v>365</v>
      </c>
      <c r="E148" s="299" t="s">
        <v>283</v>
      </c>
      <c r="F148" s="302">
        <v>130</v>
      </c>
      <c r="G148" s="299"/>
      <c r="H148" s="299">
        <v>150</v>
      </c>
      <c r="I148" s="303" t="s">
        <v>366</v>
      </c>
      <c r="J148" s="553" t="s">
        <v>338</v>
      </c>
      <c r="K148" s="554"/>
      <c r="L148" s="304">
        <f t="shared" si="27"/>
        <v>20</v>
      </c>
      <c r="M148" s="305">
        <f t="shared" si="28"/>
        <v>0.15384615384615385</v>
      </c>
      <c r="N148" s="306" t="s">
        <v>272</v>
      </c>
      <c r="O148" s="307">
        <v>42564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v>52</v>
      </c>
      <c r="B149" s="300">
        <v>42473</v>
      </c>
      <c r="C149" s="300"/>
      <c r="D149" s="301" t="s">
        <v>234</v>
      </c>
      <c r="E149" s="299" t="s">
        <v>283</v>
      </c>
      <c r="F149" s="302">
        <v>196</v>
      </c>
      <c r="G149" s="299"/>
      <c r="H149" s="299">
        <v>299</v>
      </c>
      <c r="I149" s="303">
        <v>299</v>
      </c>
      <c r="J149" s="553" t="s">
        <v>338</v>
      </c>
      <c r="K149" s="554"/>
      <c r="L149" s="304">
        <f t="shared" si="27"/>
        <v>103</v>
      </c>
      <c r="M149" s="305">
        <f t="shared" si="28"/>
        <v>0.52551020408163263</v>
      </c>
      <c r="N149" s="306" t="s">
        <v>272</v>
      </c>
      <c r="O149" s="307">
        <v>42620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299">
        <v>53</v>
      </c>
      <c r="B150" s="300">
        <v>42473</v>
      </c>
      <c r="C150" s="300"/>
      <c r="D150" s="301" t="s">
        <v>367</v>
      </c>
      <c r="E150" s="299" t="s">
        <v>283</v>
      </c>
      <c r="F150" s="302">
        <v>88</v>
      </c>
      <c r="G150" s="299"/>
      <c r="H150" s="299">
        <v>103</v>
      </c>
      <c r="I150" s="303">
        <v>103</v>
      </c>
      <c r="J150" s="553" t="s">
        <v>338</v>
      </c>
      <c r="K150" s="554"/>
      <c r="L150" s="304">
        <f t="shared" si="27"/>
        <v>15</v>
      </c>
      <c r="M150" s="305">
        <f t="shared" si="28"/>
        <v>0.17045454545454544</v>
      </c>
      <c r="N150" s="306" t="s">
        <v>272</v>
      </c>
      <c r="O150" s="307">
        <v>42530</v>
      </c>
      <c r="P150" s="203"/>
      <c r="Q150" s="203"/>
      <c r="R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v>54</v>
      </c>
      <c r="B151" s="300">
        <v>42492</v>
      </c>
      <c r="C151" s="300"/>
      <c r="D151" s="301" t="s">
        <v>372</v>
      </c>
      <c r="E151" s="299" t="s">
        <v>283</v>
      </c>
      <c r="F151" s="302">
        <v>127.5</v>
      </c>
      <c r="G151" s="299"/>
      <c r="H151" s="299">
        <v>148</v>
      </c>
      <c r="I151" s="303" t="s">
        <v>371</v>
      </c>
      <c r="J151" s="553" t="s">
        <v>338</v>
      </c>
      <c r="K151" s="554"/>
      <c r="L151" s="304">
        <f t="shared" si="27"/>
        <v>20.5</v>
      </c>
      <c r="M151" s="305">
        <f t="shared" si="28"/>
        <v>0.16078431372549021</v>
      </c>
      <c r="N151" s="306" t="s">
        <v>272</v>
      </c>
      <c r="O151" s="307">
        <v>42564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v>55</v>
      </c>
      <c r="B152" s="300">
        <v>42493</v>
      </c>
      <c r="C152" s="300"/>
      <c r="D152" s="301" t="s">
        <v>374</v>
      </c>
      <c r="E152" s="299" t="s">
        <v>283</v>
      </c>
      <c r="F152" s="302">
        <v>675</v>
      </c>
      <c r="G152" s="299"/>
      <c r="H152" s="299">
        <v>815</v>
      </c>
      <c r="I152" s="303" t="s">
        <v>375</v>
      </c>
      <c r="J152" s="553" t="s">
        <v>338</v>
      </c>
      <c r="K152" s="554"/>
      <c r="L152" s="304">
        <f t="shared" si="27"/>
        <v>140</v>
      </c>
      <c r="M152" s="305">
        <f t="shared" si="28"/>
        <v>0.2074074074074074</v>
      </c>
      <c r="N152" s="306" t="s">
        <v>272</v>
      </c>
      <c r="O152" s="307">
        <v>43154</v>
      </c>
      <c r="P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315">
        <v>56</v>
      </c>
      <c r="B153" s="316">
        <v>42522</v>
      </c>
      <c r="C153" s="316"/>
      <c r="D153" s="317" t="s">
        <v>379</v>
      </c>
      <c r="E153" s="315" t="s">
        <v>283</v>
      </c>
      <c r="F153" s="318" t="s">
        <v>380</v>
      </c>
      <c r="G153" s="319"/>
      <c r="H153" s="319"/>
      <c r="I153" s="319" t="s">
        <v>381</v>
      </c>
      <c r="J153" s="578" t="s">
        <v>271</v>
      </c>
      <c r="K153" s="579"/>
      <c r="L153" s="319"/>
      <c r="M153" s="315"/>
      <c r="N153" s="320"/>
      <c r="O153" s="321"/>
      <c r="P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57</v>
      </c>
      <c r="B154" s="300">
        <v>42527</v>
      </c>
      <c r="C154" s="300"/>
      <c r="D154" s="301" t="s">
        <v>385</v>
      </c>
      <c r="E154" s="299" t="s">
        <v>283</v>
      </c>
      <c r="F154" s="302">
        <v>110</v>
      </c>
      <c r="G154" s="299"/>
      <c r="H154" s="299">
        <v>126.5</v>
      </c>
      <c r="I154" s="303">
        <v>125</v>
      </c>
      <c r="J154" s="553" t="s">
        <v>291</v>
      </c>
      <c r="K154" s="554"/>
      <c r="L154" s="304">
        <f>H154-F154-K154</f>
        <v>16.5</v>
      </c>
      <c r="M154" s="305">
        <f>L154/F154</f>
        <v>0.15</v>
      </c>
      <c r="N154" s="306" t="s">
        <v>272</v>
      </c>
      <c r="O154" s="307">
        <v>42552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308">
        <v>58</v>
      </c>
      <c r="B155" s="309">
        <v>42538</v>
      </c>
      <c r="C155" s="309"/>
      <c r="D155" s="310" t="s">
        <v>2169</v>
      </c>
      <c r="E155" s="308" t="s">
        <v>283</v>
      </c>
      <c r="F155" s="311">
        <v>44</v>
      </c>
      <c r="G155" s="312"/>
      <c r="H155" s="312">
        <v>64.5</v>
      </c>
      <c r="I155" s="312">
        <v>69.5</v>
      </c>
      <c r="J155" s="595" t="s">
        <v>2686</v>
      </c>
      <c r="K155" s="556"/>
      <c r="L155" s="312">
        <f>H155-F155-K155</f>
        <v>20.5</v>
      </c>
      <c r="M155" s="313">
        <f>L155/F155</f>
        <v>0.46590909090909088</v>
      </c>
      <c r="N155" s="311" t="s">
        <v>272</v>
      </c>
      <c r="O155" s="314">
        <v>42977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59</v>
      </c>
      <c r="B156" s="300">
        <v>42549</v>
      </c>
      <c r="C156" s="300"/>
      <c r="D156" s="301" t="s">
        <v>2176</v>
      </c>
      <c r="E156" s="299" t="s">
        <v>283</v>
      </c>
      <c r="F156" s="302">
        <v>262.5</v>
      </c>
      <c r="G156" s="299"/>
      <c r="H156" s="299">
        <v>340</v>
      </c>
      <c r="I156" s="303">
        <v>333</v>
      </c>
      <c r="J156" s="553" t="s">
        <v>2753</v>
      </c>
      <c r="K156" s="554"/>
      <c r="L156" s="304">
        <f>H156-F156-K156</f>
        <v>77.5</v>
      </c>
      <c r="M156" s="305">
        <f>L156/F156</f>
        <v>0.29523809523809524</v>
      </c>
      <c r="N156" s="306" t="s">
        <v>272</v>
      </c>
      <c r="O156" s="307">
        <v>43017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60</v>
      </c>
      <c r="B157" s="300">
        <v>42549</v>
      </c>
      <c r="C157" s="300"/>
      <c r="D157" s="301" t="s">
        <v>2177</v>
      </c>
      <c r="E157" s="299" t="s">
        <v>283</v>
      </c>
      <c r="F157" s="302">
        <v>840</v>
      </c>
      <c r="G157" s="299"/>
      <c r="H157" s="299">
        <v>1230</v>
      </c>
      <c r="I157" s="303">
        <v>1230</v>
      </c>
      <c r="J157" s="553" t="s">
        <v>338</v>
      </c>
      <c r="K157" s="554"/>
      <c r="L157" s="304">
        <f>H157-F157-K157</f>
        <v>390</v>
      </c>
      <c r="M157" s="305">
        <f>L157/F157</f>
        <v>0.4642857142857143</v>
      </c>
      <c r="N157" s="306" t="s">
        <v>272</v>
      </c>
      <c r="O157" s="307">
        <v>42649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308">
        <v>61</v>
      </c>
      <c r="B158" s="309">
        <v>42556</v>
      </c>
      <c r="C158" s="309"/>
      <c r="D158" s="310" t="s">
        <v>2187</v>
      </c>
      <c r="E158" s="308" t="s">
        <v>283</v>
      </c>
      <c r="F158" s="311">
        <v>395</v>
      </c>
      <c r="G158" s="312"/>
      <c r="H158" s="312">
        <v>468.5</v>
      </c>
      <c r="I158" s="312">
        <v>510</v>
      </c>
      <c r="J158" s="555" t="s">
        <v>2811</v>
      </c>
      <c r="K158" s="556"/>
      <c r="L158" s="312">
        <f>H158-F158-K158</f>
        <v>73.5</v>
      </c>
      <c r="M158" s="313">
        <f>L158/F158</f>
        <v>0.1860759493670886</v>
      </c>
      <c r="N158" s="311" t="s">
        <v>272</v>
      </c>
      <c r="O158" s="314">
        <v>42977</v>
      </c>
      <c r="P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315">
        <v>62</v>
      </c>
      <c r="B159" s="316">
        <v>42584</v>
      </c>
      <c r="C159" s="316"/>
      <c r="D159" s="317" t="s">
        <v>2215</v>
      </c>
      <c r="E159" s="315" t="s">
        <v>270</v>
      </c>
      <c r="F159" s="318" t="s">
        <v>2213</v>
      </c>
      <c r="G159" s="319"/>
      <c r="H159" s="319"/>
      <c r="I159" s="319" t="s">
        <v>2214</v>
      </c>
      <c r="J159" s="578" t="s">
        <v>271</v>
      </c>
      <c r="K159" s="579"/>
      <c r="L159" s="319"/>
      <c r="M159" s="315"/>
      <c r="N159" s="320"/>
      <c r="O159" s="321"/>
      <c r="P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315">
        <v>63</v>
      </c>
      <c r="B160" s="316">
        <v>42586</v>
      </c>
      <c r="C160" s="316"/>
      <c r="D160" s="317" t="s">
        <v>2219</v>
      </c>
      <c r="E160" s="315" t="s">
        <v>283</v>
      </c>
      <c r="F160" s="318" t="s">
        <v>2220</v>
      </c>
      <c r="G160" s="319"/>
      <c r="H160" s="319"/>
      <c r="I160" s="319">
        <v>475</v>
      </c>
      <c r="J160" s="578" t="s">
        <v>271</v>
      </c>
      <c r="K160" s="579"/>
      <c r="L160" s="319"/>
      <c r="M160" s="315"/>
      <c r="N160" s="320"/>
      <c r="O160" s="321"/>
      <c r="P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64</v>
      </c>
      <c r="B161" s="300">
        <v>42593</v>
      </c>
      <c r="C161" s="300"/>
      <c r="D161" s="301" t="s">
        <v>649</v>
      </c>
      <c r="E161" s="299" t="s">
        <v>283</v>
      </c>
      <c r="F161" s="302">
        <v>86.5</v>
      </c>
      <c r="G161" s="299"/>
      <c r="H161" s="299">
        <v>130</v>
      </c>
      <c r="I161" s="303">
        <v>130</v>
      </c>
      <c r="J161" s="587" t="s">
        <v>2931</v>
      </c>
      <c r="K161" s="554"/>
      <c r="L161" s="304">
        <f t="shared" ref="L161:L167" si="29">H161-F161-K161</f>
        <v>43.5</v>
      </c>
      <c r="M161" s="305">
        <f t="shared" ref="M161:M167" si="30">L161/F161</f>
        <v>0.50289017341040465</v>
      </c>
      <c r="N161" s="306" t="s">
        <v>272</v>
      </c>
      <c r="O161" s="307">
        <v>43091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322">
        <v>65</v>
      </c>
      <c r="B162" s="323">
        <v>42600</v>
      </c>
      <c r="C162" s="323"/>
      <c r="D162" s="324" t="s">
        <v>355</v>
      </c>
      <c r="E162" s="325" t="s">
        <v>283</v>
      </c>
      <c r="F162" s="322">
        <v>133.5</v>
      </c>
      <c r="G162" s="322"/>
      <c r="H162" s="326">
        <v>126.5</v>
      </c>
      <c r="I162" s="327">
        <v>178</v>
      </c>
      <c r="J162" s="328" t="s">
        <v>2247</v>
      </c>
      <c r="K162" s="329"/>
      <c r="L162" s="330">
        <f t="shared" si="29"/>
        <v>-7</v>
      </c>
      <c r="M162" s="331">
        <f t="shared" si="30"/>
        <v>-5.2434456928838954E-2</v>
      </c>
      <c r="N162" s="332" t="s">
        <v>2186</v>
      </c>
      <c r="O162" s="333">
        <v>42615</v>
      </c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66</v>
      </c>
      <c r="B163" s="300">
        <v>42613</v>
      </c>
      <c r="C163" s="300"/>
      <c r="D163" s="301" t="s">
        <v>2240</v>
      </c>
      <c r="E163" s="299" t="s">
        <v>283</v>
      </c>
      <c r="F163" s="302">
        <v>560</v>
      </c>
      <c r="G163" s="299"/>
      <c r="H163" s="299">
        <v>725</v>
      </c>
      <c r="I163" s="303">
        <v>725</v>
      </c>
      <c r="J163" s="553" t="s">
        <v>285</v>
      </c>
      <c r="K163" s="554"/>
      <c r="L163" s="304">
        <f t="shared" si="29"/>
        <v>165</v>
      </c>
      <c r="M163" s="305">
        <f t="shared" si="30"/>
        <v>0.29464285714285715</v>
      </c>
      <c r="N163" s="306" t="s">
        <v>272</v>
      </c>
      <c r="O163" s="307">
        <v>42456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67</v>
      </c>
      <c r="B164" s="300">
        <v>42614</v>
      </c>
      <c r="C164" s="300"/>
      <c r="D164" s="301" t="s">
        <v>2246</v>
      </c>
      <c r="E164" s="299" t="s">
        <v>283</v>
      </c>
      <c r="F164" s="302">
        <v>160.5</v>
      </c>
      <c r="G164" s="299"/>
      <c r="H164" s="299">
        <v>210</v>
      </c>
      <c r="I164" s="303">
        <v>210</v>
      </c>
      <c r="J164" s="553" t="s">
        <v>285</v>
      </c>
      <c r="K164" s="554"/>
      <c r="L164" s="304">
        <f t="shared" si="29"/>
        <v>49.5</v>
      </c>
      <c r="M164" s="305">
        <f t="shared" si="30"/>
        <v>0.30841121495327101</v>
      </c>
      <c r="N164" s="306" t="s">
        <v>272</v>
      </c>
      <c r="O164" s="307">
        <v>42871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68</v>
      </c>
      <c r="B165" s="300">
        <v>42646</v>
      </c>
      <c r="C165" s="300"/>
      <c r="D165" s="301" t="s">
        <v>2273</v>
      </c>
      <c r="E165" s="299" t="s">
        <v>283</v>
      </c>
      <c r="F165" s="302">
        <v>430</v>
      </c>
      <c r="G165" s="299"/>
      <c r="H165" s="299">
        <v>596</v>
      </c>
      <c r="I165" s="303">
        <v>575</v>
      </c>
      <c r="J165" s="553" t="s">
        <v>2465</v>
      </c>
      <c r="K165" s="554"/>
      <c r="L165" s="304">
        <f t="shared" si="29"/>
        <v>166</v>
      </c>
      <c r="M165" s="305">
        <f t="shared" si="30"/>
        <v>0.38604651162790699</v>
      </c>
      <c r="N165" s="306" t="s">
        <v>272</v>
      </c>
      <c r="O165" s="307">
        <v>42769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69</v>
      </c>
      <c r="B166" s="300">
        <v>42657</v>
      </c>
      <c r="C166" s="300"/>
      <c r="D166" s="301" t="s">
        <v>517</v>
      </c>
      <c r="E166" s="299" t="s">
        <v>283</v>
      </c>
      <c r="F166" s="302">
        <v>280</v>
      </c>
      <c r="G166" s="299"/>
      <c r="H166" s="299">
        <v>345</v>
      </c>
      <c r="I166" s="303">
        <v>345</v>
      </c>
      <c r="J166" s="553" t="s">
        <v>285</v>
      </c>
      <c r="K166" s="554"/>
      <c r="L166" s="304">
        <f t="shared" si="29"/>
        <v>65</v>
      </c>
      <c r="M166" s="305">
        <f t="shared" si="30"/>
        <v>0.23214285714285715</v>
      </c>
      <c r="N166" s="306" t="s">
        <v>272</v>
      </c>
      <c r="O166" s="307">
        <v>42814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70</v>
      </c>
      <c r="B167" s="300">
        <v>42657</v>
      </c>
      <c r="C167" s="300"/>
      <c r="D167" s="301" t="s">
        <v>389</v>
      </c>
      <c r="E167" s="299" t="s">
        <v>283</v>
      </c>
      <c r="F167" s="302">
        <v>245</v>
      </c>
      <c r="G167" s="299"/>
      <c r="H167" s="299">
        <v>325.5</v>
      </c>
      <c r="I167" s="303">
        <v>330</v>
      </c>
      <c r="J167" s="553" t="s">
        <v>2397</v>
      </c>
      <c r="K167" s="554"/>
      <c r="L167" s="304">
        <f t="shared" si="29"/>
        <v>80.5</v>
      </c>
      <c r="M167" s="305">
        <f t="shared" si="30"/>
        <v>0.32857142857142857</v>
      </c>
      <c r="N167" s="306" t="s">
        <v>272</v>
      </c>
      <c r="O167" s="307">
        <v>42769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71</v>
      </c>
      <c r="B168" s="300">
        <v>42660</v>
      </c>
      <c r="C168" s="300"/>
      <c r="D168" s="301" t="s">
        <v>376</v>
      </c>
      <c r="E168" s="299" t="s">
        <v>283</v>
      </c>
      <c r="F168" s="302">
        <v>125</v>
      </c>
      <c r="G168" s="299"/>
      <c r="H168" s="299">
        <v>160</v>
      </c>
      <c r="I168" s="303">
        <v>160</v>
      </c>
      <c r="J168" s="553" t="s">
        <v>338</v>
      </c>
      <c r="K168" s="554"/>
      <c r="L168" s="304">
        <v>35</v>
      </c>
      <c r="M168" s="305">
        <v>0.28000000000000008</v>
      </c>
      <c r="N168" s="306" t="s">
        <v>272</v>
      </c>
      <c r="O168" s="307">
        <v>42803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72</v>
      </c>
      <c r="B169" s="300">
        <v>42660</v>
      </c>
      <c r="C169" s="300"/>
      <c r="D169" s="301" t="s">
        <v>1527</v>
      </c>
      <c r="E169" s="299" t="s">
        <v>283</v>
      </c>
      <c r="F169" s="302">
        <v>114</v>
      </c>
      <c r="G169" s="299"/>
      <c r="H169" s="299">
        <v>145</v>
      </c>
      <c r="I169" s="303">
        <v>145</v>
      </c>
      <c r="J169" s="553" t="s">
        <v>338</v>
      </c>
      <c r="K169" s="554"/>
      <c r="L169" s="304">
        <f>H169-F169-K169</f>
        <v>31</v>
      </c>
      <c r="M169" s="305">
        <f>L169/F169</f>
        <v>0.27192982456140352</v>
      </c>
      <c r="N169" s="306" t="s">
        <v>272</v>
      </c>
      <c r="O169" s="307">
        <v>42859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73</v>
      </c>
      <c r="B170" s="300">
        <v>42660</v>
      </c>
      <c r="C170" s="300"/>
      <c r="D170" s="301" t="s">
        <v>869</v>
      </c>
      <c r="E170" s="299" t="s">
        <v>283</v>
      </c>
      <c r="F170" s="302">
        <v>212</v>
      </c>
      <c r="G170" s="299"/>
      <c r="H170" s="299">
        <v>280</v>
      </c>
      <c r="I170" s="303">
        <v>276</v>
      </c>
      <c r="J170" s="553" t="s">
        <v>2469</v>
      </c>
      <c r="K170" s="554"/>
      <c r="L170" s="304">
        <f>H170-F170-K170</f>
        <v>68</v>
      </c>
      <c r="M170" s="305">
        <f>L170/F170</f>
        <v>0.32075471698113206</v>
      </c>
      <c r="N170" s="306" t="s">
        <v>272</v>
      </c>
      <c r="O170" s="307">
        <v>42858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74</v>
      </c>
      <c r="B171" s="300">
        <v>42678</v>
      </c>
      <c r="C171" s="300"/>
      <c r="D171" s="301" t="s">
        <v>377</v>
      </c>
      <c r="E171" s="299" t="s">
        <v>283</v>
      </c>
      <c r="F171" s="302">
        <v>155</v>
      </c>
      <c r="G171" s="299"/>
      <c r="H171" s="299">
        <v>210</v>
      </c>
      <c r="I171" s="303">
        <v>210</v>
      </c>
      <c r="J171" s="553" t="s">
        <v>2573</v>
      </c>
      <c r="K171" s="554"/>
      <c r="L171" s="304">
        <f>H171-F171-K171</f>
        <v>55</v>
      </c>
      <c r="M171" s="305">
        <f>L171/F171</f>
        <v>0.35483870967741937</v>
      </c>
      <c r="N171" s="306" t="s">
        <v>272</v>
      </c>
      <c r="O171" s="307">
        <v>42944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315">
        <v>75</v>
      </c>
      <c r="B172" s="316">
        <v>42710</v>
      </c>
      <c r="C172" s="316"/>
      <c r="D172" s="317" t="s">
        <v>1606</v>
      </c>
      <c r="E172" s="315" t="s">
        <v>283</v>
      </c>
      <c r="F172" s="318" t="s">
        <v>2343</v>
      </c>
      <c r="G172" s="319"/>
      <c r="H172" s="319"/>
      <c r="I172" s="319">
        <v>174</v>
      </c>
      <c r="J172" s="578" t="s">
        <v>271</v>
      </c>
      <c r="K172" s="579"/>
      <c r="L172" s="319"/>
      <c r="M172" s="315"/>
      <c r="N172" s="320"/>
      <c r="O172" s="321"/>
      <c r="P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76</v>
      </c>
      <c r="B173" s="300">
        <v>42712</v>
      </c>
      <c r="C173" s="300"/>
      <c r="D173" s="301" t="s">
        <v>191</v>
      </c>
      <c r="E173" s="299" t="s">
        <v>283</v>
      </c>
      <c r="F173" s="302">
        <v>380</v>
      </c>
      <c r="G173" s="299"/>
      <c r="H173" s="299">
        <v>478</v>
      </c>
      <c r="I173" s="303">
        <v>468</v>
      </c>
      <c r="J173" s="553" t="s">
        <v>338</v>
      </c>
      <c r="K173" s="554"/>
      <c r="L173" s="304">
        <f t="shared" ref="L173:L180" si="31">H173-F173-K173</f>
        <v>98</v>
      </c>
      <c r="M173" s="305">
        <f t="shared" ref="M173:M180" si="32">L173/F173</f>
        <v>0.25789473684210529</v>
      </c>
      <c r="N173" s="306" t="s">
        <v>272</v>
      </c>
      <c r="O173" s="307">
        <v>43025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77</v>
      </c>
      <c r="B174" s="300">
        <v>42734</v>
      </c>
      <c r="C174" s="300"/>
      <c r="D174" s="301" t="s">
        <v>918</v>
      </c>
      <c r="E174" s="299" t="s">
        <v>283</v>
      </c>
      <c r="F174" s="302">
        <v>305</v>
      </c>
      <c r="G174" s="299"/>
      <c r="H174" s="299">
        <v>375</v>
      </c>
      <c r="I174" s="303">
        <v>375</v>
      </c>
      <c r="J174" s="553" t="s">
        <v>338</v>
      </c>
      <c r="K174" s="554"/>
      <c r="L174" s="304">
        <f t="shared" si="31"/>
        <v>70</v>
      </c>
      <c r="M174" s="305">
        <f t="shared" si="32"/>
        <v>0.22950819672131148</v>
      </c>
      <c r="N174" s="306" t="s">
        <v>272</v>
      </c>
      <c r="O174" s="307">
        <v>42768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78</v>
      </c>
      <c r="B175" s="300">
        <v>42739</v>
      </c>
      <c r="C175" s="300"/>
      <c r="D175" s="301" t="s">
        <v>744</v>
      </c>
      <c r="E175" s="299" t="s">
        <v>283</v>
      </c>
      <c r="F175" s="302">
        <v>99.5</v>
      </c>
      <c r="G175" s="299"/>
      <c r="H175" s="299">
        <v>158</v>
      </c>
      <c r="I175" s="303">
        <v>158</v>
      </c>
      <c r="J175" s="553" t="s">
        <v>338</v>
      </c>
      <c r="K175" s="554"/>
      <c r="L175" s="304">
        <f t="shared" si="31"/>
        <v>58.5</v>
      </c>
      <c r="M175" s="305">
        <f t="shared" si="32"/>
        <v>0.5879396984924623</v>
      </c>
      <c r="N175" s="306" t="s">
        <v>272</v>
      </c>
      <c r="O175" s="307">
        <v>42898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79</v>
      </c>
      <c r="B176" s="300">
        <v>42786</v>
      </c>
      <c r="C176" s="300"/>
      <c r="D176" s="301" t="s">
        <v>1875</v>
      </c>
      <c r="E176" s="299" t="s">
        <v>283</v>
      </c>
      <c r="F176" s="302">
        <v>202.5</v>
      </c>
      <c r="G176" s="299"/>
      <c r="H176" s="299">
        <v>234</v>
      </c>
      <c r="I176" s="303">
        <v>234</v>
      </c>
      <c r="J176" s="553" t="s">
        <v>338</v>
      </c>
      <c r="K176" s="554"/>
      <c r="L176" s="304">
        <f t="shared" si="31"/>
        <v>31.5</v>
      </c>
      <c r="M176" s="305">
        <f t="shared" si="32"/>
        <v>0.15555555555555556</v>
      </c>
      <c r="N176" s="306" t="s">
        <v>272</v>
      </c>
      <c r="O176" s="307">
        <v>42836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80</v>
      </c>
      <c r="B177" s="300">
        <v>42786</v>
      </c>
      <c r="C177" s="300"/>
      <c r="D177" s="301" t="s">
        <v>132</v>
      </c>
      <c r="E177" s="299" t="s">
        <v>283</v>
      </c>
      <c r="F177" s="302">
        <v>140.5</v>
      </c>
      <c r="G177" s="299"/>
      <c r="H177" s="299">
        <v>220</v>
      </c>
      <c r="I177" s="303">
        <v>220</v>
      </c>
      <c r="J177" s="553" t="s">
        <v>338</v>
      </c>
      <c r="K177" s="554"/>
      <c r="L177" s="304">
        <f t="shared" si="31"/>
        <v>79.5</v>
      </c>
      <c r="M177" s="305">
        <f t="shared" si="32"/>
        <v>0.5658362989323843</v>
      </c>
      <c r="N177" s="306" t="s">
        <v>272</v>
      </c>
      <c r="O177" s="307">
        <v>42864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81</v>
      </c>
      <c r="B178" s="300">
        <v>42818</v>
      </c>
      <c r="C178" s="300"/>
      <c r="D178" s="301" t="s">
        <v>2112</v>
      </c>
      <c r="E178" s="299" t="s">
        <v>283</v>
      </c>
      <c r="F178" s="302">
        <v>300.5</v>
      </c>
      <c r="G178" s="299"/>
      <c r="H178" s="299">
        <v>417.5</v>
      </c>
      <c r="I178" s="303">
        <v>420</v>
      </c>
      <c r="J178" s="553" t="s">
        <v>2908</v>
      </c>
      <c r="K178" s="554"/>
      <c r="L178" s="304">
        <f t="shared" si="31"/>
        <v>117</v>
      </c>
      <c r="M178" s="305">
        <f t="shared" si="32"/>
        <v>0.38935108153078202</v>
      </c>
      <c r="N178" s="306" t="s">
        <v>272</v>
      </c>
      <c r="O178" s="307">
        <v>43070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82</v>
      </c>
      <c r="B179" s="300">
        <v>42818</v>
      </c>
      <c r="C179" s="300"/>
      <c r="D179" s="301" t="s">
        <v>839</v>
      </c>
      <c r="E179" s="299" t="s">
        <v>283</v>
      </c>
      <c r="F179" s="302">
        <v>850</v>
      </c>
      <c r="G179" s="299"/>
      <c r="H179" s="299">
        <v>1042.5</v>
      </c>
      <c r="I179" s="303">
        <v>1023</v>
      </c>
      <c r="J179" s="553" t="s">
        <v>2456</v>
      </c>
      <c r="K179" s="554"/>
      <c r="L179" s="304">
        <f t="shared" si="31"/>
        <v>192.5</v>
      </c>
      <c r="M179" s="305">
        <f t="shared" si="32"/>
        <v>0.22647058823529412</v>
      </c>
      <c r="N179" s="306" t="s">
        <v>272</v>
      </c>
      <c r="O179" s="307">
        <v>42830</v>
      </c>
      <c r="P179" s="203"/>
      <c r="Q179" s="203"/>
      <c r="R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83</v>
      </c>
      <c r="B180" s="300">
        <v>42830</v>
      </c>
      <c r="C180" s="300"/>
      <c r="D180" s="301" t="s">
        <v>1663</v>
      </c>
      <c r="E180" s="299" t="s">
        <v>283</v>
      </c>
      <c r="F180" s="302">
        <v>785</v>
      </c>
      <c r="G180" s="299"/>
      <c r="H180" s="299">
        <v>930</v>
      </c>
      <c r="I180" s="303">
        <v>920</v>
      </c>
      <c r="J180" s="553" t="s">
        <v>2684</v>
      </c>
      <c r="K180" s="554"/>
      <c r="L180" s="304">
        <f t="shared" si="31"/>
        <v>145</v>
      </c>
      <c r="M180" s="305">
        <f t="shared" si="32"/>
        <v>0.18471337579617833</v>
      </c>
      <c r="N180" s="306" t="s">
        <v>272</v>
      </c>
      <c r="O180" s="307">
        <v>42976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15">
        <v>84</v>
      </c>
      <c r="B181" s="316">
        <v>42831</v>
      </c>
      <c r="C181" s="316"/>
      <c r="D181" s="317" t="s">
        <v>2155</v>
      </c>
      <c r="E181" s="315" t="s">
        <v>283</v>
      </c>
      <c r="F181" s="318" t="s">
        <v>2450</v>
      </c>
      <c r="G181" s="319"/>
      <c r="H181" s="319"/>
      <c r="I181" s="319">
        <v>60</v>
      </c>
      <c r="J181" s="578" t="s">
        <v>271</v>
      </c>
      <c r="K181" s="579"/>
      <c r="L181" s="319"/>
      <c r="M181" s="315"/>
      <c r="N181" s="320"/>
      <c r="O181" s="321"/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85</v>
      </c>
      <c r="B182" s="300">
        <v>42837</v>
      </c>
      <c r="C182" s="300"/>
      <c r="D182" s="301" t="s">
        <v>60</v>
      </c>
      <c r="E182" s="299" t="s">
        <v>283</v>
      </c>
      <c r="F182" s="302">
        <v>289.5</v>
      </c>
      <c r="G182" s="299"/>
      <c r="H182" s="299">
        <v>354</v>
      </c>
      <c r="I182" s="303">
        <v>360</v>
      </c>
      <c r="J182" s="553" t="s">
        <v>2807</v>
      </c>
      <c r="K182" s="554"/>
      <c r="L182" s="304">
        <f>H182-F182-K182</f>
        <v>64.5</v>
      </c>
      <c r="M182" s="305">
        <f>L182/F182</f>
        <v>0.22279792746113988</v>
      </c>
      <c r="N182" s="306" t="s">
        <v>272</v>
      </c>
      <c r="O182" s="307">
        <v>43040</v>
      </c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86</v>
      </c>
      <c r="B183" s="300">
        <v>42845</v>
      </c>
      <c r="C183" s="300"/>
      <c r="D183" s="301" t="s">
        <v>1242</v>
      </c>
      <c r="E183" s="299" t="s">
        <v>283</v>
      </c>
      <c r="F183" s="302">
        <v>700</v>
      </c>
      <c r="G183" s="299"/>
      <c r="H183" s="299">
        <v>840</v>
      </c>
      <c r="I183" s="303">
        <v>840</v>
      </c>
      <c r="J183" s="553" t="s">
        <v>2538</v>
      </c>
      <c r="K183" s="554"/>
      <c r="L183" s="304">
        <f>H183-F183-K183</f>
        <v>140</v>
      </c>
      <c r="M183" s="305">
        <f>L183/F183</f>
        <v>0.2</v>
      </c>
      <c r="N183" s="306" t="s">
        <v>272</v>
      </c>
      <c r="O183" s="307">
        <v>42893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315">
        <v>87</v>
      </c>
      <c r="B184" s="316">
        <v>42877</v>
      </c>
      <c r="C184" s="316"/>
      <c r="D184" s="317" t="s">
        <v>927</v>
      </c>
      <c r="E184" s="315" t="s">
        <v>283</v>
      </c>
      <c r="F184" s="318" t="s">
        <v>2478</v>
      </c>
      <c r="G184" s="319"/>
      <c r="H184" s="319"/>
      <c r="I184" s="319">
        <v>190</v>
      </c>
      <c r="J184" s="578" t="s">
        <v>271</v>
      </c>
      <c r="K184" s="579"/>
      <c r="L184" s="319"/>
      <c r="M184" s="315"/>
      <c r="N184" s="320"/>
      <c r="O184" s="321"/>
      <c r="P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308">
        <v>88</v>
      </c>
      <c r="B185" s="309">
        <v>42887</v>
      </c>
      <c r="C185" s="309"/>
      <c r="D185" s="310" t="s">
        <v>816</v>
      </c>
      <c r="E185" s="308" t="s">
        <v>283</v>
      </c>
      <c r="F185" s="311">
        <v>260</v>
      </c>
      <c r="G185" s="312"/>
      <c r="H185" s="312">
        <v>311</v>
      </c>
      <c r="I185" s="312">
        <v>340</v>
      </c>
      <c r="J185" s="555" t="s">
        <v>2884</v>
      </c>
      <c r="K185" s="556"/>
      <c r="L185" s="312">
        <f t="shared" ref="L185:L203" si="33">H185-F185-K185</f>
        <v>51</v>
      </c>
      <c r="M185" s="313">
        <f t="shared" ref="M185:M203" si="34">L185/F185</f>
        <v>0.19615384615384615</v>
      </c>
      <c r="N185" s="311" t="s">
        <v>272</v>
      </c>
      <c r="O185" s="314">
        <v>43056</v>
      </c>
      <c r="P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89</v>
      </c>
      <c r="B186" s="300">
        <v>42901</v>
      </c>
      <c r="C186" s="300"/>
      <c r="D186" s="388" t="s">
        <v>2938</v>
      </c>
      <c r="E186" s="299" t="s">
        <v>283</v>
      </c>
      <c r="F186" s="302">
        <v>214.5</v>
      </c>
      <c r="G186" s="299"/>
      <c r="H186" s="299">
        <v>262</v>
      </c>
      <c r="I186" s="303">
        <v>262</v>
      </c>
      <c r="J186" s="553" t="s">
        <v>2685</v>
      </c>
      <c r="K186" s="554"/>
      <c r="L186" s="304">
        <f t="shared" si="33"/>
        <v>47.5</v>
      </c>
      <c r="M186" s="305">
        <f t="shared" si="34"/>
        <v>0.22144522144522144</v>
      </c>
      <c r="N186" s="306" t="s">
        <v>272</v>
      </c>
      <c r="O186" s="307">
        <v>42977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90</v>
      </c>
      <c r="B187" s="300">
        <v>42933</v>
      </c>
      <c r="C187" s="300"/>
      <c r="D187" s="301" t="s">
        <v>1352</v>
      </c>
      <c r="E187" s="299" t="s">
        <v>283</v>
      </c>
      <c r="F187" s="302">
        <v>370</v>
      </c>
      <c r="G187" s="299"/>
      <c r="H187" s="299">
        <v>447.5</v>
      </c>
      <c r="I187" s="303">
        <v>450</v>
      </c>
      <c r="J187" s="553" t="s">
        <v>338</v>
      </c>
      <c r="K187" s="554"/>
      <c r="L187" s="304">
        <f t="shared" si="33"/>
        <v>77.5</v>
      </c>
      <c r="M187" s="305">
        <f t="shared" si="34"/>
        <v>0.20945945945945946</v>
      </c>
      <c r="N187" s="306" t="s">
        <v>272</v>
      </c>
      <c r="O187" s="307">
        <v>43035</v>
      </c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91</v>
      </c>
      <c r="B188" s="300">
        <v>42943</v>
      </c>
      <c r="C188" s="300"/>
      <c r="D188" s="301" t="s">
        <v>214</v>
      </c>
      <c r="E188" s="299" t="s">
        <v>283</v>
      </c>
      <c r="F188" s="302">
        <v>657.5</v>
      </c>
      <c r="G188" s="299"/>
      <c r="H188" s="299">
        <v>825</v>
      </c>
      <c r="I188" s="303">
        <v>820</v>
      </c>
      <c r="J188" s="553" t="s">
        <v>338</v>
      </c>
      <c r="K188" s="554"/>
      <c r="L188" s="304">
        <f t="shared" si="33"/>
        <v>167.5</v>
      </c>
      <c r="M188" s="305">
        <f t="shared" si="34"/>
        <v>0.25475285171102663</v>
      </c>
      <c r="N188" s="306" t="s">
        <v>272</v>
      </c>
      <c r="O188" s="307">
        <v>43090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92</v>
      </c>
      <c r="B189" s="300">
        <v>42964</v>
      </c>
      <c r="C189" s="300"/>
      <c r="D189" s="301" t="s">
        <v>846</v>
      </c>
      <c r="E189" s="299" t="s">
        <v>283</v>
      </c>
      <c r="F189" s="302">
        <v>605</v>
      </c>
      <c r="G189" s="299"/>
      <c r="H189" s="299">
        <v>750</v>
      </c>
      <c r="I189" s="303">
        <v>750</v>
      </c>
      <c r="J189" s="553" t="s">
        <v>2684</v>
      </c>
      <c r="K189" s="554"/>
      <c r="L189" s="304">
        <f t="shared" si="33"/>
        <v>145</v>
      </c>
      <c r="M189" s="305">
        <f t="shared" si="34"/>
        <v>0.23966942148760331</v>
      </c>
      <c r="N189" s="306" t="s">
        <v>272</v>
      </c>
      <c r="O189" s="307">
        <v>43027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308">
        <v>93</v>
      </c>
      <c r="B190" s="309">
        <v>42979</v>
      </c>
      <c r="C190" s="309"/>
      <c r="D190" s="310" t="s">
        <v>1799</v>
      </c>
      <c r="E190" s="308" t="s">
        <v>283</v>
      </c>
      <c r="F190" s="311">
        <v>255</v>
      </c>
      <c r="G190" s="312"/>
      <c r="H190" s="312">
        <v>307.5</v>
      </c>
      <c r="I190" s="312">
        <v>320</v>
      </c>
      <c r="J190" s="555" t="s">
        <v>2932</v>
      </c>
      <c r="K190" s="556"/>
      <c r="L190" s="312">
        <f t="shared" si="33"/>
        <v>52.5</v>
      </c>
      <c r="M190" s="313">
        <f t="shared" si="34"/>
        <v>0.20588235294117646</v>
      </c>
      <c r="N190" s="311" t="s">
        <v>272</v>
      </c>
      <c r="O190" s="314">
        <v>43098</v>
      </c>
      <c r="P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94</v>
      </c>
      <c r="B191" s="300">
        <v>42997</v>
      </c>
      <c r="C191" s="300"/>
      <c r="D191" s="301" t="s">
        <v>1829</v>
      </c>
      <c r="E191" s="299" t="s">
        <v>283</v>
      </c>
      <c r="F191" s="302">
        <v>215</v>
      </c>
      <c r="G191" s="299"/>
      <c r="H191" s="299">
        <v>258</v>
      </c>
      <c r="I191" s="303">
        <v>258</v>
      </c>
      <c r="J191" s="553" t="s">
        <v>338</v>
      </c>
      <c r="K191" s="554"/>
      <c r="L191" s="304">
        <f t="shared" si="33"/>
        <v>43</v>
      </c>
      <c r="M191" s="305">
        <f t="shared" si="34"/>
        <v>0.2</v>
      </c>
      <c r="N191" s="306" t="s">
        <v>272</v>
      </c>
      <c r="O191" s="307">
        <v>43040</v>
      </c>
      <c r="P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95</v>
      </c>
      <c r="B192" s="300">
        <v>42998</v>
      </c>
      <c r="C192" s="300"/>
      <c r="D192" s="301" t="s">
        <v>649</v>
      </c>
      <c r="E192" s="299" t="s">
        <v>283</v>
      </c>
      <c r="F192" s="302">
        <v>75</v>
      </c>
      <c r="G192" s="299"/>
      <c r="H192" s="299">
        <v>90</v>
      </c>
      <c r="I192" s="303">
        <v>90</v>
      </c>
      <c r="J192" s="553" t="s">
        <v>2747</v>
      </c>
      <c r="K192" s="554"/>
      <c r="L192" s="304">
        <f t="shared" si="33"/>
        <v>15</v>
      </c>
      <c r="M192" s="305">
        <f t="shared" si="34"/>
        <v>0.2</v>
      </c>
      <c r="N192" s="306" t="s">
        <v>272</v>
      </c>
      <c r="O192" s="307">
        <v>43019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299">
        <v>96</v>
      </c>
      <c r="B193" s="300">
        <v>43011</v>
      </c>
      <c r="C193" s="300"/>
      <c r="D193" s="301" t="s">
        <v>2278</v>
      </c>
      <c r="E193" s="299" t="s">
        <v>283</v>
      </c>
      <c r="F193" s="302">
        <v>315</v>
      </c>
      <c r="G193" s="299"/>
      <c r="H193" s="299">
        <v>392</v>
      </c>
      <c r="I193" s="303">
        <v>384</v>
      </c>
      <c r="J193" s="553" t="s">
        <v>2743</v>
      </c>
      <c r="K193" s="554"/>
      <c r="L193" s="304">
        <f t="shared" si="33"/>
        <v>77</v>
      </c>
      <c r="M193" s="305">
        <f t="shared" si="34"/>
        <v>0.24444444444444444</v>
      </c>
      <c r="N193" s="306" t="s">
        <v>272</v>
      </c>
      <c r="O193" s="307">
        <v>43017</v>
      </c>
      <c r="P193" s="203"/>
      <c r="Q193" s="203"/>
      <c r="R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299">
        <v>97</v>
      </c>
      <c r="B194" s="300">
        <v>43013</v>
      </c>
      <c r="C194" s="300"/>
      <c r="D194" s="301" t="s">
        <v>1493</v>
      </c>
      <c r="E194" s="299" t="s">
        <v>283</v>
      </c>
      <c r="F194" s="302">
        <v>145</v>
      </c>
      <c r="G194" s="299"/>
      <c r="H194" s="299">
        <v>179</v>
      </c>
      <c r="I194" s="303">
        <v>180</v>
      </c>
      <c r="J194" s="553" t="s">
        <v>2758</v>
      </c>
      <c r="K194" s="554"/>
      <c r="L194" s="304">
        <f t="shared" si="33"/>
        <v>34</v>
      </c>
      <c r="M194" s="305">
        <f t="shared" si="34"/>
        <v>0.23448275862068965</v>
      </c>
      <c r="N194" s="306" t="s">
        <v>272</v>
      </c>
      <c r="O194" s="307">
        <v>43025</v>
      </c>
      <c r="P194" s="203"/>
      <c r="Q194" s="203"/>
      <c r="R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98</v>
      </c>
      <c r="B195" s="300">
        <v>43014</v>
      </c>
      <c r="C195" s="300"/>
      <c r="D195" s="301" t="s">
        <v>676</v>
      </c>
      <c r="E195" s="299" t="s">
        <v>283</v>
      </c>
      <c r="F195" s="302">
        <v>256</v>
      </c>
      <c r="G195" s="299"/>
      <c r="H195" s="299">
        <v>323</v>
      </c>
      <c r="I195" s="303">
        <v>320</v>
      </c>
      <c r="J195" s="553" t="s">
        <v>338</v>
      </c>
      <c r="K195" s="554"/>
      <c r="L195" s="304">
        <f t="shared" si="33"/>
        <v>67</v>
      </c>
      <c r="M195" s="305">
        <f t="shared" si="34"/>
        <v>0.26171875</v>
      </c>
      <c r="N195" s="306" t="s">
        <v>272</v>
      </c>
      <c r="O195" s="307">
        <v>43067</v>
      </c>
      <c r="P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308">
        <v>99</v>
      </c>
      <c r="B196" s="309">
        <v>43017</v>
      </c>
      <c r="C196" s="309"/>
      <c r="D196" s="310" t="s">
        <v>132</v>
      </c>
      <c r="E196" s="308" t="s">
        <v>283</v>
      </c>
      <c r="F196" s="311">
        <v>152.5</v>
      </c>
      <c r="G196" s="312"/>
      <c r="H196" s="312">
        <v>183.5</v>
      </c>
      <c r="I196" s="312">
        <v>210</v>
      </c>
      <c r="J196" s="555" t="s">
        <v>2812</v>
      </c>
      <c r="K196" s="556"/>
      <c r="L196" s="312">
        <f t="shared" si="33"/>
        <v>31</v>
      </c>
      <c r="M196" s="313">
        <f t="shared" si="34"/>
        <v>0.20327868852459016</v>
      </c>
      <c r="N196" s="311" t="s">
        <v>272</v>
      </c>
      <c r="O196" s="314">
        <v>43042</v>
      </c>
      <c r="P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100</v>
      </c>
      <c r="B197" s="300">
        <v>43017</v>
      </c>
      <c r="C197" s="300"/>
      <c r="D197" s="301" t="s">
        <v>788</v>
      </c>
      <c r="E197" s="299" t="s">
        <v>283</v>
      </c>
      <c r="F197" s="302">
        <v>137.5</v>
      </c>
      <c r="G197" s="299"/>
      <c r="H197" s="299">
        <v>184</v>
      </c>
      <c r="I197" s="303">
        <v>183</v>
      </c>
      <c r="J197" s="587" t="s">
        <v>3323</v>
      </c>
      <c r="K197" s="554"/>
      <c r="L197" s="304">
        <f t="shared" si="33"/>
        <v>46.5</v>
      </c>
      <c r="M197" s="305">
        <f t="shared" si="34"/>
        <v>0.33818181818181819</v>
      </c>
      <c r="N197" s="306" t="s">
        <v>272</v>
      </c>
      <c r="O197" s="307">
        <v>43108</v>
      </c>
      <c r="P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101</v>
      </c>
      <c r="B198" s="300">
        <v>43018</v>
      </c>
      <c r="C198" s="300"/>
      <c r="D198" s="301" t="s">
        <v>2746</v>
      </c>
      <c r="E198" s="299" t="s">
        <v>283</v>
      </c>
      <c r="F198" s="302">
        <v>895</v>
      </c>
      <c r="G198" s="299"/>
      <c r="H198" s="299">
        <v>1122.5</v>
      </c>
      <c r="I198" s="303">
        <v>1078</v>
      </c>
      <c r="J198" s="587" t="s">
        <v>2953</v>
      </c>
      <c r="K198" s="554"/>
      <c r="L198" s="304">
        <f t="shared" si="33"/>
        <v>227.5</v>
      </c>
      <c r="M198" s="305">
        <f t="shared" si="34"/>
        <v>0.25418994413407819</v>
      </c>
      <c r="N198" s="306" t="s">
        <v>272</v>
      </c>
      <c r="O198" s="307">
        <v>43117</v>
      </c>
      <c r="P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102</v>
      </c>
      <c r="B199" s="300">
        <v>43018</v>
      </c>
      <c r="C199" s="300"/>
      <c r="D199" s="301" t="s">
        <v>1495</v>
      </c>
      <c r="E199" s="299" t="s">
        <v>283</v>
      </c>
      <c r="F199" s="302">
        <v>125.5</v>
      </c>
      <c r="G199" s="299"/>
      <c r="H199" s="299">
        <v>158</v>
      </c>
      <c r="I199" s="303">
        <v>155</v>
      </c>
      <c r="J199" s="587" t="s">
        <v>2815</v>
      </c>
      <c r="K199" s="554"/>
      <c r="L199" s="304">
        <f t="shared" si="33"/>
        <v>32.5</v>
      </c>
      <c r="M199" s="305">
        <f t="shared" si="34"/>
        <v>0.25896414342629481</v>
      </c>
      <c r="N199" s="306" t="s">
        <v>272</v>
      </c>
      <c r="O199" s="307">
        <v>43067</v>
      </c>
      <c r="P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103</v>
      </c>
      <c r="B200" s="300">
        <v>43020</v>
      </c>
      <c r="C200" s="300"/>
      <c r="D200" s="301" t="s">
        <v>722</v>
      </c>
      <c r="E200" s="299" t="s">
        <v>283</v>
      </c>
      <c r="F200" s="302">
        <v>525</v>
      </c>
      <c r="G200" s="299"/>
      <c r="H200" s="299">
        <v>629</v>
      </c>
      <c r="I200" s="303">
        <v>629</v>
      </c>
      <c r="J200" s="553" t="s">
        <v>338</v>
      </c>
      <c r="K200" s="554"/>
      <c r="L200" s="304">
        <f t="shared" si="33"/>
        <v>104</v>
      </c>
      <c r="M200" s="305">
        <f t="shared" si="34"/>
        <v>0.1980952380952381</v>
      </c>
      <c r="N200" s="306" t="s">
        <v>272</v>
      </c>
      <c r="O200" s="307">
        <v>43119</v>
      </c>
      <c r="P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358">
        <v>104</v>
      </c>
      <c r="B201" s="359">
        <v>43046</v>
      </c>
      <c r="C201" s="359"/>
      <c r="D201" s="360" t="s">
        <v>963</v>
      </c>
      <c r="E201" s="358" t="s">
        <v>283</v>
      </c>
      <c r="F201" s="361">
        <v>740</v>
      </c>
      <c r="G201" s="358"/>
      <c r="H201" s="358">
        <v>892.5</v>
      </c>
      <c r="I201" s="362">
        <v>900</v>
      </c>
      <c r="J201" s="585" t="s">
        <v>2820</v>
      </c>
      <c r="K201" s="586"/>
      <c r="L201" s="363">
        <f t="shared" si="33"/>
        <v>152.5</v>
      </c>
      <c r="M201" s="364">
        <f t="shared" si="34"/>
        <v>0.20608108108108109</v>
      </c>
      <c r="N201" s="365" t="s">
        <v>272</v>
      </c>
      <c r="O201" s="366">
        <v>43052</v>
      </c>
      <c r="P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356" customFormat="1">
      <c r="A202" s="358">
        <v>105</v>
      </c>
      <c r="B202" s="359">
        <v>43073</v>
      </c>
      <c r="C202" s="359"/>
      <c r="D202" s="360" t="s">
        <v>1745</v>
      </c>
      <c r="E202" s="358" t="s">
        <v>283</v>
      </c>
      <c r="F202" s="361">
        <v>118.5</v>
      </c>
      <c r="G202" s="358"/>
      <c r="H202" s="358">
        <v>143.5</v>
      </c>
      <c r="I202" s="362">
        <v>145</v>
      </c>
      <c r="J202" s="585" t="s">
        <v>2909</v>
      </c>
      <c r="K202" s="586"/>
      <c r="L202" s="363">
        <f t="shared" si="33"/>
        <v>25</v>
      </c>
      <c r="M202" s="364">
        <f t="shared" si="34"/>
        <v>0.2109704641350211</v>
      </c>
      <c r="N202" s="365" t="s">
        <v>272</v>
      </c>
      <c r="O202" s="366">
        <v>43097</v>
      </c>
      <c r="P202" s="355"/>
      <c r="S202" s="357"/>
      <c r="T202" s="355"/>
      <c r="U202" s="355"/>
      <c r="V202" s="355"/>
      <c r="W202" s="355"/>
      <c r="X202" s="355"/>
      <c r="Y202" s="355"/>
      <c r="Z202" s="355"/>
    </row>
    <row r="203" spans="1:26" s="356" customFormat="1">
      <c r="A203" s="308">
        <v>106</v>
      </c>
      <c r="B203" s="309">
        <v>43074</v>
      </c>
      <c r="C203" s="309"/>
      <c r="D203" s="310" t="s">
        <v>455</v>
      </c>
      <c r="E203" s="308" t="s">
        <v>283</v>
      </c>
      <c r="F203" s="311">
        <v>177.5</v>
      </c>
      <c r="G203" s="312"/>
      <c r="H203" s="312">
        <v>215</v>
      </c>
      <c r="I203" s="312">
        <v>230</v>
      </c>
      <c r="J203" s="588" t="s">
        <v>2928</v>
      </c>
      <c r="K203" s="589"/>
      <c r="L203" s="312">
        <f t="shared" si="33"/>
        <v>37.5</v>
      </c>
      <c r="M203" s="313">
        <f t="shared" si="34"/>
        <v>0.21126760563380281</v>
      </c>
      <c r="N203" s="311" t="s">
        <v>272</v>
      </c>
      <c r="O203" s="314">
        <v>43096</v>
      </c>
      <c r="P203" s="355"/>
      <c r="S203" s="357"/>
      <c r="T203" s="355"/>
      <c r="U203" s="355"/>
      <c r="V203" s="355"/>
      <c r="W203" s="355"/>
      <c r="X203" s="355"/>
      <c r="Y203" s="355"/>
      <c r="Z203" s="355"/>
    </row>
    <row r="204" spans="1:26" s="356" customFormat="1">
      <c r="A204" s="367">
        <v>107</v>
      </c>
      <c r="B204" s="368">
        <v>43090</v>
      </c>
      <c r="C204" s="368"/>
      <c r="D204" s="387" t="s">
        <v>1180</v>
      </c>
      <c r="E204" s="367" t="s">
        <v>283</v>
      </c>
      <c r="F204" s="370" t="s">
        <v>2924</v>
      </c>
      <c r="G204" s="367"/>
      <c r="H204" s="367"/>
      <c r="I204" s="371">
        <v>872</v>
      </c>
      <c r="J204" s="568" t="s">
        <v>271</v>
      </c>
      <c r="K204" s="590"/>
      <c r="L204" s="373"/>
      <c r="M204" s="374"/>
      <c r="N204" s="372"/>
      <c r="O204" s="375"/>
      <c r="P204" s="355"/>
      <c r="S204" s="357"/>
      <c r="T204" s="355"/>
      <c r="U204" s="355"/>
      <c r="V204" s="355"/>
      <c r="W204" s="355"/>
      <c r="X204" s="355"/>
      <c r="Y204" s="355"/>
      <c r="Z204" s="355"/>
    </row>
    <row r="205" spans="1:26" s="356" customFormat="1">
      <c r="A205" s="367">
        <v>108</v>
      </c>
      <c r="B205" s="368">
        <v>43098</v>
      </c>
      <c r="C205" s="368"/>
      <c r="D205" s="387" t="s">
        <v>2278</v>
      </c>
      <c r="E205" s="367" t="s">
        <v>283</v>
      </c>
      <c r="F205" s="370" t="s">
        <v>2933</v>
      </c>
      <c r="G205" s="367"/>
      <c r="H205" s="367"/>
      <c r="I205" s="371">
        <v>539</v>
      </c>
      <c r="J205" s="568" t="s">
        <v>271</v>
      </c>
      <c r="K205" s="590"/>
      <c r="L205" s="373"/>
      <c r="M205" s="374"/>
      <c r="N205" s="372"/>
      <c r="O205" s="375"/>
      <c r="P205" s="355"/>
      <c r="S205" s="357"/>
      <c r="T205" s="355"/>
      <c r="U205" s="355"/>
      <c r="V205" s="355"/>
      <c r="W205" s="355"/>
      <c r="X205" s="355"/>
      <c r="Y205" s="355"/>
      <c r="Z205" s="355"/>
    </row>
    <row r="206" spans="1:26" s="356" customFormat="1">
      <c r="A206" s="367">
        <v>109</v>
      </c>
      <c r="B206" s="368">
        <v>43098</v>
      </c>
      <c r="C206" s="368"/>
      <c r="D206" s="369" t="s">
        <v>2156</v>
      </c>
      <c r="E206" s="367" t="s">
        <v>283</v>
      </c>
      <c r="F206" s="370" t="s">
        <v>2930</v>
      </c>
      <c r="G206" s="367"/>
      <c r="H206" s="367"/>
      <c r="I206" s="371">
        <v>1084</v>
      </c>
      <c r="J206" s="568" t="s">
        <v>271</v>
      </c>
      <c r="K206" s="590"/>
      <c r="L206" s="373"/>
      <c r="M206" s="374"/>
      <c r="N206" s="372"/>
      <c r="O206" s="375"/>
      <c r="P206" s="355"/>
      <c r="S206" s="357"/>
      <c r="T206" s="355"/>
      <c r="U206" s="355"/>
      <c r="V206" s="355"/>
      <c r="W206" s="355"/>
      <c r="X206" s="355"/>
      <c r="Y206" s="355"/>
      <c r="Z206" s="355"/>
    </row>
    <row r="207" spans="1:26" s="356" customFormat="1">
      <c r="A207" s="367">
        <v>110</v>
      </c>
      <c r="B207" s="368">
        <v>43138</v>
      </c>
      <c r="C207" s="368"/>
      <c r="D207" s="369" t="s">
        <v>1180</v>
      </c>
      <c r="E207" s="407" t="s">
        <v>283</v>
      </c>
      <c r="F207" s="408" t="s">
        <v>2974</v>
      </c>
      <c r="G207" s="367"/>
      <c r="H207" s="367"/>
      <c r="I207" s="371">
        <v>872</v>
      </c>
      <c r="J207" s="568" t="s">
        <v>271</v>
      </c>
      <c r="K207" s="590"/>
      <c r="L207" s="373"/>
      <c r="M207" s="374"/>
      <c r="N207" s="372"/>
      <c r="O207" s="375"/>
      <c r="P207" s="355"/>
      <c r="S207" s="357"/>
      <c r="T207" s="355"/>
      <c r="U207" s="355"/>
      <c r="V207" s="355"/>
      <c r="W207" s="355"/>
      <c r="X207" s="355"/>
      <c r="Y207" s="355"/>
      <c r="Z207" s="355"/>
    </row>
    <row r="208" spans="1:26" s="356" customFormat="1">
      <c r="A208" s="367">
        <v>111</v>
      </c>
      <c r="B208" s="368">
        <v>43138</v>
      </c>
      <c r="C208" s="368"/>
      <c r="D208" s="317" t="s">
        <v>927</v>
      </c>
      <c r="E208" s="315" t="s">
        <v>283</v>
      </c>
      <c r="F208" s="200" t="s">
        <v>2975</v>
      </c>
      <c r="G208" s="319"/>
      <c r="H208" s="319"/>
      <c r="I208" s="319">
        <v>190</v>
      </c>
      <c r="J208" s="578" t="s">
        <v>271</v>
      </c>
      <c r="K208" s="579"/>
      <c r="L208" s="319"/>
      <c r="M208" s="315"/>
      <c r="N208" s="320"/>
      <c r="O208" s="321"/>
      <c r="P208" s="355"/>
      <c r="S208" s="357"/>
      <c r="T208" s="355"/>
      <c r="U208" s="355"/>
      <c r="V208" s="355"/>
      <c r="W208" s="355"/>
      <c r="X208" s="355"/>
      <c r="Y208" s="355"/>
      <c r="Z208" s="355"/>
    </row>
    <row r="209" spans="1:27" s="356" customFormat="1">
      <c r="A209" s="367">
        <v>112</v>
      </c>
      <c r="B209" s="368">
        <v>43158</v>
      </c>
      <c r="C209" s="368"/>
      <c r="D209" s="317" t="s">
        <v>1389</v>
      </c>
      <c r="E209" s="367" t="s">
        <v>283</v>
      </c>
      <c r="F209" s="370" t="s">
        <v>3351</v>
      </c>
      <c r="G209" s="367"/>
      <c r="H209" s="367"/>
      <c r="I209" s="371">
        <v>398</v>
      </c>
      <c r="J209" s="578" t="s">
        <v>271</v>
      </c>
      <c r="K209" s="579"/>
      <c r="L209" s="373"/>
      <c r="M209" s="374"/>
      <c r="N209" s="372"/>
      <c r="O209" s="375"/>
      <c r="P209" s="355"/>
      <c r="S209" s="357"/>
      <c r="T209" s="355"/>
      <c r="U209" s="355"/>
      <c r="V209" s="355"/>
      <c r="W209" s="355"/>
      <c r="X209" s="355"/>
      <c r="Y209" s="355"/>
      <c r="Z209" s="355"/>
    </row>
    <row r="210" spans="1:27" s="356" customFormat="1">
      <c r="A210" s="529">
        <v>113</v>
      </c>
      <c r="B210" s="530">
        <v>43164</v>
      </c>
      <c r="C210" s="530"/>
      <c r="D210" s="531" t="s">
        <v>110</v>
      </c>
      <c r="E210" s="529" t="s">
        <v>283</v>
      </c>
      <c r="F210" s="532" t="s">
        <v>3382</v>
      </c>
      <c r="G210" s="529"/>
      <c r="H210" s="529"/>
      <c r="I210" s="533">
        <v>672</v>
      </c>
      <c r="J210" s="591" t="s">
        <v>271</v>
      </c>
      <c r="K210" s="592"/>
      <c r="L210" s="534"/>
      <c r="M210" s="535"/>
      <c r="N210" s="536"/>
      <c r="O210" s="537"/>
      <c r="P210" s="355"/>
      <c r="S210" s="357"/>
      <c r="T210" s="355"/>
      <c r="U210" s="355"/>
      <c r="V210" s="355"/>
      <c r="W210" s="355"/>
      <c r="X210" s="355"/>
      <c r="Y210" s="355"/>
      <c r="Z210" s="355"/>
    </row>
    <row r="211" spans="1:27" s="356" customFormat="1">
      <c r="A211" s="367">
        <v>114</v>
      </c>
      <c r="B211" s="368">
        <v>43167</v>
      </c>
      <c r="C211" s="368"/>
      <c r="D211" s="538" t="s">
        <v>1180</v>
      </c>
      <c r="E211" s="367" t="s">
        <v>283</v>
      </c>
      <c r="F211" s="370" t="s">
        <v>3450</v>
      </c>
      <c r="G211" s="367"/>
      <c r="H211" s="367"/>
      <c r="I211" s="371">
        <v>872</v>
      </c>
      <c r="J211" s="591" t="s">
        <v>271</v>
      </c>
      <c r="K211" s="592"/>
      <c r="L211" s="373"/>
      <c r="M211" s="374"/>
      <c r="N211" s="372"/>
      <c r="O211" s="375"/>
      <c r="P211" s="355"/>
      <c r="S211" s="357"/>
      <c r="T211" s="355"/>
      <c r="U211" s="355"/>
      <c r="V211" s="355"/>
      <c r="W211" s="355"/>
      <c r="X211" s="355"/>
      <c r="Y211" s="355"/>
      <c r="Z211" s="355"/>
    </row>
    <row r="212" spans="1:27" s="356" customFormat="1">
      <c r="A212" s="519"/>
      <c r="B212" s="520"/>
      <c r="C212" s="520"/>
      <c r="D212" s="521"/>
      <c r="E212" s="519"/>
      <c r="F212" s="522"/>
      <c r="G212" s="519"/>
      <c r="H212" s="519"/>
      <c r="I212" s="523"/>
      <c r="J212" s="224"/>
      <c r="K212" s="524"/>
      <c r="L212" s="525"/>
      <c r="M212" s="526"/>
      <c r="N212" s="527"/>
      <c r="O212" s="528"/>
      <c r="P212" s="355"/>
      <c r="S212" s="357"/>
      <c r="T212" s="355"/>
      <c r="U212" s="355"/>
      <c r="V212" s="355"/>
      <c r="W212" s="355"/>
      <c r="X212" s="355"/>
      <c r="Y212" s="355"/>
      <c r="Z212" s="355"/>
    </row>
    <row r="213" spans="1:27" s="148" customFormat="1">
      <c r="A213" s="279"/>
      <c r="B213" s="280"/>
      <c r="C213" s="280"/>
      <c r="D213" s="281"/>
      <c r="E213" s="282"/>
      <c r="F213" s="215"/>
      <c r="G213" s="283"/>
      <c r="H213" s="283"/>
      <c r="I213" s="284"/>
      <c r="J213" s="224"/>
      <c r="K213" s="583"/>
      <c r="L213" s="584"/>
      <c r="M213" s="282"/>
      <c r="N213" s="220"/>
      <c r="O213" s="221"/>
      <c r="P213" s="203"/>
      <c r="S213" s="202"/>
      <c r="T213" s="203"/>
      <c r="U213" s="203"/>
      <c r="V213" s="203"/>
      <c r="W213" s="203"/>
      <c r="X213" s="203"/>
      <c r="Y213" s="203"/>
      <c r="Z213" s="203"/>
    </row>
    <row r="214" spans="1:27">
      <c r="A214" s="96"/>
      <c r="B214" s="97"/>
      <c r="C214" s="97"/>
      <c r="D214" s="98"/>
      <c r="E214" s="99"/>
      <c r="F214" s="182" t="s">
        <v>370</v>
      </c>
      <c r="G214" s="88"/>
      <c r="H214" s="167"/>
      <c r="I214" s="185"/>
      <c r="J214" s="159"/>
      <c r="K214" s="159"/>
      <c r="L214" s="89"/>
      <c r="M214" s="89"/>
      <c r="N214" s="89"/>
      <c r="O214" s="18"/>
      <c r="P214" s="9"/>
      <c r="Q214" s="1"/>
      <c r="R214" s="1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96"/>
      <c r="B215" s="97"/>
      <c r="C215" s="97"/>
      <c r="D215" s="98"/>
      <c r="E215" s="99"/>
      <c r="F215" s="182"/>
      <c r="G215" s="88"/>
      <c r="H215" s="167"/>
      <c r="I215" s="185"/>
      <c r="J215" s="159"/>
      <c r="K215" s="159"/>
      <c r="L215" s="89"/>
      <c r="M215" s="89"/>
      <c r="N215" s="89"/>
      <c r="O215" s="18"/>
      <c r="P215" s="9"/>
      <c r="Q215" s="1"/>
      <c r="R215" s="1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43" t="s">
        <v>172</v>
      </c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9"/>
      <c r="Q216" s="1"/>
      <c r="R216" s="1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37" t="s">
        <v>173</v>
      </c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9"/>
      <c r="Q217" s="1"/>
      <c r="R217" s="1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37" t="s">
        <v>174</v>
      </c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9"/>
      <c r="Q218" s="1"/>
      <c r="R218" s="1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37" t="s">
        <v>175</v>
      </c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9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44" t="s">
        <v>176</v>
      </c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9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44" t="s">
        <v>177</v>
      </c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44" t="s">
        <v>178</v>
      </c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44" t="s">
        <v>179</v>
      </c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44" t="s">
        <v>180</v>
      </c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44" t="s">
        <v>181</v>
      </c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J234" s="158"/>
      <c r="K234" s="158"/>
      <c r="L234" s="119"/>
      <c r="M234" s="148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J235" s="158"/>
      <c r="K235" s="158"/>
      <c r="L235" s="119"/>
      <c r="M235" s="148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J236" s="158"/>
      <c r="K236" s="158"/>
      <c r="L236" s="11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J237" s="158"/>
      <c r="K237" s="158"/>
      <c r="L237" s="11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J238" s="158"/>
      <c r="K238" s="158"/>
      <c r="L238" s="119"/>
      <c r="M238" s="148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5:27"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5:27"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5:27">
      <c r="P323" s="147"/>
      <c r="Q323" s="18"/>
      <c r="R323" s="18"/>
    </row>
    <row r="324" spans="5:27">
      <c r="P324" s="147"/>
    </row>
    <row r="325" spans="5:27">
      <c r="P325" s="147"/>
    </row>
    <row r="330" spans="5:27">
      <c r="K330" s="119"/>
    </row>
    <row r="335" spans="5:27">
      <c r="E335" s="158"/>
      <c r="G335" s="119"/>
      <c r="H335" s="148"/>
    </row>
    <row r="337" spans="12:15">
      <c r="L337" s="148"/>
      <c r="M337" s="148"/>
      <c r="N337" s="148"/>
      <c r="O337" s="148"/>
    </row>
    <row r="338" spans="12:15">
      <c r="L338" s="148"/>
      <c r="M338" s="148"/>
      <c r="N338" s="148"/>
      <c r="O338" s="148"/>
    </row>
  </sheetData>
  <autoFilter ref="R1:T338"/>
  <mergeCells count="172">
    <mergeCell ref="J211:K211"/>
    <mergeCell ref="J209:K209"/>
    <mergeCell ref="J51:K51"/>
    <mergeCell ref="J120:K120"/>
    <mergeCell ref="J175:K175"/>
    <mergeCell ref="J147:K147"/>
    <mergeCell ref="J164:K164"/>
    <mergeCell ref="J168:K168"/>
    <mergeCell ref="J153:K153"/>
    <mergeCell ref="J166:K166"/>
    <mergeCell ref="J138:K138"/>
    <mergeCell ref="J145:K145"/>
    <mergeCell ref="J132:K132"/>
    <mergeCell ref="J142:K142"/>
    <mergeCell ref="J146:K146"/>
    <mergeCell ref="J136:K136"/>
    <mergeCell ref="J208:K208"/>
    <mergeCell ref="J128:K128"/>
    <mergeCell ref="J131:K131"/>
    <mergeCell ref="J202:K202"/>
    <mergeCell ref="J190:K190"/>
    <mergeCell ref="J159:K159"/>
    <mergeCell ref="J181:K181"/>
    <mergeCell ref="J176:K176"/>
    <mergeCell ref="J149:K149"/>
    <mergeCell ref="J141:K141"/>
    <mergeCell ref="J186:K186"/>
    <mergeCell ref="J154:K154"/>
    <mergeCell ref="J150:K150"/>
    <mergeCell ref="J179:K179"/>
    <mergeCell ref="J157:K157"/>
    <mergeCell ref="J169:K169"/>
    <mergeCell ref="J195:K195"/>
    <mergeCell ref="J193:K193"/>
    <mergeCell ref="J113:K113"/>
    <mergeCell ref="J97:K97"/>
    <mergeCell ref="J54:K54"/>
    <mergeCell ref="J143:K143"/>
    <mergeCell ref="J189:K189"/>
    <mergeCell ref="J119:K119"/>
    <mergeCell ref="J172:K172"/>
    <mergeCell ref="J155:K155"/>
    <mergeCell ref="J207:K207"/>
    <mergeCell ref="J55:K55"/>
    <mergeCell ref="J58:K58"/>
    <mergeCell ref="J59:K59"/>
    <mergeCell ref="J102:K102"/>
    <mergeCell ref="J87:K87"/>
    <mergeCell ref="J86:K86"/>
    <mergeCell ref="J101:K101"/>
    <mergeCell ref="J92:K92"/>
    <mergeCell ref="J93:K93"/>
    <mergeCell ref="J98:K98"/>
    <mergeCell ref="J96:K96"/>
    <mergeCell ref="J19:K19"/>
    <mergeCell ref="J53:K53"/>
    <mergeCell ref="J23:K23"/>
    <mergeCell ref="J77:K77"/>
    <mergeCell ref="J78:K78"/>
    <mergeCell ref="J24:K24"/>
    <mergeCell ref="J37:K37"/>
    <mergeCell ref="J38:K38"/>
    <mergeCell ref="J25:K25"/>
    <mergeCell ref="J36:K36"/>
    <mergeCell ref="K213:L213"/>
    <mergeCell ref="J201:K201"/>
    <mergeCell ref="J152:K152"/>
    <mergeCell ref="J121:K121"/>
    <mergeCell ref="J144:K144"/>
    <mergeCell ref="J167:K167"/>
    <mergeCell ref="J161:K161"/>
    <mergeCell ref="J156:K156"/>
    <mergeCell ref="J160:K160"/>
    <mergeCell ref="J148:K148"/>
    <mergeCell ref="J203:K203"/>
    <mergeCell ref="J204:K204"/>
    <mergeCell ref="J210:K210"/>
    <mergeCell ref="J199:K199"/>
    <mergeCell ref="J198:K198"/>
    <mergeCell ref="J196:K196"/>
    <mergeCell ref="J205:K205"/>
    <mergeCell ref="J206:K206"/>
    <mergeCell ref="J197:K197"/>
    <mergeCell ref="J194:K194"/>
    <mergeCell ref="J180:K180"/>
    <mergeCell ref="J177:K177"/>
    <mergeCell ref="J182:K182"/>
    <mergeCell ref="J187:K187"/>
    <mergeCell ref="J9:K9"/>
    <mergeCell ref="J34:K34"/>
    <mergeCell ref="J35:K35"/>
    <mergeCell ref="J200:K200"/>
    <mergeCell ref="J191:K191"/>
    <mergeCell ref="J184:K184"/>
    <mergeCell ref="J170:K170"/>
    <mergeCell ref="J183:K183"/>
    <mergeCell ref="J165:K165"/>
    <mergeCell ref="J158:K158"/>
    <mergeCell ref="J140:K140"/>
    <mergeCell ref="J178:K178"/>
    <mergeCell ref="J171:K171"/>
    <mergeCell ref="J163:K163"/>
    <mergeCell ref="J111:K111"/>
    <mergeCell ref="J192:K192"/>
    <mergeCell ref="J137:K137"/>
    <mergeCell ref="J90:K90"/>
    <mergeCell ref="J134:K134"/>
    <mergeCell ref="J135:K135"/>
    <mergeCell ref="J14:K14"/>
    <mergeCell ref="J122:K122"/>
    <mergeCell ref="J124:K124"/>
    <mergeCell ref="J151:K151"/>
    <mergeCell ref="J123:K123"/>
    <mergeCell ref="J115:K115"/>
    <mergeCell ref="J139:K139"/>
    <mergeCell ref="J133:K133"/>
    <mergeCell ref="J126:K126"/>
    <mergeCell ref="J127:K127"/>
    <mergeCell ref="J130:K130"/>
    <mergeCell ref="J129:K129"/>
    <mergeCell ref="J114:K114"/>
    <mergeCell ref="J125:K125"/>
    <mergeCell ref="J118:K118"/>
    <mergeCell ref="J116:K116"/>
    <mergeCell ref="J104:K104"/>
    <mergeCell ref="J91:K91"/>
    <mergeCell ref="J88:K88"/>
    <mergeCell ref="J26:K26"/>
    <mergeCell ref="J15:K15"/>
    <mergeCell ref="J12:K12"/>
    <mergeCell ref="J117:K117"/>
    <mergeCell ref="J13:K13"/>
    <mergeCell ref="J41:K41"/>
    <mergeCell ref="J29:K29"/>
    <mergeCell ref="J89:K89"/>
    <mergeCell ref="J42:K42"/>
    <mergeCell ref="J56:K56"/>
    <mergeCell ref="J57:K57"/>
    <mergeCell ref="J27:K27"/>
    <mergeCell ref="J16:K16"/>
    <mergeCell ref="J18:K18"/>
    <mergeCell ref="J20:K20"/>
    <mergeCell ref="J21:K21"/>
    <mergeCell ref="J48:K48"/>
    <mergeCell ref="J17:K17"/>
    <mergeCell ref="J107:K107"/>
    <mergeCell ref="J110:K110"/>
    <mergeCell ref="J108:K108"/>
    <mergeCell ref="J188:K188"/>
    <mergeCell ref="J185:K185"/>
    <mergeCell ref="J173:K173"/>
    <mergeCell ref="J174:K174"/>
    <mergeCell ref="J10:K10"/>
    <mergeCell ref="J22:K22"/>
    <mergeCell ref="J11:K11"/>
    <mergeCell ref="J103:K103"/>
    <mergeCell ref="J112:K112"/>
    <mergeCell ref="J95:K95"/>
    <mergeCell ref="J100:K100"/>
    <mergeCell ref="J106:K106"/>
    <mergeCell ref="J61:K61"/>
    <mergeCell ref="J76:K76"/>
    <mergeCell ref="J49:K49"/>
    <mergeCell ref="J109:K109"/>
    <mergeCell ref="J68:K68"/>
    <mergeCell ref="J50:K50"/>
    <mergeCell ref="J52:K52"/>
    <mergeCell ref="J105:K105"/>
    <mergeCell ref="J99:K99"/>
    <mergeCell ref="J67:K67"/>
    <mergeCell ref="J75:K75"/>
    <mergeCell ref="J79:K7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Sheet3</vt:lpstr>
      <vt:lpstr>Sheet4</vt:lpstr>
      <vt:lpstr>Sheet5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2018-03-12T02:43:21Z</dcterms:modified>
</cp:coreProperties>
</file>