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</sheets>
  <definedNames>
    <definedName name="_xlnm._FilterDatabase" localSheetId="5" hidden="1">'Call Tracker (Equity &amp; F&amp;O)'!$Q$1:$S$362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2" i="7"/>
  <c r="L22" s="1"/>
  <c r="L11"/>
  <c r="K11"/>
  <c r="K48"/>
  <c r="L48" s="1"/>
  <c r="L115"/>
  <c r="K115"/>
  <c r="F13"/>
  <c r="O66"/>
  <c r="O65"/>
  <c r="O23" l="1"/>
  <c r="K95"/>
  <c r="L95" s="1"/>
  <c r="K64"/>
  <c r="L64" s="1"/>
  <c r="K47"/>
  <c r="L47" s="1"/>
  <c r="K99"/>
  <c r="M99" s="1"/>
  <c r="K114"/>
  <c r="L114" s="1"/>
  <c r="K113"/>
  <c r="L113" s="1"/>
  <c r="A121"/>
  <c r="A122" s="1"/>
  <c r="A123" s="1"/>
  <c r="A124" s="1"/>
  <c r="A125" s="1"/>
  <c r="A126" s="1"/>
  <c r="A127" s="1"/>
  <c r="K53"/>
  <c r="L53" s="1"/>
  <c r="K56"/>
  <c r="L56" s="1"/>
  <c r="K91"/>
  <c r="L91" s="1"/>
  <c r="K59"/>
  <c r="L59" s="1"/>
  <c r="K19"/>
  <c r="L19" s="1"/>
  <c r="K92"/>
  <c r="L92" s="1"/>
  <c r="O21"/>
  <c r="K93"/>
  <c r="L93" s="1"/>
  <c r="K55"/>
  <c r="K58"/>
  <c r="A128" l="1"/>
  <c r="A129" s="1"/>
  <c r="A130"/>
  <c r="A131" s="1"/>
  <c r="A132" s="1"/>
  <c r="A133" s="1"/>
  <c r="A134" s="1"/>
  <c r="A135" s="1"/>
  <c r="K90"/>
  <c r="L90" s="1"/>
  <c r="L55"/>
  <c r="K63"/>
  <c r="L63" s="1"/>
  <c r="K96"/>
  <c r="L96" s="1"/>
  <c r="K94"/>
  <c r="M94" s="1"/>
  <c r="K12"/>
  <c r="L12" s="1"/>
  <c r="O20"/>
  <c r="O18"/>
  <c r="O13"/>
  <c r="K112" l="1"/>
  <c r="L112" s="1"/>
  <c r="L58"/>
  <c r="K17"/>
  <c r="L17" s="1"/>
  <c r="K54"/>
  <c r="L54" s="1"/>
  <c r="K57"/>
  <c r="L57" s="1"/>
  <c r="O62"/>
  <c r="K226"/>
  <c r="K219"/>
  <c r="K213"/>
  <c r="K208"/>
  <c r="K181"/>
  <c r="K229"/>
  <c r="K228"/>
  <c r="K225"/>
  <c r="K224"/>
  <c r="K223"/>
  <c r="K222"/>
  <c r="K221"/>
  <c r="K220"/>
  <c r="K215"/>
  <c r="K216"/>
  <c r="K217"/>
  <c r="K218"/>
  <c r="K214"/>
  <c r="K210"/>
  <c r="K211"/>
  <c r="K212"/>
  <c r="K209"/>
  <c r="K206"/>
  <c r="K205"/>
  <c r="K197"/>
  <c r="K198"/>
  <c r="K199"/>
  <c r="K200"/>
  <c r="K201"/>
  <c r="K202"/>
  <c r="K203"/>
  <c r="K196"/>
  <c r="K187"/>
  <c r="K188"/>
  <c r="K189"/>
  <c r="K190"/>
  <c r="K191"/>
  <c r="K192"/>
  <c r="K193"/>
  <c r="K194"/>
  <c r="K186"/>
  <c r="K185"/>
  <c r="K184"/>
  <c r="K178"/>
  <c r="K179"/>
  <c r="K180"/>
  <c r="K177"/>
  <c r="K171"/>
  <c r="K172"/>
  <c r="K173"/>
  <c r="K174"/>
  <c r="K175"/>
  <c r="K170"/>
  <c r="K164"/>
  <c r="K165"/>
  <c r="K166"/>
  <c r="K167"/>
  <c r="K168"/>
  <c r="K163"/>
  <c r="K154"/>
  <c r="K155"/>
  <c r="K156"/>
  <c r="K157"/>
  <c r="K158"/>
  <c r="K159"/>
  <c r="K160"/>
  <c r="K161"/>
  <c r="K153"/>
  <c r="K148"/>
  <c r="K149"/>
  <c r="K150"/>
  <c r="K151"/>
  <c r="K145"/>
  <c r="K14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19"/>
  <c r="K120"/>
  <c r="K89"/>
  <c r="K88"/>
  <c r="L88" l="1"/>
  <c r="K10"/>
  <c r="L10" s="1"/>
  <c r="K15"/>
  <c r="L15" s="1"/>
  <c r="M89"/>
  <c r="K61"/>
  <c r="L61" s="1"/>
  <c r="K111"/>
  <c r="L111" s="1"/>
  <c r="K16"/>
  <c r="L16" s="1"/>
  <c r="K14"/>
  <c r="L14" s="1"/>
  <c r="K60"/>
  <c r="L60" s="1"/>
  <c r="L229" l="1"/>
  <c r="L228" l="1"/>
  <c r="L166" l="1"/>
  <c r="L175"/>
  <c r="L223" l="1"/>
  <c r="L221"/>
  <c r="L220" l="1"/>
  <c r="L170" l="1"/>
  <c r="L154"/>
  <c r="L213" l="1"/>
  <c r="M7"/>
  <c r="L225"/>
  <c r="L226"/>
  <c r="L211"/>
  <c r="K55" i="14" l="1"/>
  <c r="L55" s="1"/>
  <c r="K57" l="1"/>
  <c r="L57" s="1"/>
  <c r="K58"/>
  <c r="L58" s="1"/>
  <c r="K56" l="1"/>
  <c r="L56" s="1"/>
  <c r="K54"/>
  <c r="L54" s="1"/>
  <c r="K53"/>
  <c r="L53" s="1"/>
  <c r="L218" i="7"/>
  <c r="K52" i="14"/>
  <c r="L52" s="1"/>
  <c r="K51" l="1"/>
  <c r="L51" s="1"/>
  <c r="K49"/>
  <c r="L49" s="1"/>
  <c r="K50"/>
  <c r="L50" s="1"/>
  <c r="L208" i="7"/>
  <c r="L224"/>
  <c r="K47" i="14"/>
  <c r="L47" s="1"/>
  <c r="K48"/>
  <c r="L48" s="1"/>
  <c r="K45"/>
  <c r="L45" s="1"/>
  <c r="K46"/>
  <c r="L46" s="1"/>
  <c r="L181" i="7"/>
  <c r="L219"/>
  <c r="K44" i="14"/>
  <c r="L44" s="1"/>
  <c r="L205" i="7" l="1"/>
  <c r="L214"/>
  <c r="L222"/>
  <c r="L210" l="1"/>
  <c r="L168"/>
  <c r="K43" i="14"/>
  <c r="L43" s="1"/>
  <c r="K41"/>
  <c r="L41" s="1"/>
  <c r="L133" i="7"/>
  <c r="K42" i="14"/>
  <c r="L42" s="1"/>
  <c r="L212" i="7" l="1"/>
  <c r="K40" i="14"/>
  <c r="L40" s="1"/>
  <c r="L217" i="7"/>
  <c r="L196"/>
  <c r="K39" i="14"/>
  <c r="L39" s="1"/>
  <c r="L150" i="7" l="1"/>
  <c r="K38" i="14"/>
  <c r="L38" s="1"/>
  <c r="L216" i="7" l="1"/>
  <c r="K37" i="14"/>
  <c r="L37" s="1"/>
  <c r="K36" l="1"/>
  <c r="L36" s="1"/>
  <c r="K35"/>
  <c r="L35" s="1"/>
  <c r="L215" i="7"/>
  <c r="K34" i="14"/>
  <c r="L34" s="1"/>
  <c r="K33"/>
  <c r="L33" s="1"/>
  <c r="K32"/>
  <c r="L32" s="1"/>
  <c r="K30"/>
  <c r="L30" s="1"/>
  <c r="K28"/>
  <c r="L28" s="1"/>
  <c r="L201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8" i="7"/>
  <c r="L209"/>
  <c r="L203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6" i="7" l="1"/>
  <c r="L202"/>
  <c r="L200"/>
  <c r="L199"/>
  <c r="L198"/>
  <c r="L197"/>
  <c r="L194"/>
  <c r="L193"/>
  <c r="L192"/>
  <c r="L190"/>
  <c r="L189"/>
  <c r="L188"/>
  <c r="L187"/>
  <c r="L186"/>
  <c r="L185"/>
  <c r="L184"/>
  <c r="L180"/>
  <c r="L179"/>
  <c r="L177"/>
  <c r="L174"/>
  <c r="L173"/>
  <c r="L172"/>
  <c r="L171"/>
  <c r="L167"/>
  <c r="L165"/>
  <c r="L164"/>
  <c r="L163"/>
  <c r="L161"/>
  <c r="L160"/>
  <c r="L159"/>
  <c r="L158"/>
  <c r="L157"/>
  <c r="L156"/>
  <c r="L155"/>
  <c r="L153"/>
  <c r="L151"/>
  <c r="L149"/>
  <c r="L148"/>
  <c r="H147"/>
  <c r="F146"/>
  <c r="L145"/>
  <c r="L143"/>
  <c r="L141"/>
  <c r="L140"/>
  <c r="L139"/>
  <c r="L138"/>
  <c r="L137"/>
  <c r="L136"/>
  <c r="L135"/>
  <c r="L134"/>
  <c r="L132"/>
  <c r="L131"/>
  <c r="L130"/>
  <c r="L129"/>
  <c r="L128"/>
  <c r="L127"/>
  <c r="L126"/>
  <c r="L125"/>
  <c r="L124"/>
  <c r="L123"/>
  <c r="L122"/>
  <c r="L121"/>
  <c r="L120"/>
  <c r="L119"/>
  <c r="K147" l="1"/>
  <c r="L147" s="1"/>
  <c r="K146"/>
  <c r="L146" s="1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L6" i="2" l="1"/>
  <c r="D7" i="6"/>
  <c r="K6" i="4"/>
  <c r="K6" i="3"/>
</calcChain>
</file>

<file path=xl/sharedStrings.xml><?xml version="1.0" encoding="utf-8"?>
<sst xmlns="http://schemas.openxmlformats.org/spreadsheetml/2006/main" count="7295" uniqueCount="3539">
  <si>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</si>
  <si>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</si>
  <si>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</si>
  <si>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</si>
  <si>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</si>
  <si>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</si>
  <si>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</si>
  <si>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</si>
  <si>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</si>
  <si>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</si>
  <si>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</si>
  <si>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</si>
  <si>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</si>
  <si>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</si>
  <si>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</si>
  <si>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</si>
  <si>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</si>
  <si>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</si>
  <si>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</si>
  <si>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</si>
  <si>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</si>
  <si>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</si>
  <si>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</si>
  <si>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</si>
  <si>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</si>
  <si>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</si>
  <si>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</si>
  <si>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</si>
  <si>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</si>
  <si>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</si>
  <si>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</si>
  <si>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</si>
  <si>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</si>
  <si>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</si>
  <si>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</si>
  <si>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</si>
  <si>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</si>
  <si>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</si>
  <si>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</si>
  <si>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</si>
  <si>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</si>
  <si>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</si>
  <si>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</si>
  <si>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</si>
  <si>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</si>
  <si>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</si>
  <si>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</si>
  <si>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</si>
  <si>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</si>
  <si>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</si>
  <si>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</si>
  <si>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</si>
  <si>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</si>
  <si>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</si>
  <si>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</si>
  <si>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</si>
  <si>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</si>
  <si>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</si>
  <si>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</si>
  <si>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</si>
  <si>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</si>
  <si>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</si>
  <si>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</si>
  <si>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</si>
  <si>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</si>
  <si>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</si>
  <si>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</si>
  <si>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</si>
  <si>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</si>
  <si>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</si>
  <si>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</si>
  <si>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</si>
  <si>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</si>
  <si>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</si>
  <si>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</si>
  <si>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</si>
  <si>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</si>
  <si>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</si>
  <si>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</si>
  <si>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</si>
  <si>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</si>
  <si>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</si>
  <si>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</si>
  <si>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</si>
  <si>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</si>
  <si>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</si>
  <si>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</si>
  <si>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</si>
  <si>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</si>
  <si>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</si>
  <si>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</si>
  <si>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</si>
  <si>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</si>
  <si>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</si>
  <si>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</si>
  <si>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</si>
  <si>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</si>
  <si>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</si>
  <si>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</si>
  <si>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</si>
  <si>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</si>
  <si>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</si>
  <si>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</si>
  <si>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</si>
  <si>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</si>
  <si>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</si>
  <si>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</si>
  <si>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</si>
  <si>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</si>
  <si>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</si>
  <si>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</si>
  <si>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</si>
  <si>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</si>
  <si>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</si>
  <si>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</si>
  <si>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</si>
  <si>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</si>
  <si>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</si>
  <si>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</si>
  <si>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</si>
  <si>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</si>
  <si>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</si>
  <si>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</si>
  <si>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</si>
  <si>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</si>
  <si>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</si>
  <si>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</si>
  <si>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</si>
  <si>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</si>
  <si>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</si>
  <si>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</si>
  <si>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</si>
  <si>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</si>
  <si>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</si>
  <si>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</si>
  <si>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</si>
  <si>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</si>
  <si>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</si>
  <si>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</si>
  <si>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</si>
  <si>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</si>
  <si>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</si>
  <si>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</si>
  <si>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</si>
  <si>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</si>
  <si>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</si>
  <si>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</si>
  <si>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</si>
  <si>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</si>
  <si>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</si>
  <si>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</si>
  <si>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</si>
  <si>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</si>
  <si>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</si>
  <si>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</si>
  <si>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</si>
  <si>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</si>
  <si>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</si>
  <si>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</si>
  <si>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</si>
  <si>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</si>
  <si>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</si>
  <si>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</si>
  <si>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</si>
  <si>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</si>
  <si>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</si>
  <si>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</si>
  <si>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</si>
  <si>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</si>
  <si>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</si>
  <si>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</si>
  <si>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</si>
  <si>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</si>
  <si>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</si>
  <si>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</si>
  <si>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</si>
  <si>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</si>
  <si>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</si>
  <si>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</si>
  <si>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</si>
  <si>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</si>
  <si>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</si>
  <si>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</si>
  <si>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</si>
  <si>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</si>
  <si>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</si>
  <si>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</si>
  <si>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</si>
  <si>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</si>
  <si>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</si>
  <si>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</si>
  <si>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</si>
  <si>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</si>
  <si>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</si>
  <si>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</si>
  <si>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</si>
  <si>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</si>
  <si>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</si>
  <si>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</si>
  <si>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</si>
  <si>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</si>
  <si>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</si>
  <si>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</si>
  <si>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</si>
  <si>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</si>
  <si>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</si>
  <si>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</si>
  <si>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</si>
  <si>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</si>
  <si>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</si>
  <si>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</si>
  <si>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</si>
  <si>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</si>
  <si>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</si>
  <si>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</si>
  <si>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</si>
  <si>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</si>
  <si>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</si>
  <si>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</si>
  <si>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</si>
  <si>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</si>
  <si>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</si>
  <si>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</si>
  <si>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</si>
  <si>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</si>
  <si>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</si>
  <si>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</si>
  <si>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</si>
  <si>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</si>
  <si>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</si>
  <si>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</si>
  <si>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</si>
  <si>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</si>
  <si>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</si>
  <si>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</si>
  <si>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</si>
  <si>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</si>
  <si>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</si>
  <si>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</si>
  <si>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</si>
  <si>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</si>
  <si>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</si>
  <si>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</si>
  <si>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</si>
  <si>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</si>
  <si>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</si>
  <si>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</si>
  <si>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</si>
  <si>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</si>
  <si>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</si>
  <si>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</si>
  <si>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</si>
  <si>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</si>
  <si>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</si>
  <si>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</si>
  <si>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</si>
  <si>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</si>
  <si>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</si>
  <si>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</si>
  <si>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</si>
  <si>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</si>
  <si>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</si>
  <si>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</si>
  <si>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</si>
  <si>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</si>
  <si>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</si>
  <si>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</si>
  <si>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</si>
  <si>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</si>
  <si>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</si>
  <si>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</si>
  <si>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</si>
  <si>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</si>
  <si>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</si>
  <si>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</si>
  <si>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</si>
  <si>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</si>
  <si>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</si>
  <si>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</si>
  <si>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</si>
  <si>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</si>
  <si>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</si>
  <si>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</si>
  <si>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</si>
  <si>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</si>
  <si>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</si>
  <si>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</si>
  <si>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</si>
  <si>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</si>
  <si>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</si>
  <si>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</si>
  <si>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</si>
  <si>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</si>
  <si>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</si>
  <si>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</si>
  <si>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</si>
  <si>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</si>
  <si>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</si>
  <si>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</si>
  <si>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</si>
  <si>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</si>
  <si>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</si>
  <si>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</si>
  <si>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</si>
  <si>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</si>
  <si>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</si>
  <si>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</si>
  <si>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</si>
  <si>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</si>
  <si>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</si>
  <si>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</si>
  <si>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</si>
  <si>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</si>
  <si>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</si>
  <si>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</si>
  <si>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</si>
  <si>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</si>
  <si>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</si>
  <si>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</si>
  <si>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</si>
  <si>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</si>
  <si>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</si>
  <si>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</si>
  <si>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</si>
  <si>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</si>
  <si>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</si>
  <si>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</si>
  <si>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</si>
  <si>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</si>
  <si>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</si>
  <si>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</si>
  <si>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</si>
  <si>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</si>
  <si>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</si>
  <si>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</si>
  <si>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</si>
  <si>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</si>
  <si>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</si>
  <si>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</si>
  <si>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</si>
  <si>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</si>
  <si>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</si>
  <si>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</si>
  <si>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</si>
  <si>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</si>
  <si>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</si>
  <si>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</si>
  <si>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</si>
  <si>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</si>
  <si>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</si>
  <si>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</si>
  <si>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</si>
  <si>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</si>
  <si>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</si>
  <si>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</si>
  <si>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</si>
  <si>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</si>
  <si>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</si>
  <si>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</si>
  <si>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</si>
  <si>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</si>
  <si>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</si>
  <si>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</si>
  <si>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</si>
  <si>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</si>
  <si>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</si>
  <si>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</si>
  <si>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</si>
  <si>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</si>
  <si>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</si>
  <si>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</si>
  <si>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</si>
  <si>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</si>
  <si>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</si>
  <si>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</si>
  <si>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</si>
  <si>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</si>
  <si>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</si>
  <si>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</si>
  <si>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</si>
  <si>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</si>
  <si>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</si>
  <si>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</si>
  <si>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</si>
  <si>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</si>
  <si>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</si>
  <si>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</si>
  <si>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</si>
  <si>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</si>
  <si>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</si>
  <si>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</si>
  <si>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</si>
  <si>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</si>
  <si>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</si>
  <si>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</si>
  <si>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</si>
  <si>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</si>
  <si>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</si>
  <si>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</si>
  <si>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</si>
  <si>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</si>
  <si>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</si>
  <si>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</si>
  <si>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</si>
  <si>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</si>
  <si>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</si>
  <si>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</si>
  <si>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</si>
  <si>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</si>
  <si>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</si>
  <si>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</si>
  <si>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</si>
  <si>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</si>
  <si>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</si>
  <si>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</si>
  <si>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</si>
  <si>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</si>
  <si>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</si>
  <si>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</si>
  <si>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</si>
  <si>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</si>
  <si>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</si>
  <si>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</si>
  <si>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</si>
  <si>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</si>
  <si>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</si>
  <si>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</si>
  <si>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</si>
  <si>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</si>
  <si>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</si>
  <si>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</si>
  <si>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</si>
  <si>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</si>
  <si>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</si>
  <si>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</si>
  <si>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</si>
  <si>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</si>
  <si>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</si>
  <si>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</si>
  <si>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</si>
  <si>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</si>
  <si>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</si>
  <si>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</si>
  <si>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</si>
  <si>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</si>
  <si>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</si>
  <si>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</si>
  <si>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</si>
  <si>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</si>
  <si>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</si>
  <si>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</si>
  <si>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</si>
  <si>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</si>
  <si>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</si>
  <si>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</si>
  <si>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</si>
  <si>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</si>
  <si>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</si>
  <si>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</si>
  <si>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</si>
  <si>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</si>
  <si>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</si>
  <si>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</si>
  <si>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</si>
  <si>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</si>
  <si>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</si>
  <si>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</si>
  <si>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</si>
  <si>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</si>
  <si>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</si>
  <si>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</si>
  <si>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</si>
  <si>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</si>
  <si>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</si>
  <si>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</si>
  <si>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</si>
  <si>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</si>
  <si>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</si>
  <si>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</si>
  <si>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</si>
  <si>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</si>
  <si>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</si>
  <si>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</si>
  <si>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</si>
  <si>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</si>
  <si>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</si>
  <si>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</si>
  <si>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</si>
  <si>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</si>
  <si>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</si>
  <si>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</si>
  <si>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</si>
  <si>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</si>
  <si>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</si>
  <si>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</si>
  <si>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</si>
  <si>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</si>
  <si>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</si>
  <si>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</si>
  <si>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</si>
  <si>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</si>
  <si>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</si>
  <si>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</si>
  <si>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</si>
  <si>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</si>
  <si>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</si>
  <si>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</si>
  <si>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</si>
  <si>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</si>
  <si>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</si>
  <si>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</si>
  <si>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</si>
  <si>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</si>
  <si>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</si>
  <si>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</si>
  <si>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</si>
  <si>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</si>
  <si>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</si>
  <si>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</si>
  <si>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</si>
  <si>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</si>
  <si>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</si>
  <si>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</si>
  <si>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</si>
  <si>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</si>
  <si>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</si>
  <si>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</si>
  <si>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</si>
  <si>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</si>
  <si>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</si>
  <si>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</si>
  <si>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</si>
  <si>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</si>
  <si>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</si>
  <si>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</si>
  <si>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</si>
  <si>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</si>
  <si>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</si>
  <si>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</si>
  <si>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</si>
  <si>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</si>
  <si>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</si>
  <si>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</si>
  <si>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</si>
  <si>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</si>
  <si>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</si>
  <si>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</si>
  <si>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</si>
  <si>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</si>
  <si>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</si>
  <si>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</si>
  <si>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</si>
  <si>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</si>
  <si>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</si>
  <si>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</si>
  <si>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</si>
  <si>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</si>
  <si>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</si>
  <si>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</si>
  <si>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</si>
  <si>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</si>
  <si>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</si>
  <si>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</si>
  <si>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</si>
  <si>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</si>
  <si>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</si>
  <si>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</si>
  <si>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</si>
  <si>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</si>
  <si>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</si>
  <si>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</si>
  <si>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</si>
  <si>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</si>
  <si>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</si>
  <si>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</si>
  <si>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</si>
  <si>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</si>
  <si>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</si>
  <si>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</si>
  <si>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</si>
  <si>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</si>
  <si>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</si>
  <si>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</si>
  <si>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</si>
  <si>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</si>
  <si>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</si>
  <si>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</si>
  <si>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</si>
  <si>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</si>
  <si>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</si>
  <si>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</si>
  <si>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</si>
  <si>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</si>
  <si>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</si>
  <si>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</si>
  <si>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</si>
  <si>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</si>
  <si>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</si>
  <si>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</si>
  <si>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</si>
  <si>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</si>
  <si>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</si>
  <si>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</si>
  <si>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</si>
  <si>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</si>
  <si>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</si>
  <si>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</si>
  <si>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</si>
  <si>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</si>
  <si>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</si>
  <si>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</si>
  <si>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</si>
  <si>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</si>
  <si>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</si>
  <si>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</si>
  <si>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</si>
  <si>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</si>
  <si>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</si>
  <si>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</si>
  <si>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</si>
  <si>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</si>
  <si>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</si>
  <si>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</si>
  <si>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</si>
  <si>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</si>
  <si>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</si>
  <si>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</si>
  <si>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</si>
  <si>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</si>
  <si>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</si>
  <si>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</si>
  <si>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</si>
  <si>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</si>
  <si>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</si>
  <si>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</si>
  <si>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</si>
  <si>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</si>
  <si>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</si>
  <si>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</si>
  <si>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</si>
  <si>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</si>
  <si>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</si>
  <si>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</si>
  <si>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</si>
  <si>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</si>
  <si>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</si>
  <si>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</si>
  <si>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</si>
  <si>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</si>
  <si>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</si>
  <si>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</si>
  <si>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</si>
  <si>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</si>
  <si>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</si>
  <si>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</si>
  <si>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</si>
  <si>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</si>
  <si>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</si>
  <si>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</si>
  <si>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</si>
  <si>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</si>
  <si>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</si>
  <si>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</si>
  <si>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</si>
  <si>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</si>
  <si>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</si>
  <si>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</si>
  <si>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</si>
  <si>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</si>
  <si>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</si>
  <si>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</si>
  <si>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</si>
  <si>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</si>
  <si>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</si>
  <si>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</si>
  <si>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</si>
  <si>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</si>
  <si>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</si>
  <si>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</si>
  <si>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</si>
  <si>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</si>
  <si>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</si>
  <si>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</si>
  <si>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</si>
  <si>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</si>
  <si>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</si>
  <si>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</si>
  <si>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</si>
  <si>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</si>
  <si>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</si>
  <si>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</si>
  <si>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</si>
  <si>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</si>
  <si>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</si>
  <si>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</si>
  <si>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</si>
  <si>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</si>
  <si>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</si>
  <si>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</si>
  <si>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</si>
  <si>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</si>
  <si>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</si>
  <si>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</si>
  <si>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</si>
  <si>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</si>
  <si>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</si>
  <si>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</si>
  <si>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</si>
  <si>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</si>
  <si>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</si>
  <si>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</si>
  <si>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</si>
  <si>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</si>
  <si>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</si>
  <si>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</si>
  <si>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</si>
  <si>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</si>
  <si>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</si>
  <si>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</si>
  <si>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</si>
  <si>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</si>
  <si>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</si>
  <si>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</si>
  <si>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</si>
  <si>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</si>
  <si>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</si>
  <si>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</si>
  <si>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</si>
  <si>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</si>
  <si>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</si>
  <si>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</si>
  <si>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</si>
  <si>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</si>
  <si>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</si>
  <si>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</si>
  <si>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</si>
  <si>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</si>
  <si>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</si>
  <si>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</si>
  <si>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</si>
  <si>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</si>
  <si>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</si>
  <si>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</si>
  <si>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</si>
  <si>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</si>
  <si>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</si>
  <si>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</si>
  <si>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</si>
  <si>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</si>
  <si>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</si>
  <si>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</si>
  <si>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</si>
  <si>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</si>
  <si>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</si>
  <si>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</si>
  <si>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</si>
  <si>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</si>
  <si>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</si>
  <si>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</si>
  <si>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</si>
  <si>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</si>
  <si>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</si>
  <si>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</si>
  <si>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</si>
  <si>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</si>
  <si>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</si>
  <si>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</si>
  <si>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</si>
  <si>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</si>
  <si>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</si>
  <si>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</si>
  <si>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</si>
  <si>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</si>
  <si>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</si>
  <si>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</si>
  <si>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</si>
  <si>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</si>
  <si>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</si>
  <si>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</si>
  <si>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</si>
  <si>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</si>
  <si>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</si>
  <si>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</si>
  <si>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</si>
  <si>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</si>
  <si>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</si>
  <si>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</si>
  <si>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</si>
  <si>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</si>
  <si>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</si>
  <si>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</si>
  <si>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</si>
  <si>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</si>
  <si>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</si>
  <si>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</si>
  <si>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</si>
  <si>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</si>
  <si>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</si>
  <si>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</si>
  <si>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</si>
  <si>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</si>
  <si>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</si>
  <si>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</si>
  <si>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</si>
  <si>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</si>
  <si>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</si>
  <si>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</si>
  <si>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</si>
  <si>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</si>
  <si>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</si>
  <si>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</si>
  <si>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</si>
  <si>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</si>
  <si>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</si>
  <si>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</si>
  <si>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</si>
  <si>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</si>
  <si>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</si>
  <si>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</si>
  <si>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</si>
  <si>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</si>
  <si>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</si>
  <si>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</si>
  <si>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</si>
  <si>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</si>
  <si>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</si>
  <si>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</si>
  <si>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</si>
  <si>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</si>
  <si>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</si>
  <si>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</si>
  <si>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</si>
  <si>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</si>
  <si>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</si>
  <si>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</si>
  <si>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</si>
  <si>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</si>
  <si>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</si>
  <si>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</si>
  <si>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</si>
  <si>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</si>
  <si>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</si>
  <si>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</si>
  <si>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</si>
  <si>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</si>
  <si>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</si>
  <si>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</si>
  <si>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</si>
  <si>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</si>
  <si>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</si>
  <si>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</si>
  <si>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</si>
  <si>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</si>
  <si>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</si>
  <si>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</si>
  <si>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</si>
  <si>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</si>
  <si>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</si>
  <si>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</si>
  <si>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</si>
  <si>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</si>
  <si>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</si>
  <si>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</si>
  <si>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</si>
  <si>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</si>
  <si>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</si>
  <si>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</si>
  <si>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</si>
  <si>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</si>
  <si>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</si>
  <si>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</si>
  <si>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</si>
  <si>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</si>
  <si>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</si>
  <si>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</si>
  <si>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</si>
  <si>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</si>
  <si>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</si>
  <si>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</si>
  <si>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</si>
  <si>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</si>
  <si>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</si>
  <si>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</si>
  <si>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</si>
  <si>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</si>
  <si>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</si>
  <si>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</si>
  <si>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</si>
  <si>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</si>
  <si>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</si>
  <si>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</si>
  <si>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</si>
  <si>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</si>
  <si>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</si>
  <si>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</si>
  <si>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</si>
  <si>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</si>
  <si>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</si>
  <si>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</si>
  <si>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</si>
  <si>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</si>
  <si>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</si>
  <si>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</si>
  <si>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</si>
  <si>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</si>
  <si>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</si>
  <si>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</si>
  <si>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</si>
  <si>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</si>
  <si>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</si>
  <si>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</si>
  <si>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</si>
  <si>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</si>
  <si>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</si>
  <si>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</si>
  <si>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</si>
  <si>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</si>
  <si>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</si>
  <si>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</si>
  <si>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</si>
  <si>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</si>
  <si>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</si>
  <si>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</si>
  <si>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</si>
  <si>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</si>
  <si>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</si>
  <si>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</si>
  <si>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</si>
  <si>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</si>
  <si>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</si>
  <si>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</si>
  <si>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</si>
  <si>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</si>
  <si>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</si>
  <si>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</si>
  <si>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</si>
  <si>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</si>
  <si>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</si>
  <si>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</si>
  <si>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</si>
  <si>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</si>
  <si>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</si>
  <si>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</si>
  <si>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</si>
  <si>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</si>
  <si>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</si>
  <si>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</si>
  <si>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</si>
  <si>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</si>
  <si>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</si>
  <si>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</si>
  <si>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</si>
  <si>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</si>
  <si>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</si>
  <si>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</si>
  <si>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</si>
  <si>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</si>
  <si>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</si>
  <si>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</si>
  <si>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</si>
  <si>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</si>
  <si>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</si>
  <si>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</si>
  <si>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</si>
  <si>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</si>
  <si>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</si>
  <si>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</si>
  <si>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</si>
  <si>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</si>
  <si>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</si>
  <si>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</si>
  <si>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</si>
  <si>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</si>
  <si>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</si>
  <si>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</si>
  <si>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</si>
  <si>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</si>
  <si>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</si>
  <si>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</si>
  <si>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</si>
  <si>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</si>
  <si>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</si>
  <si>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</si>
  <si>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</si>
  <si>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</si>
  <si>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</si>
  <si>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</si>
  <si>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</si>
  <si>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</si>
  <si>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</si>
  <si>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</si>
  <si>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</si>
  <si>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</si>
  <si>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</si>
  <si>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</si>
  <si>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</si>
  <si>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</si>
  <si>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</si>
  <si>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</si>
  <si>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</si>
  <si>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</si>
  <si>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</si>
  <si>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</si>
  <si>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</si>
  <si>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</si>
  <si>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</si>
  <si>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</si>
  <si>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</si>
  <si>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</si>
  <si>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</si>
  <si>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</si>
  <si>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</si>
  <si>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</si>
  <si>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</si>
  <si>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</si>
  <si>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</si>
  <si>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</si>
  <si>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</si>
  <si>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</si>
  <si>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</si>
  <si>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</si>
  <si>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</si>
  <si>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</si>
  <si>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</si>
  <si>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</si>
  <si>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</si>
  <si>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</si>
  <si>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</si>
  <si>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</si>
  <si>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</si>
  <si>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</si>
  <si>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</si>
  <si>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</si>
  <si>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</si>
  <si>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</si>
  <si>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</si>
  <si>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</si>
  <si>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</si>
  <si>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</si>
  <si>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</si>
  <si>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</si>
  <si>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</si>
  <si>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</si>
  <si>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</si>
  <si>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</si>
  <si>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</si>
  <si>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</si>
  <si>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</si>
  <si>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</si>
  <si>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</si>
  <si>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</si>
  <si>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</si>
  <si>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</si>
  <si>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</si>
  <si>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</si>
  <si>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</si>
  <si>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</si>
  <si>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</si>
  <si>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</si>
  <si>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</si>
  <si>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</si>
  <si>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</si>
  <si>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</si>
  <si>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</si>
  <si>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</si>
  <si>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</si>
  <si>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</si>
  <si>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</si>
  <si>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</si>
  <si>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</si>
  <si>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</si>
  <si>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</si>
  <si>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</si>
  <si>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</si>
  <si>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</si>
  <si>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</si>
  <si>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</si>
  <si>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</si>
  <si>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</si>
  <si>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</si>
  <si>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</si>
  <si>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</si>
  <si>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</si>
  <si>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</si>
  <si>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</si>
  <si>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</si>
  <si>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</si>
  <si>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</si>
  <si>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</si>
  <si>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</si>
  <si>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</si>
  <si>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</si>
  <si>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</si>
  <si>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</si>
  <si>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</si>
  <si>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</si>
  <si>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</si>
  <si>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</si>
  <si>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</si>
  <si>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</si>
  <si>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</si>
  <si>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</si>
  <si>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</si>
  <si>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</si>
  <si>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</si>
  <si>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</si>
  <si>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</si>
  <si>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</si>
  <si>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</si>
  <si>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</si>
  <si>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</si>
  <si>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</si>
  <si>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</si>
  <si>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</si>
  <si>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</si>
  <si>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</si>
  <si>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</si>
  <si>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</si>
  <si>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</si>
  <si>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</si>
  <si>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</si>
  <si>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</si>
  <si>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</si>
  <si>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</si>
  <si>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</si>
  <si>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</si>
  <si>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</si>
  <si>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</si>
  <si>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</si>
  <si>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</si>
  <si>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</si>
  <si>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</si>
  <si>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</si>
  <si>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</si>
  <si>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</si>
  <si>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</si>
  <si>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</si>
  <si>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</si>
  <si>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</si>
  <si>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</si>
  <si>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</si>
  <si>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</si>
  <si>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</si>
  <si>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</si>
  <si>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</si>
  <si>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</si>
  <si>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</si>
  <si>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</si>
  <si>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</si>
  <si>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</si>
  <si>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</si>
  <si>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</si>
  <si>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</si>
  <si>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</si>
  <si>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</si>
  <si>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</si>
  <si>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</si>
  <si>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</si>
  <si>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</si>
  <si>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</si>
  <si>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</si>
  <si>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</si>
  <si>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</si>
  <si>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</si>
  <si>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</si>
  <si>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</si>
  <si>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</si>
  <si>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</si>
  <si>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</si>
  <si>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</si>
  <si>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</si>
  <si>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</si>
  <si>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</si>
  <si>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</si>
  <si>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</si>
  <si>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</si>
  <si>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</si>
  <si>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</si>
  <si>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</si>
  <si>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</si>
  <si>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</si>
  <si>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</si>
  <si>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</si>
  <si>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</si>
  <si>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</si>
  <si>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</si>
  <si>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</si>
  <si>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</si>
  <si>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</si>
  <si>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</si>
  <si>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</si>
  <si>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</si>
  <si>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</si>
  <si>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</si>
  <si>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</si>
  <si>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</si>
  <si>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</si>
  <si>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</si>
  <si>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</si>
  <si>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</si>
  <si>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</si>
  <si>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</si>
  <si>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</si>
  <si>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</si>
  <si>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</si>
  <si>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</si>
  <si>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</si>
  <si>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</si>
  <si>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</si>
  <si>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</si>
  <si>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</si>
  <si>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</si>
  <si>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</si>
  <si>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</si>
  <si>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</si>
  <si>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</si>
  <si>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</si>
  <si>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</si>
  <si>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</si>
  <si>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</si>
  <si>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</si>
  <si>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</si>
  <si>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</si>
  <si>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</si>
  <si>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</si>
  <si>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</si>
  <si>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</si>
  <si>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</si>
  <si>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</si>
  <si>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</si>
  <si>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</si>
  <si>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</si>
  <si>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</si>
  <si>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</si>
  <si>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</si>
  <si>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</si>
  <si>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</si>
  <si>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</si>
  <si>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</si>
  <si>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</si>
  <si>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</si>
  <si>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</si>
  <si>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</si>
  <si>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</si>
  <si>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</si>
  <si>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</si>
  <si>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</si>
  <si>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</si>
  <si>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</si>
  <si>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</si>
  <si>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</si>
  <si>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</si>
  <si>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</si>
  <si>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</si>
  <si>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</si>
  <si>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</si>
  <si>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</si>
  <si>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</si>
  <si>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</si>
  <si>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</si>
  <si>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</si>
  <si>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</si>
  <si>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</si>
  <si>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</si>
  <si>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</si>
  <si>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</si>
  <si>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</si>
  <si>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</si>
  <si>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</si>
  <si>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</si>
  <si>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</si>
  <si>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</si>
  <si>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</si>
  <si>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</si>
  <si>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</si>
  <si>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</si>
  <si>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</si>
  <si>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</si>
  <si>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</si>
  <si>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</si>
  <si>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</si>
  <si>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</si>
  <si>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</si>
  <si>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</si>
  <si>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</si>
  <si>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</si>
  <si>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</si>
  <si>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</si>
  <si>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</si>
  <si>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</si>
  <si>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</si>
  <si>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</si>
  <si>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</si>
  <si>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</si>
  <si>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</si>
  <si>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</si>
  <si>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</si>
  <si>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</si>
  <si>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</si>
  <si>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</si>
  <si>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</si>
  <si>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</si>
  <si>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</si>
  <si>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</si>
  <si>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</si>
  <si>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</si>
  <si>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</si>
  <si>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</si>
  <si>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</si>
  <si>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</si>
  <si>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</si>
  <si>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</si>
  <si>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</si>
  <si>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</si>
  <si>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</si>
  <si>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</si>
  <si>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</si>
  <si>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</si>
  <si>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</si>
  <si>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</si>
  <si>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</si>
  <si>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</si>
  <si>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</si>
  <si>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</si>
  <si>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</si>
  <si>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</si>
  <si>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</si>
  <si>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</si>
  <si>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</si>
  <si>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</si>
  <si>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</si>
  <si>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</si>
  <si>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</si>
  <si>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</si>
  <si>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</si>
  <si>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</si>
  <si>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</si>
  <si>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</si>
  <si>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</si>
  <si>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</si>
  <si>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</si>
  <si>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</si>
  <si>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</si>
  <si>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</si>
  <si>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</si>
  <si>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</si>
  <si>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</si>
  <si>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</si>
  <si>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</si>
  <si>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</si>
  <si>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</si>
  <si>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</si>
  <si>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</si>
  <si>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</si>
  <si>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</si>
  <si>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</si>
  <si>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</si>
  <si>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</si>
  <si>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</si>
  <si>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</si>
  <si>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</si>
  <si>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</si>
  <si>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</si>
  <si>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</si>
  <si>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</si>
  <si>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</si>
  <si>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</si>
  <si>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</si>
  <si>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</si>
  <si>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</si>
  <si>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</si>
  <si>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</si>
  <si>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</si>
  <si>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</si>
  <si>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</si>
  <si>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</si>
  <si>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</si>
  <si>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</si>
  <si>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</si>
  <si>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</si>
  <si>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</si>
  <si>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</si>
  <si>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</si>
  <si>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</si>
  <si>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</si>
  <si>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</si>
  <si>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</si>
  <si>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</si>
  <si>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</si>
  <si>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</si>
  <si>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</si>
  <si>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</si>
  <si>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</si>
  <si>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</si>
  <si>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</si>
  <si>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</si>
  <si>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</si>
  <si>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</si>
  <si>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</si>
  <si>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</si>
  <si>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</si>
  <si>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</si>
  <si>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</si>
  <si>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</si>
  <si>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</si>
  <si>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</si>
  <si>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</si>
  <si>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</si>
  <si>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</si>
  <si>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</si>
  <si>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</si>
  <si>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</si>
  <si>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</si>
  <si>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</si>
  <si>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</si>
  <si>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</si>
  <si>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</si>
  <si>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</si>
  <si>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</si>
  <si>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</si>
  <si>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</si>
  <si>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</si>
  <si>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</si>
  <si>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</si>
  <si>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</si>
  <si>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</si>
  <si>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</si>
  <si>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</si>
  <si>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</si>
  <si>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</si>
  <si>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</si>
  <si>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</si>
  <si>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</si>
  <si>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</si>
  <si>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</si>
  <si>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</si>
  <si>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</si>
  <si>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</si>
  <si>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</si>
  <si>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</si>
  <si>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</si>
  <si>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</si>
  <si>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</si>
  <si>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</si>
  <si>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</si>
  <si>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</si>
  <si>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</si>
  <si>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</si>
  <si>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</si>
  <si>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</si>
  <si>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</si>
  <si>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</si>
  <si>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</si>
  <si>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</si>
  <si>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</si>
  <si>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</si>
  <si>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</si>
  <si>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</si>
  <si>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</si>
  <si>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</si>
  <si>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</si>
  <si>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</si>
  <si>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</si>
  <si>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</si>
  <si>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</si>
  <si>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</si>
  <si>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</si>
  <si>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</si>
  <si>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</si>
  <si>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</si>
  <si>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</si>
  <si>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</si>
  <si>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</si>
  <si>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</si>
  <si>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</si>
  <si>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</si>
  <si>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</si>
  <si>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</si>
  <si>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</si>
  <si>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</si>
  <si>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</si>
  <si>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</si>
  <si>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</si>
  <si>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</si>
  <si>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</si>
  <si>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</si>
  <si>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</si>
  <si>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</si>
  <si>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</si>
  <si>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</si>
  <si>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</si>
  <si>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</si>
  <si>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</si>
  <si>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</si>
  <si>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</si>
  <si>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</si>
  <si>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</si>
  <si>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</si>
  <si>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</si>
  <si>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</si>
  <si>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</si>
  <si>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</si>
  <si>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</si>
  <si>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</si>
  <si>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</si>
  <si>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</si>
  <si>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</si>
  <si>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</si>
  <si>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</si>
  <si>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</si>
  <si>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</si>
  <si>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</si>
  <si>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</si>
  <si>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</si>
  <si>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</si>
  <si>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</si>
  <si>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</si>
  <si>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</si>
  <si>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</si>
  <si>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</si>
  <si>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</si>
  <si>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</si>
  <si>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</si>
  <si>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</si>
  <si>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</si>
  <si>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</si>
  <si>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</si>
  <si>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</si>
  <si>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</si>
  <si>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</si>
  <si>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</si>
  <si>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</si>
  <si>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</si>
  <si>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</si>
  <si>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</si>
  <si>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</si>
  <si>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</si>
  <si>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</si>
  <si>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</si>
  <si>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</si>
  <si>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</si>
  <si>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</si>
  <si>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</si>
  <si>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</si>
  <si>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</si>
  <si>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</si>
  <si>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</si>
  <si>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</si>
  <si>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</si>
  <si>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</si>
  <si>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</si>
  <si>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</si>
  <si>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</si>
  <si>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</si>
  <si>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</si>
  <si>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</si>
  <si>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</si>
  <si>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</si>
  <si>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</si>
  <si>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</si>
  <si>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</si>
  <si>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</si>
  <si>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</si>
  <si>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</si>
  <si>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</si>
  <si>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</si>
  <si>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</si>
  <si>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</si>
  <si>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</si>
  <si>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</si>
  <si>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</si>
  <si>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</si>
  <si>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</si>
  <si>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</si>
  <si>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</si>
  <si>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</si>
  <si>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</si>
  <si>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</si>
  <si>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</si>
  <si>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</si>
  <si>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</si>
  <si>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</si>
  <si>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</si>
  <si>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</si>
  <si>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</si>
  <si>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</si>
  <si>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</si>
  <si>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</si>
  <si>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</si>
  <si>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</si>
  <si>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</si>
  <si>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</si>
  <si>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</si>
  <si>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</si>
  <si>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</si>
  <si>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</si>
  <si>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</si>
  <si>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</si>
  <si>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</si>
  <si>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</si>
  <si>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</si>
  <si>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</si>
  <si>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</si>
  <si>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</si>
  <si>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</si>
  <si>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</si>
  <si>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</si>
  <si>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</si>
  <si>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</si>
  <si>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</si>
  <si>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</si>
  <si>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</si>
  <si>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</si>
  <si>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</si>
  <si>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</si>
  <si>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</si>
  <si>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</si>
  <si>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</si>
  <si>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</si>
  <si>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</si>
  <si>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</si>
  <si>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</si>
  <si>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</si>
  <si>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</si>
  <si>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</si>
  <si>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</si>
  <si>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</si>
  <si>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</si>
  <si>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</si>
  <si>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</si>
  <si>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</si>
  <si>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</si>
  <si>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</si>
  <si>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</si>
  <si>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</si>
  <si>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</si>
  <si>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</si>
  <si>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</si>
  <si>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</si>
  <si>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</si>
  <si>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</si>
  <si>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</si>
  <si>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</si>
  <si>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</si>
  <si>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</si>
  <si>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</si>
  <si>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</si>
  <si>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</si>
  <si>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</si>
  <si>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</si>
  <si>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</si>
  <si>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</si>
  <si>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</si>
  <si>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</si>
  <si>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</si>
  <si>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</si>
  <si>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</si>
  <si>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</si>
  <si>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</si>
  <si>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</si>
  <si>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</si>
  <si>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</si>
  <si>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</si>
  <si>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</si>
  <si>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</si>
  <si>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</si>
  <si>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</si>
  <si>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</si>
  <si>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</si>
  <si>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</si>
  <si>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</si>
  <si>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</si>
  <si>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</si>
  <si>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</si>
  <si>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</si>
  <si>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</si>
  <si>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</si>
  <si>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</si>
  <si>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</si>
  <si>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</si>
  <si>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</si>
  <si>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</si>
  <si>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</si>
  <si>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</si>
  <si>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</si>
  <si>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</si>
  <si>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</si>
  <si>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</si>
  <si>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</si>
  <si>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</si>
  <si>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</si>
  <si>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</si>
  <si>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</si>
  <si>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</si>
  <si>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</si>
  <si>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</si>
  <si>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</si>
  <si>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</si>
  <si>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</si>
  <si>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</si>
  <si>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</si>
  <si>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</si>
  <si>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</si>
  <si>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</si>
  <si>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</si>
  <si>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</si>
  <si>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</si>
  <si>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</si>
  <si>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</si>
  <si>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</si>
  <si>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</si>
  <si>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</si>
  <si>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</si>
  <si>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</si>
  <si>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</si>
  <si>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</si>
  <si>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</si>
  <si>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</si>
  <si>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</si>
  <si>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</si>
  <si>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</si>
  <si>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</si>
  <si>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</si>
  <si>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</si>
  <si>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</si>
  <si>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</si>
  <si>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</si>
  <si>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</si>
  <si>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</si>
  <si>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</si>
  <si>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</si>
  <si>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</si>
  <si>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</si>
  <si>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</si>
  <si>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</si>
  <si>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</si>
  <si>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</si>
  <si>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</si>
  <si>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</si>
  <si>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</si>
  <si>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</si>
  <si>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</si>
  <si>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</si>
  <si>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</si>
  <si>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</si>
  <si>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</si>
  <si>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</si>
  <si>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</si>
  <si>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</si>
  <si>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</si>
  <si>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</si>
  <si>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</si>
  <si>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</si>
  <si>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</si>
  <si>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</si>
  <si>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</si>
  <si>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</si>
  <si>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</si>
  <si>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</si>
  <si>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</si>
  <si>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</si>
  <si>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</si>
  <si>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</si>
  <si>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</si>
  <si>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</si>
  <si>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</si>
  <si>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</si>
  <si>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</si>
  <si>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</si>
  <si>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</si>
  <si>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</si>
  <si>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</si>
  <si>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</si>
  <si>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</si>
  <si>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</si>
  <si>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</si>
  <si>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</si>
  <si>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</si>
  <si>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</si>
  <si>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</si>
  <si>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</si>
  <si>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</si>
  <si>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</si>
  <si>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</si>
  <si>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</si>
  <si>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</si>
  <si>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</si>
  <si>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</si>
  <si>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</si>
  <si>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</si>
  <si>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</si>
  <si>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</si>
  <si>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</si>
  <si>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</si>
  <si>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</si>
  <si>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</si>
  <si>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</si>
  <si>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</si>
  <si>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</si>
  <si>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</si>
  <si>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</si>
  <si>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</si>
  <si>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</si>
  <si>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</si>
  <si>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</si>
  <si>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</si>
  <si>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</si>
  <si>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</si>
  <si>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</si>
  <si>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</si>
  <si>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</si>
  <si>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</si>
  <si>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</si>
  <si>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</si>
  <si>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</si>
  <si>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</si>
  <si>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</si>
  <si>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</si>
  <si>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</si>
  <si>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</si>
  <si>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</si>
  <si>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</si>
  <si>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</si>
  <si>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</si>
  <si>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</si>
  <si>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</si>
  <si>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</si>
  <si>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</si>
  <si>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</si>
  <si>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</si>
  <si>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</si>
  <si>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</si>
  <si>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</si>
  <si>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</si>
  <si>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</si>
  <si>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</si>
  <si>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</si>
  <si>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</si>
  <si>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</si>
  <si>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</si>
  <si>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</si>
  <si>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</si>
  <si>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</si>
  <si>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</si>
  <si>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</si>
  <si>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</si>
  <si>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</si>
  <si>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</si>
  <si>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</si>
  <si>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</si>
  <si>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</si>
  <si>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</si>
  <si>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</si>
  <si>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</si>
  <si>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</si>
  <si>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</si>
  <si>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</si>
  <si>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</si>
  <si>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</si>
  <si>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</si>
  <si>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</si>
  <si>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</si>
  <si>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</si>
  <si>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</si>
  <si>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</si>
  <si>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</si>
  <si>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</si>
  <si>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</si>
  <si>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</si>
  <si>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</si>
  <si>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</si>
  <si>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</si>
  <si>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</si>
  <si>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</si>
  <si>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</si>
  <si>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</si>
  <si>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</si>
  <si>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</si>
  <si>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</si>
  <si>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</si>
  <si>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</si>
  <si>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</si>
  <si>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</si>
  <si>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</si>
  <si>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</si>
  <si>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</si>
  <si>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</si>
  <si>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</si>
  <si>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</si>
  <si>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</si>
  <si>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</si>
  <si>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</si>
  <si>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</si>
  <si>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</si>
  <si>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</si>
  <si>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</si>
  <si>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</si>
  <si>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</si>
  <si>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</si>
  <si>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</si>
  <si>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</si>
  <si>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</si>
  <si>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</si>
  <si>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</si>
  <si>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</si>
  <si>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</si>
  <si>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</si>
  <si>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</si>
  <si>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</si>
  <si>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</si>
  <si>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</si>
  <si>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</si>
  <si>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</si>
  <si>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</si>
  <si>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</si>
  <si>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</si>
  <si>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</si>
  <si>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</si>
  <si>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</si>
  <si>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</si>
  <si>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</si>
  <si>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</si>
  <si>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</si>
  <si>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</si>
  <si>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</si>
  <si>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</si>
  <si>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</si>
  <si>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</si>
  <si>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</si>
  <si>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</si>
  <si>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</si>
  <si>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</si>
  <si>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</si>
  <si>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</si>
  <si>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</si>
  <si>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</si>
  <si>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</si>
  <si>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</si>
  <si>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</si>
  <si>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</si>
  <si>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</si>
  <si>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</si>
  <si>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</si>
  <si>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</si>
  <si>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</si>
  <si>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</si>
  <si>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</si>
  <si>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</si>
  <si>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</si>
  <si>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</si>
  <si>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</si>
  <si>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</si>
  <si>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</si>
  <si>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</si>
  <si>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</si>
  <si>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</si>
  <si>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</si>
  <si>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</si>
  <si>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</si>
  <si>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</si>
  <si>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</si>
  <si>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</si>
  <si>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</si>
  <si>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</si>
  <si>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</si>
  <si>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</si>
  <si>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</si>
  <si>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</si>
  <si>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</si>
  <si>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</si>
  <si>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</si>
  <si>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</si>
  <si>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</si>
  <si>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</si>
  <si>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</si>
  <si>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</si>
  <si>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</si>
  <si>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</si>
  <si>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</si>
  <si>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</si>
  <si>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</si>
  <si>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</si>
  <si>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</si>
  <si>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</si>
  <si>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</si>
  <si>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</si>
  <si>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</si>
  <si>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</si>
  <si>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</si>
  <si>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</si>
  <si>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</si>
  <si>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</si>
  <si>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</si>
  <si>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</si>
  <si>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</si>
  <si>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</si>
  <si>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</si>
  <si>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</si>
  <si>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</si>
  <si>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</si>
  <si>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</si>
  <si>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</si>
  <si>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</si>
  <si>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</si>
  <si>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</si>
  <si>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</si>
  <si>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</si>
  <si>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</si>
  <si>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</si>
  <si>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</si>
  <si>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</si>
  <si>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</si>
  <si>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</si>
  <si>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</si>
  <si>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</si>
  <si>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</si>
  <si>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</si>
  <si>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</si>
  <si>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</si>
  <si>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</si>
  <si>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</si>
  <si>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</si>
  <si>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</si>
  <si>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</si>
  <si>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</si>
  <si>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</si>
  <si>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</si>
  <si>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</si>
  <si>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</si>
  <si>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</si>
  <si>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</si>
  <si>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</si>
  <si>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</si>
  <si>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</si>
  <si>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</si>
  <si>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</si>
  <si>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</si>
  <si>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</si>
  <si>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</si>
  <si>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</si>
  <si>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</si>
  <si>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</si>
  <si>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</si>
  <si>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</si>
  <si>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</si>
  <si>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</si>
  <si>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</si>
  <si>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</si>
  <si>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</si>
  <si>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</si>
  <si>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</si>
  <si>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</si>
  <si>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</si>
  <si>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</si>
  <si>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</si>
  <si>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</si>
  <si>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</si>
  <si>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</si>
  <si>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</si>
  <si>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</si>
  <si>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</si>
  <si>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</si>
  <si>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</si>
  <si>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</si>
  <si>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</si>
  <si>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</si>
  <si>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</si>
  <si>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</si>
  <si>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</si>
  <si>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</si>
  <si>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</si>
  <si>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</si>
  <si>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</si>
  <si>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</si>
  <si>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</si>
  <si>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</si>
  <si>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</si>
  <si>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</si>
  <si>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</si>
  <si>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</si>
  <si>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</si>
  <si>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</si>
  <si>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</si>
  <si>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</si>
  <si>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</si>
  <si>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</si>
  <si>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</si>
  <si>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</si>
  <si>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</si>
  <si>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</si>
  <si>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</si>
  <si>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</si>
  <si>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</si>
  <si>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</si>
  <si>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</si>
  <si>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</si>
  <si>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</si>
  <si>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</si>
  <si>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</si>
  <si>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</si>
  <si>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</si>
  <si>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</si>
  <si>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</si>
  <si>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</si>
  <si>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</si>
  <si>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</si>
  <si>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</si>
  <si>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</si>
  <si>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</si>
  <si>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</si>
  <si>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</si>
  <si>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</si>
  <si>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</si>
  <si>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</si>
  <si>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</si>
  <si>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</si>
  <si>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</si>
  <si>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</si>
  <si>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</si>
  <si>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</si>
  <si>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</si>
  <si>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</si>
  <si>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</si>
  <si>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</si>
  <si>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</si>
  <si>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</si>
  <si>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</si>
  <si>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</si>
  <si>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</si>
  <si>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</si>
  <si>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</si>
  <si>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</si>
  <si>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</si>
  <si>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</si>
  <si>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</si>
  <si>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</si>
  <si>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</si>
  <si>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</si>
  <si>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</si>
  <si>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</si>
  <si>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</si>
  <si>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</si>
  <si>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</si>
  <si>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</si>
  <si>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</si>
  <si>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</si>
  <si>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</si>
  <si>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</si>
  <si>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</si>
  <si>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</si>
  <si>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</si>
  <si>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</si>
  <si>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</si>
  <si>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</si>
  <si>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</si>
  <si>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</si>
  <si>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</si>
  <si>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</si>
  <si>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</si>
  <si>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</si>
  <si>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</si>
  <si>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</si>
  <si>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</si>
  <si>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</si>
  <si>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</si>
  <si>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</si>
  <si>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</si>
  <si>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</si>
  <si>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</si>
  <si>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</si>
  <si>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</si>
  <si>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</si>
  <si>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</si>
  <si>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</si>
  <si>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</si>
  <si>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</si>
  <si>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</si>
  <si>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</si>
  <si>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</si>
  <si>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</si>
  <si>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</si>
  <si>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</si>
  <si>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</si>
  <si>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</si>
  <si>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</si>
  <si>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</si>
  <si>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</si>
  <si>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</si>
  <si>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</si>
  <si>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</si>
  <si>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</si>
  <si>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</si>
  <si>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</si>
  <si>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</si>
  <si>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</si>
  <si>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</si>
  <si>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</si>
  <si>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</si>
  <si>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</si>
  <si>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</si>
  <si>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</si>
  <si>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</si>
  <si>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</si>
  <si>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</si>
  <si>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</si>
  <si>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</si>
  <si>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</si>
  <si>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</si>
  <si>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</si>
  <si>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</si>
  <si>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</si>
  <si>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</si>
  <si>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</si>
  <si>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</si>
  <si>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</si>
  <si>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</si>
  <si>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</si>
  <si>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</si>
  <si>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</si>
  <si>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</si>
  <si>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</si>
  <si>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</si>
  <si>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</si>
  <si>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</si>
  <si>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</si>
  <si>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</si>
  <si>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</si>
  <si>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</si>
  <si>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</si>
  <si>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</si>
  <si>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</si>
  <si>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</si>
  <si>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</si>
  <si>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</si>
  <si>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</si>
  <si>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</si>
  <si>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</si>
  <si>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</si>
  <si>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</si>
  <si>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</si>
  <si>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</si>
  <si>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</si>
  <si>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</si>
  <si>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</si>
  <si>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</si>
  <si>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</si>
  <si>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</si>
  <si>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</si>
  <si>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</si>
  <si>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</si>
  <si>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</si>
  <si>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</si>
  <si>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</si>
  <si>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</si>
  <si>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</si>
  <si>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</si>
  <si>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</si>
  <si>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</si>
  <si>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</si>
  <si>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</si>
  <si>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</si>
  <si>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</si>
  <si>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</si>
  <si>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</si>
  <si>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</si>
  <si>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</si>
  <si>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</si>
  <si>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</si>
  <si>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</si>
  <si>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</si>
  <si>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</si>
  <si>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</si>
  <si>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</si>
  <si>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</si>
  <si>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</si>
  <si>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</si>
  <si>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</si>
  <si>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</si>
  <si>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</si>
  <si>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</si>
  <si>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</si>
  <si>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</si>
  <si>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</si>
  <si>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</si>
  <si>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</si>
  <si>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</si>
  <si>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</si>
  <si>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</si>
  <si>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</si>
  <si>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</si>
  <si>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</si>
  <si>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</si>
  <si>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</si>
  <si>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</si>
  <si>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</si>
  <si>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</si>
  <si>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</si>
  <si>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</si>
  <si>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</si>
  <si>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</si>
  <si>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</si>
  <si>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</si>
  <si>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</si>
  <si>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</si>
  <si>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</si>
  <si>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</si>
  <si>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</si>
  <si>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</si>
  <si>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</si>
  <si>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</si>
  <si>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</si>
  <si>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</si>
  <si>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</si>
  <si>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</si>
  <si>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</si>
  <si>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</si>
  <si>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</si>
  <si>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</si>
  <si>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</si>
  <si>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</si>
  <si>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</si>
  <si>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</si>
  <si>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</si>
  <si>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</si>
  <si>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</si>
  <si>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</si>
  <si>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</si>
  <si>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</si>
  <si>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</si>
  <si>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</si>
  <si>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</si>
  <si>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</si>
  <si>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</si>
  <si>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</si>
  <si>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</si>
  <si>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</si>
  <si>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</si>
  <si>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</si>
  <si>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</si>
  <si>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</si>
  <si>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</si>
  <si>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</si>
  <si>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</si>
  <si>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</si>
  <si>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</si>
  <si>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</si>
  <si>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</si>
  <si>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</si>
  <si>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</si>
  <si>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</si>
  <si>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</si>
  <si>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</si>
  <si>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</si>
  <si>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</si>
  <si>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</si>
  <si>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</si>
  <si>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</si>
  <si>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</si>
  <si>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</si>
  <si>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</si>
  <si>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</si>
  <si>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</si>
  <si>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</si>
  <si>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</si>
  <si>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</si>
  <si>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</si>
  <si>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</si>
  <si>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</si>
  <si>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</si>
  <si>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</si>
  <si>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</si>
  <si>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</si>
  <si>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</si>
  <si>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</si>
  <si>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</si>
  <si>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</si>
  <si>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</si>
  <si>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</si>
  <si>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</si>
  <si>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</si>
  <si>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</si>
  <si>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</si>
  <si>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</si>
  <si>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</si>
  <si>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</si>
  <si>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</si>
  <si>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</si>
  <si>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</si>
  <si>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</si>
  <si>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</si>
  <si>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</si>
  <si>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</si>
  <si>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</si>
  <si>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</si>
  <si>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</si>
  <si>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</si>
  <si>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</si>
  <si>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</si>
  <si>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</si>
  <si>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</si>
  <si>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</si>
  <si>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</si>
  <si>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</si>
  <si>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</si>
  <si>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</si>
  <si>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</si>
  <si>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</si>
  <si>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</si>
  <si>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</si>
  <si>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</si>
  <si>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</si>
  <si>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</si>
  <si>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</si>
  <si>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</si>
  <si>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</si>
  <si>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</si>
  <si>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</si>
  <si>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</si>
  <si>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</si>
  <si>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</si>
  <si>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</si>
  <si>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</si>
  <si>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</si>
  <si>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</si>
  <si>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</si>
  <si>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</si>
  <si>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</si>
  <si>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</si>
  <si>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</si>
  <si>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</si>
  <si>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</si>
  <si>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</si>
  <si>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</si>
  <si>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</si>
  <si>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</si>
  <si>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</si>
  <si>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</si>
  <si>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</si>
  <si>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</si>
  <si>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</si>
  <si>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</si>
  <si>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</si>
  <si>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</si>
  <si>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</si>
  <si>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</si>
  <si>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</si>
  <si>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</si>
  <si>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</si>
  <si>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</si>
  <si>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</si>
  <si>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</si>
  <si>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</si>
  <si>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</si>
  <si>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</si>
  <si>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</si>
  <si>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</si>
  <si>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</si>
  <si>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</si>
  <si>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</si>
  <si>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</si>
  <si>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</si>
  <si>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</si>
  <si>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</si>
  <si>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</si>
  <si>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</si>
  <si>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</si>
  <si>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</si>
  <si>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</si>
  <si>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</si>
  <si>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</si>
  <si>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</si>
  <si>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</si>
  <si>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</si>
  <si>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</si>
  <si>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</si>
  <si>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</si>
  <si>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</si>
  <si>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</si>
  <si>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</si>
  <si>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</si>
  <si>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</si>
  <si>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</si>
  <si>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</si>
  <si>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</si>
  <si>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</si>
  <si>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</si>
  <si>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</si>
  <si>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</si>
  <si>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</si>
  <si>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</si>
  <si>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</si>
  <si>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</si>
  <si>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</si>
  <si>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</si>
  <si>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</si>
  <si>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</si>
  <si>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</si>
  <si>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</si>
  <si>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</si>
  <si>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</si>
  <si>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</si>
  <si>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</si>
  <si>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</si>
  <si>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</si>
  <si>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</si>
  <si>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</si>
  <si>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</si>
  <si>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</si>
  <si>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</si>
  <si>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</si>
  <si>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</si>
  <si>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</si>
  <si>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</si>
  <si>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</si>
  <si>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</si>
  <si>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</si>
  <si>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</si>
  <si>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</si>
  <si>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</si>
  <si>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</si>
  <si>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</si>
  <si>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</si>
  <si>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</si>
  <si>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</si>
  <si>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</si>
  <si>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</si>
  <si>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</si>
  <si>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</si>
  <si>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</si>
  <si>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</si>
  <si>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</si>
  <si>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</si>
  <si>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</si>
  <si>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</si>
  <si>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</si>
  <si>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</si>
  <si>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</si>
  <si>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</si>
  <si>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</si>
  <si>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</si>
  <si>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</si>
  <si>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</si>
  <si>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</si>
  <si>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</si>
  <si>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</si>
  <si>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</si>
  <si>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</si>
  <si>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</si>
  <si>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</si>
  <si>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</si>
  <si>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</si>
  <si>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</si>
  <si>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</si>
  <si>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</si>
  <si>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</si>
  <si>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</si>
  <si>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</si>
  <si>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</si>
  <si>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</si>
  <si>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</si>
  <si>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</si>
  <si>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</si>
  <si>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</si>
  <si>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</si>
  <si>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</si>
  <si>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</si>
  <si>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</si>
  <si>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</si>
  <si>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</si>
  <si>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</si>
  <si>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</si>
  <si>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</si>
  <si>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</si>
  <si>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</si>
  <si>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</si>
  <si>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</si>
  <si>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</si>
  <si>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</si>
  <si>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</si>
  <si>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</si>
  <si>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</si>
  <si>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</si>
  <si>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</si>
  <si>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</si>
  <si>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</si>
  <si>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</si>
  <si>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</si>
  <si>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</si>
  <si>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</si>
  <si>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</si>
  <si>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</si>
  <si>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</si>
  <si>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</si>
  <si>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</si>
  <si>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</si>
  <si>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</si>
  <si>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</si>
  <si>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</si>
  <si>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</si>
  <si>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</si>
  <si>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</si>
  <si>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</si>
  <si>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</si>
  <si>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</si>
  <si>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</si>
  <si>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</si>
  <si>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</si>
  <si>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</si>
  <si>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</si>
  <si>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</si>
  <si>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</si>
  <si>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</si>
  <si>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</si>
  <si>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</si>
  <si>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</si>
  <si>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</si>
  <si>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</si>
  <si>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</si>
  <si>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</si>
  <si>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</si>
  <si>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</si>
  <si>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</si>
  <si>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</si>
  <si>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</si>
  <si>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</si>
  <si>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</si>
  <si>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</si>
  <si>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</si>
  <si>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</si>
  <si>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</si>
  <si>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</si>
  <si>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</si>
  <si>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</si>
  <si>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</si>
  <si>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</si>
  <si>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</si>
  <si>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</si>
  <si>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</si>
  <si>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</si>
  <si>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</si>
  <si>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</si>
  <si>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</si>
  <si>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</si>
  <si>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</si>
  <si>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</si>
  <si>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</si>
  <si>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</si>
  <si>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</si>
  <si>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</si>
  <si>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</si>
  <si>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</si>
  <si>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</si>
  <si>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</si>
  <si>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</si>
  <si>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</si>
  <si>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</si>
  <si>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</si>
  <si>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</si>
  <si>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</si>
  <si>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</si>
  <si>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</si>
  <si>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</si>
  <si>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</si>
  <si>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</si>
  <si>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</si>
  <si>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</si>
  <si>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</si>
  <si>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</si>
  <si>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</si>
  <si>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</si>
  <si>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</si>
  <si>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</si>
  <si>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</si>
  <si>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</si>
  <si>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</si>
  <si>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</si>
  <si>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</si>
  <si>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</si>
  <si>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</si>
  <si>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</si>
  <si>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</si>
  <si>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</si>
  <si>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</si>
  <si>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</si>
  <si>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</si>
  <si>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</si>
  <si>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</si>
  <si>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</si>
  <si>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</si>
  <si>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</si>
  <si>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</si>
  <si>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</si>
  <si>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</si>
  <si>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</si>
  <si>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</si>
  <si>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</si>
  <si>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</si>
  <si>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</si>
  <si>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</si>
  <si>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</si>
  <si>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</si>
  <si>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</si>
  <si>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</si>
  <si>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</si>
  <si>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</si>
  <si>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</si>
  <si>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</si>
  <si>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</si>
  <si>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</si>
  <si>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</si>
  <si>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</si>
  <si>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</si>
  <si>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</si>
  <si>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</si>
  <si>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</si>
  <si>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</si>
  <si>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</si>
  <si>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</si>
  <si>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</si>
  <si>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</si>
  <si>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</si>
  <si>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</si>
  <si>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</si>
  <si>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</si>
  <si>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</si>
  <si>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</si>
  <si>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</si>
  <si>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</si>
  <si>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</si>
  <si>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</si>
  <si>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</si>
  <si>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</si>
  <si>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</si>
  <si>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</si>
  <si>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</si>
  <si>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</si>
  <si>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</si>
  <si>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</si>
  <si>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</si>
  <si>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</si>
  <si>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</si>
  <si>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</si>
  <si>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</si>
  <si>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</si>
  <si>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</si>
  <si>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</si>
  <si>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</si>
  <si>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</si>
  <si>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</si>
  <si>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</si>
  <si>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</si>
  <si>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</si>
  <si>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</si>
  <si>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</si>
  <si>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</si>
  <si>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</si>
  <si>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</si>
  <si>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</si>
  <si>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</si>
  <si>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</si>
  <si>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</si>
  <si>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</si>
  <si>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</si>
  <si>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</si>
  <si>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</si>
  <si>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</si>
  <si>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</si>
  <si>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</si>
  <si>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</si>
  <si>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</si>
  <si>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</si>
  <si>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</si>
  <si>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</si>
  <si>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</si>
  <si>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</si>
  <si>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</si>
  <si>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</si>
  <si>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</si>
  <si>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</si>
  <si>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</si>
  <si>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</si>
  <si>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</si>
  <si>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</si>
  <si>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</si>
  <si>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</si>
  <si>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</si>
  <si>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</si>
  <si>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</si>
  <si>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</si>
  <si>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</si>
  <si>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</si>
  <si>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</si>
  <si>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</si>
  <si>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</si>
  <si>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</si>
  <si>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</si>
  <si>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</si>
  <si>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</si>
  <si>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</si>
  <si>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</si>
  <si>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</si>
  <si>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</si>
  <si>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</si>
  <si>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</si>
  <si>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</si>
  <si>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</si>
  <si>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</si>
  <si>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</si>
  <si>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</si>
  <si>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</si>
  <si>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</si>
  <si>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</si>
  <si>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</si>
  <si>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</si>
  <si>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</si>
  <si>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</si>
  <si>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</si>
  <si>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</si>
  <si>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</si>
  <si>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</si>
  <si>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</si>
  <si>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</si>
  <si>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</si>
  <si>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</si>
  <si>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</si>
  <si>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</si>
  <si>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</si>
  <si>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</si>
  <si>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</si>
  <si>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</si>
  <si>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</si>
  <si>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</si>
  <si>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</si>
  <si>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</si>
  <si>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</si>
  <si>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</si>
  <si>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</si>
  <si>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</si>
  <si>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</si>
  <si>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</si>
  <si>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</si>
  <si>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</si>
  <si>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</si>
  <si>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</si>
  <si>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</si>
  <si>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</si>
  <si>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</si>
  <si>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</si>
  <si>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</si>
  <si>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</si>
  <si>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</si>
  <si>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</si>
  <si>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</si>
  <si>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</si>
  <si>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</si>
  <si>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</si>
  <si>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</si>
  <si>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</si>
  <si>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</si>
  <si>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</si>
  <si>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</si>
  <si>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</si>
  <si>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</si>
  <si>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</si>
  <si>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</si>
  <si>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</si>
  <si>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</si>
  <si>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</si>
  <si>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</si>
  <si>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</si>
  <si>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</si>
  <si>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</si>
  <si>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</si>
  <si>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</si>
  <si>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</si>
  <si>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</si>
  <si>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</si>
  <si>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</si>
  <si>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</si>
  <si>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</si>
  <si>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</si>
  <si>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</si>
  <si>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</si>
  <si>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</si>
  <si>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</si>
  <si>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</si>
  <si>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</si>
  <si>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</si>
  <si>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</si>
  <si>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</si>
  <si>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</si>
  <si>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</si>
  <si>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</si>
  <si>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</si>
  <si>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</si>
  <si>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</si>
  <si>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</si>
  <si>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</si>
  <si>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</si>
  <si>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</si>
  <si>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</si>
  <si>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</si>
  <si>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</si>
  <si>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</si>
  <si>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</si>
  <si>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</si>
  <si>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</si>
  <si>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</si>
  <si>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</si>
  <si>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</si>
  <si>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</si>
  <si>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</si>
  <si>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</si>
  <si>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</si>
  <si>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</si>
  <si>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</si>
  <si>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</si>
  <si>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</si>
  <si>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</si>
  <si>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</si>
  <si>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</si>
  <si>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</si>
  <si>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</si>
  <si>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</si>
  <si>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</si>
  <si>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</si>
  <si>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</si>
  <si>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</si>
  <si>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</si>
  <si>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</si>
  <si>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</si>
  <si>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</si>
  <si>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</si>
  <si>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</si>
  <si>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</si>
  <si>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</si>
  <si>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</si>
  <si>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</si>
  <si>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</si>
  <si>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</si>
  <si>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</si>
  <si>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</si>
  <si>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</si>
  <si>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</si>
  <si>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</si>
  <si>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</si>
  <si>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</si>
  <si>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</si>
  <si>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</si>
  <si>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</si>
  <si>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</si>
  <si>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</si>
  <si>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</si>
  <si>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</si>
  <si>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</si>
  <si>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</si>
  <si>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</si>
  <si>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</si>
  <si>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</si>
  <si>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</si>
  <si>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</si>
  <si>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</si>
  <si>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</si>
  <si>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</si>
  <si>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</si>
  <si>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</si>
  <si>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</si>
  <si>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</si>
  <si>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</si>
  <si>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</si>
  <si>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</si>
  <si>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</si>
  <si>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</si>
  <si>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</si>
  <si>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</si>
  <si>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</si>
  <si>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</si>
  <si>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</si>
  <si>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</si>
  <si>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</si>
  <si>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</si>
  <si>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</si>
  <si>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</si>
  <si>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</si>
  <si>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</si>
  <si>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</si>
  <si>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</si>
  <si>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</si>
  <si>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</si>
  <si>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</si>
  <si>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</si>
  <si>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</si>
  <si>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</si>
  <si>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</si>
  <si>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</si>
  <si>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</si>
  <si>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</si>
  <si>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</si>
  <si>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</si>
  <si>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</si>
  <si>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</si>
  <si>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</si>
  <si>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</si>
  <si>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</si>
  <si>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</si>
  <si>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</si>
  <si>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</si>
  <si>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</si>
  <si>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</si>
  <si>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</si>
  <si>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</si>
  <si>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</si>
  <si>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</si>
  <si>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</si>
  <si>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</si>
  <si>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</si>
  <si>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</si>
  <si>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</si>
  <si>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</si>
  <si>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</si>
  <si>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</si>
  <si>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</si>
  <si>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</si>
  <si>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</si>
  <si>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</si>
  <si>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</si>
  <si>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</si>
  <si>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</si>
  <si>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</si>
  <si>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</si>
  <si>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</si>
  <si>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</si>
  <si>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</si>
  <si>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</si>
  <si>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</si>
  <si>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</si>
  <si>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</si>
  <si>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</si>
  <si>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</si>
  <si>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</si>
  <si>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</si>
  <si>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</si>
  <si>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</si>
  <si>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</si>
  <si>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</si>
  <si>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</si>
  <si>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</si>
  <si>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</si>
  <si>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</si>
  <si>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</si>
  <si>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</si>
  <si>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</si>
  <si>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</si>
  <si>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</si>
  <si>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</si>
  <si>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</si>
  <si>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</si>
  <si>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</si>
  <si>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</si>
  <si>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</si>
  <si>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</si>
  <si>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</si>
  <si>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</si>
  <si>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</si>
  <si>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</si>
  <si>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</si>
  <si>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</si>
  <si>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</si>
  <si>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</si>
  <si>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</si>
  <si>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</si>
  <si>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</si>
  <si>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</si>
  <si>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</si>
  <si>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</si>
  <si>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</si>
  <si>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</si>
  <si>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</si>
  <si>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</si>
  <si>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</si>
  <si>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</si>
  <si>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</si>
  <si>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</si>
  <si>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</si>
  <si>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</si>
  <si>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</si>
  <si>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</si>
  <si>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</si>
  <si>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</si>
  <si>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</si>
  <si>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</si>
  <si>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</si>
  <si>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</si>
  <si>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</si>
  <si>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</si>
  <si>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</si>
  <si>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</si>
  <si>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</si>
  <si>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</si>
  <si>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</si>
  <si>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</si>
  <si>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</si>
  <si>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</si>
  <si>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</si>
  <si>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</si>
  <si>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</si>
  <si>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</si>
  <si>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</si>
  <si>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</si>
  <si>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</si>
  <si>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</si>
  <si>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</si>
  <si>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</si>
  <si>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</si>
  <si>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</si>
  <si>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</si>
  <si>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</si>
  <si>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</si>
  <si>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</si>
  <si>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</si>
  <si>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</si>
  <si>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</si>
  <si>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</si>
  <si>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</si>
  <si>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</si>
  <si>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</si>
  <si>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</si>
  <si>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</si>
  <si>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</si>
  <si>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</si>
  <si>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</si>
  <si>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</si>
  <si>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</si>
  <si>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</si>
  <si>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</si>
  <si>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</si>
  <si>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</si>
  <si>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</si>
  <si>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</si>
  <si>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</si>
  <si>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</si>
  <si>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</si>
  <si>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</si>
  <si>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</si>
  <si>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</si>
  <si>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</si>
  <si>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</si>
  <si>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</si>
  <si>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</si>
  <si>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</si>
  <si>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</si>
  <si>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</si>
  <si>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</si>
  <si>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</si>
  <si>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</si>
  <si>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</si>
  <si>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</si>
  <si>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</si>
  <si>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</si>
  <si>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</si>
  <si>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</si>
  <si>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</si>
  <si>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</si>
  <si>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</si>
  <si>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</si>
  <si>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</si>
  <si>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</si>
  <si>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</si>
  <si>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</si>
  <si>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</si>
  <si>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</si>
  <si>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</si>
  <si>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</si>
  <si>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</si>
  <si>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</si>
  <si>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</si>
  <si>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</si>
  <si>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</si>
  <si>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</si>
  <si>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</si>
  <si>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</si>
  <si>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</si>
  <si>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</si>
  <si>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</si>
  <si>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</si>
  <si>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</si>
  <si>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</si>
  <si>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</si>
  <si>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</si>
  <si>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</si>
  <si>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</si>
  <si>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</si>
  <si>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</si>
  <si>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</si>
  <si>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</si>
  <si>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</si>
  <si>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</si>
  <si>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</si>
  <si>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</si>
  <si>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</si>
  <si>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</si>
  <si>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</si>
  <si>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</si>
  <si>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</si>
  <si>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</si>
  <si>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</si>
  <si>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</si>
  <si>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</si>
  <si>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</si>
  <si>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</si>
  <si>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</si>
  <si>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</si>
  <si>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</si>
  <si>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</si>
  <si>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</si>
  <si>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</si>
  <si>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</si>
  <si>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</si>
  <si>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</si>
  <si>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</si>
  <si>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</si>
  <si>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</si>
  <si>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</si>
  <si>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HNGSNGBEES</t>
  </si>
  <si>
    <t>INF732E01227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</si>
  <si>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</si>
  <si>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</si>
  <si>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</si>
  <si>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</si>
  <si>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</si>
  <si>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</si>
  <si>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</si>
  <si>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</si>
  <si>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</si>
  <si>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</si>
  <si>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RADAAN</t>
  </si>
  <si>
    <t>INE874F01027</t>
  </si>
  <si>
    <t>1130-1150</t>
  </si>
  <si>
    <t>91-93</t>
  </si>
  <si>
    <t>INE095N01031</t>
  </si>
  <si>
    <t>154-158</t>
  </si>
  <si>
    <t>340-345</t>
  </si>
  <si>
    <t>265-270</t>
  </si>
  <si>
    <t>410-400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</si>
  <si>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</si>
  <si>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</si>
  <si>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</si>
  <si>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</si>
  <si>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</si>
  <si>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</si>
  <si>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</si>
  <si>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</si>
  <si>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</si>
  <si>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</si>
  <si>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</si>
  <si>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</si>
  <si>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</si>
  <si>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</si>
  <si>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</si>
  <si>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</si>
  <si>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</si>
  <si>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85-85.2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</si>
  <si>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</si>
  <si>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</si>
  <si>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</si>
  <si>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</si>
  <si>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</si>
  <si>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</si>
  <si>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</si>
  <si>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</si>
  <si>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</si>
  <si>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</si>
  <si>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</si>
  <si>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</si>
  <si>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</si>
  <si>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</si>
  <si>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</si>
  <si>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</si>
  <si>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</si>
  <si>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</si>
  <si>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</si>
  <si>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</si>
  <si>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</si>
  <si>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</si>
  <si>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</si>
  <si>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</si>
  <si>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</si>
  <si>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</si>
  <si>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</si>
  <si>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</si>
  <si>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</si>
  <si>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</si>
  <si>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</si>
  <si>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</si>
  <si>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</si>
  <si>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</si>
  <si>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</si>
  <si>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</si>
  <si>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</si>
  <si>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</si>
  <si>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</si>
  <si>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</si>
  <si>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</si>
  <si>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</si>
  <si>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</si>
  <si>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</si>
  <si>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</si>
  <si>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</si>
  <si>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</si>
  <si>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</si>
  <si>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</si>
  <si>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</si>
  <si>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</si>
  <si>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</si>
  <si>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</si>
  <si>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</si>
  <si>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</si>
  <si>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</si>
  <si>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</si>
  <si>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</si>
  <si>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</si>
  <si>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</si>
  <si>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</si>
  <si>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</si>
  <si>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</si>
  <si>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</si>
  <si>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</si>
  <si>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</si>
  <si>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</si>
  <si>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</si>
  <si>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</si>
  <si>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</si>
  <si>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</si>
  <si>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</si>
  <si>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</si>
  <si>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</si>
  <si>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</si>
  <si>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</si>
  <si>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</si>
  <si>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</si>
  <si>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</si>
  <si>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</si>
  <si>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</si>
  <si>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</si>
  <si>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</si>
  <si>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</si>
  <si>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</si>
  <si>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</si>
  <si>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</si>
  <si>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</si>
  <si>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</si>
  <si>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</si>
  <si>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</si>
  <si>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</si>
  <si>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</si>
  <si>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</si>
  <si>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</si>
  <si>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</si>
  <si>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</si>
  <si>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</si>
  <si>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</si>
  <si>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543-545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</si>
  <si>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</si>
  <si>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</si>
  <si>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</si>
  <si>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</si>
  <si>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</si>
  <si>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</si>
  <si>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</si>
  <si>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</si>
  <si>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</si>
  <si>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CYBERMEDIA</t>
  </si>
  <si>
    <t>INE278G01037</t>
  </si>
  <si>
    <t>INF109KB10T8</t>
  </si>
  <si>
    <t>INF205K01361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</si>
  <si>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</si>
  <si>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</si>
  <si>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</si>
  <si>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</si>
  <si>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</si>
  <si>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</si>
  <si>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</si>
  <si>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88-93</t>
  </si>
  <si>
    <t>413-417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</si>
  <si>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</si>
  <si>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</si>
  <si>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</si>
  <si>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</si>
  <si>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</si>
  <si>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</si>
  <si>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</si>
  <si>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BCP</t>
  </si>
  <si>
    <t>MONEY GROW INVESTMENT</t>
  </si>
  <si>
    <t>HDFCSENETF</t>
  </si>
  <si>
    <t>HITECH</t>
  </si>
  <si>
    <t>INE106T01017</t>
  </si>
  <si>
    <t>NORBTEAEXP</t>
  </si>
  <si>
    <t xml:space="preserve">745-748 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</si>
  <si>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</si>
  <si>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</si>
  <si>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</si>
  <si>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</si>
  <si>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</si>
  <si>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</si>
  <si>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</si>
  <si>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</si>
  <si>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KAMAL BABULAL AGARWAL</t>
  </si>
  <si>
    <t>CLLIMITED</t>
  </si>
  <si>
    <t>INDRENEW</t>
  </si>
  <si>
    <t>TAHL</t>
  </si>
  <si>
    <t>BP COMTRADE PVT LTD</t>
  </si>
  <si>
    <t>VBIND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</si>
  <si>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</si>
  <si>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</si>
  <si>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</si>
  <si>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</si>
  <si>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</si>
  <si>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</si>
  <si>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</si>
  <si>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</si>
  <si>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420-422</t>
  </si>
  <si>
    <t>Loss of Rs.1.5/-</t>
  </si>
  <si>
    <t>510-514</t>
  </si>
  <si>
    <t>535-540</t>
  </si>
  <si>
    <t>587-591</t>
  </si>
  <si>
    <t>615-620</t>
  </si>
  <si>
    <t>JUBLFOOD MAT 2500 PE</t>
  </si>
  <si>
    <t>80-90</t>
  </si>
  <si>
    <t>BANKBARODA MAY FUT</t>
  </si>
  <si>
    <t>HEROMOTOCO MAY FUT</t>
  </si>
  <si>
    <t>3685-3695</t>
  </si>
  <si>
    <t>325-328</t>
  </si>
  <si>
    <t>355-360</t>
  </si>
  <si>
    <t>Loss of Rs.44.5/-</t>
  </si>
  <si>
    <t>AMFL</t>
  </si>
  <si>
    <t>MITHALAL KACHARALAL PRAJAPATI</t>
  </si>
  <si>
    <t>ADSERVE ADVISORY AND CONSULTANCY SERVICES PRIVATE LIMITED</t>
  </si>
  <si>
    <t>CTL</t>
  </si>
  <si>
    <t>DLCL</t>
  </si>
  <si>
    <t>DYNAMIND</t>
  </si>
  <si>
    <t>NISTHA INVESTMENT PRIVATE LIMITED</t>
  </si>
  <si>
    <t>GITANJALI</t>
  </si>
  <si>
    <t>JTAPARIA</t>
  </si>
  <si>
    <t>MAHESH OMPRAKASH KHANDELWAL</t>
  </si>
  <si>
    <t>NIMESH GANPATBHAI PARMAR</t>
  </si>
  <si>
    <t>MEDICO</t>
  </si>
  <si>
    <t>SAJANKUMAR RAMESHWARLAL BAJAJ</t>
  </si>
  <si>
    <t>MAHICKRA</t>
  </si>
  <si>
    <t>Mahickra Chemical Limited</t>
  </si>
  <si>
    <t>RAJURI STEELS PRIVATE LIMITED</t>
  </si>
  <si>
    <t>SWAPNIL MEHTA</t>
  </si>
  <si>
    <t>BSLGOLDETF</t>
  </si>
  <si>
    <t>INF209K01HT2</t>
  </si>
  <si>
    <t>QNIFTY</t>
  </si>
  <si>
    <t>INF082J01028</t>
  </si>
  <si>
    <t>SETF10GILT</t>
  </si>
  <si>
    <t>INF200KA1JT1</t>
  </si>
  <si>
    <t>Profit of Rs.12/-</t>
  </si>
  <si>
    <t>Loss of Rs.2.95/-</t>
  </si>
  <si>
    <t>BankNifty 10 May 26100 PE</t>
  </si>
  <si>
    <t>Loss of Rs.18/-</t>
  </si>
  <si>
    <t>AXISBANK MAY FUT</t>
  </si>
  <si>
    <t>548-548.5</t>
  </si>
  <si>
    <t>AXISBANK MAY 530 PE</t>
  </si>
  <si>
    <t>9.0-10.0</t>
  </si>
  <si>
    <t>Loss of Rs.8/-</t>
  </si>
  <si>
    <t>Loss of Rs.13/-</t>
  </si>
  <si>
    <t>NISHA JIGARBHAI SHAH</t>
  </si>
  <si>
    <t>SONAL GAURAV NAHTA</t>
  </si>
  <si>
    <t>ASIANOI</t>
  </si>
  <si>
    <t>SAMMYS DREAMLAND CO PRIVATE LIMITED</t>
  </si>
  <si>
    <t>BCPAL</t>
  </si>
  <si>
    <t>MEHUL TULSIDAS SIMARIA</t>
  </si>
  <si>
    <t>INCOTEL SOFTWARE SOLUTIONS (OPC) PRIVATE LIMITED</t>
  </si>
  <si>
    <t>NITIN AGGARWAL</t>
  </si>
  <si>
    <t>DHRUV</t>
  </si>
  <si>
    <t>JUROX ENTERPRISES PVT LTD</t>
  </si>
  <si>
    <t>AMKOR ENTERPRISES PVT LTD</t>
  </si>
  <si>
    <t>KETAN VALLABHDAS THAKKAR</t>
  </si>
  <si>
    <t>ANIL KHETRAPAL</t>
  </si>
  <si>
    <t>GAYATRI</t>
  </si>
  <si>
    <t>PRAKASH KANTILAL SHAH</t>
  </si>
  <si>
    <t>GANPATI DEALCOM PVT LTD</t>
  </si>
  <si>
    <t>GLCL</t>
  </si>
  <si>
    <t>NIVEDITA SAKLECHA</t>
  </si>
  <si>
    <t>JAYESH D SHAH</t>
  </si>
  <si>
    <t>ALBRIGHT AGENCIES PRIVATE LIMITED</t>
  </si>
  <si>
    <t>ANKUR SINGH</t>
  </si>
  <si>
    <t>BESTLUCK TREXIM PRIVATE LIMITED</t>
  </si>
  <si>
    <t>MUKESH COMMOTRADE LTD</t>
  </si>
  <si>
    <t>REGENCY</t>
  </si>
  <si>
    <t>RAJESH GOYAL</t>
  </si>
  <si>
    <t>SUDHIR JAIN</t>
  </si>
  <si>
    <t>RIBATEX</t>
  </si>
  <si>
    <t>MANISH KUMAR GUPTA</t>
  </si>
  <si>
    <t>SHAILJA</t>
  </si>
  <si>
    <t>SHWETA ASTHANA</t>
  </si>
  <si>
    <t>SHAQUAK</t>
  </si>
  <si>
    <t>SHINE COMMOSALES LLP</t>
  </si>
  <si>
    <t>SUNAYANA INVESTMENT COMPANY LIMITED</t>
  </si>
  <si>
    <t>ZUBER TRADING LLP</t>
  </si>
  <si>
    <t>SURYAAMBA</t>
  </si>
  <si>
    <t>ARCADIA SHARE &amp; STOCK BROKERS PVT. LTD</t>
  </si>
  <si>
    <t>REALSTEP VINIMAY PRIVATE LIMITED</t>
  </si>
  <si>
    <t>AMJ Land Holdings Limited</t>
  </si>
  <si>
    <t>GSS Infotech Limited</t>
  </si>
  <si>
    <t>GOEL NIKHIL</t>
  </si>
  <si>
    <t>VICKY  R.  JHAVERI</t>
  </si>
  <si>
    <t>Infibeam Incorp. Limited</t>
  </si>
  <si>
    <t>NOMURA SINGAPORE LIMITED</t>
  </si>
  <si>
    <t>Magma Fincorp Limited</t>
  </si>
  <si>
    <t>AMANSA HOLDINGS PRIVATE LIMITED</t>
  </si>
  <si>
    <t>GS ASSET MGT GS TRUST A/C GS ASIA GROWTH FUND</t>
  </si>
  <si>
    <t>HDFC STANDARD LIFE INSURANCE COMPANY LTD</t>
  </si>
  <si>
    <t>RELIALNCE CAPITAL MUTUAL FUND</t>
  </si>
  <si>
    <t>Pincon Spirit Ltd</t>
  </si>
  <si>
    <t>CHIRAG BHARAT HUF</t>
  </si>
  <si>
    <t>SRS Limited</t>
  </si>
  <si>
    <t>VIBRANT SECURITIES PVT. LTD.</t>
  </si>
  <si>
    <t>Sumeet Ind Limited</t>
  </si>
  <si>
    <t>LAHERCHAND BABULAL MODI</t>
  </si>
  <si>
    <t>AMJUMBO</t>
  </si>
  <si>
    <t>A and M Jumbo Bags Ltd</t>
  </si>
  <si>
    <t>Lakshmi Precision Screws</t>
  </si>
  <si>
    <t>ARUN KUMAR JAIN</t>
  </si>
  <si>
    <t>KKR MAURITIUS DIRECT INVESTMENTS I LTD</t>
  </si>
  <si>
    <t>ZEND MAURITIUS VC INVESTMENTS LTD.</t>
  </si>
  <si>
    <t>EBANK</t>
  </si>
  <si>
    <t>INF754K01EL1</t>
  </si>
  <si>
    <t>EUROMULTI</t>
  </si>
  <si>
    <t>INE063J01011</t>
  </si>
  <si>
    <t>IDFNIFTYET</t>
  </si>
  <si>
    <t>INF194KA1U07</t>
  </si>
  <si>
    <t>KHAITANLTD</t>
  </si>
  <si>
    <t>INE731C01018</t>
  </si>
  <si>
    <t>PRECOT</t>
  </si>
  <si>
    <t>INE283A01014</t>
  </si>
  <si>
    <t>UTINIFTETF</t>
  </si>
  <si>
    <t>INF789FB1X41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</si>
</sst>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0" fontId="0" fillId="65" borderId="1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 vertical="top"/>
    </xf>
    <xf numFmtId="0" fontId="69" fillId="0" borderId="16" xfId="0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0" borderId="32" xfId="0" applyNumberFormat="1" applyFont="1" applyFill="1" applyBorder="1" applyAlignment="1">
      <alignment horizontal="center" vertical="center"/>
    </xf>
    <xf numFmtId="165" fontId="0" fillId="0" borderId="47" xfId="0" applyNumberFormat="1" applyFont="1" applyFill="1" applyBorder="1" applyAlignment="1">
      <alignment horizontal="center" vertical="center"/>
    </xf>
    <xf numFmtId="0" fontId="28" fillId="0" borderId="32" xfId="38" applyFont="1" applyFill="1" applyBorder="1" applyAlignment="1">
      <alignment horizontal="center" vertical="center" wrapText="1"/>
    </xf>
    <xf numFmtId="0" fontId="28" fillId="0" borderId="47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506</xdr:row>
      <xdr:rowOff>25613</xdr:rowOff>
    </xdr:from>
    <xdr:to>
      <xdr:col>12</xdr:col>
      <xdr:colOff>784574</xdr:colOff>
      <xdr:row>519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507</xdr:row>
      <xdr:rowOff>11206</xdr:rowOff>
    </xdr:from>
    <xdr:to>
      <xdr:col>4</xdr:col>
      <xdr:colOff>333935</xdr:colOff>
      <xdr:row>510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42866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4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5" sqref="C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42866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1" t="s">
        <v>13</v>
      </c>
      <c r="B9" s="523" t="s">
        <v>2263</v>
      </c>
      <c r="C9" s="523" t="s">
        <v>14</v>
      </c>
      <c r="D9" s="115" t="s">
        <v>15</v>
      </c>
      <c r="E9" s="23" t="s">
        <v>16</v>
      </c>
      <c r="F9" s="518" t="s">
        <v>17</v>
      </c>
      <c r="G9" s="519"/>
      <c r="H9" s="520"/>
      <c r="I9" s="518" t="s">
        <v>18</v>
      </c>
      <c r="J9" s="519"/>
      <c r="K9" s="520"/>
      <c r="L9" s="23"/>
      <c r="M9" s="24"/>
      <c r="N9" s="24"/>
      <c r="O9" s="24"/>
    </row>
    <row r="10" spans="1:15" ht="59.25" customHeight="1">
      <c r="A10" s="522"/>
      <c r="B10" s="524" t="s">
        <v>2263</v>
      </c>
      <c r="C10" s="524"/>
      <c r="D10" s="116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4">
        <v>1</v>
      </c>
      <c r="B11" s="118" t="s">
        <v>2282</v>
      </c>
      <c r="C11" s="134" t="s">
        <v>29</v>
      </c>
      <c r="D11" s="137">
        <v>26072.9</v>
      </c>
      <c r="E11" s="137">
        <v>26107.966666666664</v>
      </c>
      <c r="F11" s="138">
        <v>25995.933333333327</v>
      </c>
      <c r="G11" s="138">
        <v>25918.966666666664</v>
      </c>
      <c r="H11" s="138">
        <v>25806.933333333327</v>
      </c>
      <c r="I11" s="138">
        <v>26184.933333333327</v>
      </c>
      <c r="J11" s="138">
        <v>26296.96666666666</v>
      </c>
      <c r="K11" s="138">
        <v>26373.933333333327</v>
      </c>
      <c r="L11" s="136">
        <v>26220</v>
      </c>
      <c r="M11" s="136">
        <v>26031</v>
      </c>
      <c r="N11" s="155">
        <v>3137880</v>
      </c>
      <c r="O11" s="156">
        <v>-6.8624075415246899E-2</v>
      </c>
    </row>
    <row r="12" spans="1:15" ht="15">
      <c r="A12" s="134">
        <v>2</v>
      </c>
      <c r="B12" s="118" t="s">
        <v>2282</v>
      </c>
      <c r="C12" s="134" t="s">
        <v>28</v>
      </c>
      <c r="D12" s="139">
        <v>10724.9</v>
      </c>
      <c r="E12" s="139">
        <v>10744.816666666666</v>
      </c>
      <c r="F12" s="140">
        <v>10695.083333333332</v>
      </c>
      <c r="G12" s="140">
        <v>10665.266666666666</v>
      </c>
      <c r="H12" s="140">
        <v>10615.533333333333</v>
      </c>
      <c r="I12" s="140">
        <v>10774.633333333331</v>
      </c>
      <c r="J12" s="140">
        <v>10824.366666666665</v>
      </c>
      <c r="K12" s="140">
        <v>10854.183333333331</v>
      </c>
      <c r="L12" s="135">
        <v>10794.55</v>
      </c>
      <c r="M12" s="135">
        <v>10715</v>
      </c>
      <c r="N12" s="155">
        <v>25074375</v>
      </c>
      <c r="O12" s="156">
        <v>-1.1814188849675753E-2</v>
      </c>
    </row>
    <row r="13" spans="1:15" ht="15">
      <c r="A13" s="134">
        <v>3</v>
      </c>
      <c r="B13" s="118" t="s">
        <v>2282</v>
      </c>
      <c r="C13" s="134" t="s">
        <v>2325</v>
      </c>
      <c r="D13" s="139">
        <v>2627.4</v>
      </c>
      <c r="E13" s="139">
        <v>875.80000000000007</v>
      </c>
      <c r="F13" s="140">
        <v>1751.6000000000001</v>
      </c>
      <c r="G13" s="140">
        <v>875.80000000000007</v>
      </c>
      <c r="H13" s="140">
        <v>1751.6000000000001</v>
      </c>
      <c r="I13" s="140">
        <v>1751.6000000000001</v>
      </c>
      <c r="J13" s="140">
        <v>875.80000000000007</v>
      </c>
      <c r="K13" s="140">
        <v>1751.6000000000001</v>
      </c>
      <c r="L13" s="135">
        <v>0</v>
      </c>
      <c r="M13" s="135">
        <v>0</v>
      </c>
      <c r="N13" s="155">
        <v>0</v>
      </c>
      <c r="O13" s="156">
        <v>0</v>
      </c>
    </row>
    <row r="14" spans="1:15" ht="15">
      <c r="A14" s="134">
        <v>4</v>
      </c>
      <c r="B14" s="118" t="s">
        <v>2282</v>
      </c>
      <c r="C14" s="134" t="s">
        <v>247</v>
      </c>
      <c r="D14" s="139">
        <v>3441.1</v>
      </c>
      <c r="E14" s="139">
        <v>1147.0333333333333</v>
      </c>
      <c r="F14" s="140">
        <v>2294.0666666666666</v>
      </c>
      <c r="G14" s="140">
        <v>1147.0333333333333</v>
      </c>
      <c r="H14" s="140">
        <v>2294.0666666666666</v>
      </c>
      <c r="I14" s="140">
        <v>2294.0666666666666</v>
      </c>
      <c r="J14" s="140">
        <v>1147.0333333333333</v>
      </c>
      <c r="K14" s="140">
        <v>2294.0666666666666</v>
      </c>
      <c r="L14" s="135">
        <v>0</v>
      </c>
      <c r="M14" s="135">
        <v>0</v>
      </c>
      <c r="N14" s="155">
        <v>0</v>
      </c>
      <c r="O14" s="156">
        <v>0</v>
      </c>
    </row>
    <row r="15" spans="1:15" ht="15">
      <c r="A15" s="134">
        <v>5</v>
      </c>
      <c r="B15" s="118" t="s">
        <v>2282</v>
      </c>
      <c r="C15" s="134" t="s">
        <v>248</v>
      </c>
      <c r="D15" s="139">
        <v>13459</v>
      </c>
      <c r="E15" s="139">
        <v>13498.333333333334</v>
      </c>
      <c r="F15" s="140">
        <v>13401.666666666668</v>
      </c>
      <c r="G15" s="140">
        <v>13344.333333333334</v>
      </c>
      <c r="H15" s="140">
        <v>13247.666666666668</v>
      </c>
      <c r="I15" s="140">
        <v>13555.666666666668</v>
      </c>
      <c r="J15" s="140">
        <v>13652.333333333336</v>
      </c>
      <c r="K15" s="140">
        <v>13709.666666666668</v>
      </c>
      <c r="L15" s="135">
        <v>13595</v>
      </c>
      <c r="M15" s="135">
        <v>13441</v>
      </c>
      <c r="N15" s="155">
        <v>64350</v>
      </c>
      <c r="O15" s="156">
        <v>-3.0873493975903613E-2</v>
      </c>
    </row>
    <row r="16" spans="1:15" ht="15">
      <c r="A16" s="134">
        <v>6</v>
      </c>
      <c r="B16" s="118" t="s">
        <v>2282</v>
      </c>
      <c r="C16" s="134" t="s">
        <v>249</v>
      </c>
      <c r="D16" s="139">
        <v>5328</v>
      </c>
      <c r="E16" s="139">
        <v>5290.666666666667</v>
      </c>
      <c r="F16" s="140">
        <v>5253.3333333333339</v>
      </c>
      <c r="G16" s="140">
        <v>5178.666666666667</v>
      </c>
      <c r="H16" s="140">
        <v>5141.3333333333339</v>
      </c>
      <c r="I16" s="140">
        <v>5365.3333333333339</v>
      </c>
      <c r="J16" s="140">
        <v>5402.6666666666679</v>
      </c>
      <c r="K16" s="140">
        <v>5477.3333333333339</v>
      </c>
      <c r="L16" s="135">
        <v>5328</v>
      </c>
      <c r="M16" s="135">
        <v>5216</v>
      </c>
      <c r="N16" s="155">
        <v>601600</v>
      </c>
      <c r="O16" s="156">
        <v>1.7247210010145418E-2</v>
      </c>
    </row>
    <row r="17" spans="1:15" ht="15">
      <c r="A17" s="134">
        <v>7</v>
      </c>
      <c r="B17" s="118" t="s">
        <v>2282</v>
      </c>
      <c r="C17" s="134" t="s">
        <v>250</v>
      </c>
      <c r="D17" s="139">
        <v>4077.45</v>
      </c>
      <c r="E17" s="139">
        <v>1359.1499999999999</v>
      </c>
      <c r="F17" s="140">
        <v>2718.2999999999997</v>
      </c>
      <c r="G17" s="140">
        <v>1359.1499999999999</v>
      </c>
      <c r="H17" s="140">
        <v>2718.2999999999997</v>
      </c>
      <c r="I17" s="140">
        <v>2718.2999999999997</v>
      </c>
      <c r="J17" s="140">
        <v>1359.1499999999999</v>
      </c>
      <c r="K17" s="140">
        <v>2718.2999999999997</v>
      </c>
      <c r="L17" s="135">
        <v>0</v>
      </c>
      <c r="M17" s="135">
        <v>0</v>
      </c>
      <c r="N17" s="155">
        <v>0</v>
      </c>
      <c r="O17" s="156">
        <v>0</v>
      </c>
    </row>
    <row r="18" spans="1:15" ht="15">
      <c r="A18" s="134">
        <v>8</v>
      </c>
      <c r="B18" s="118" t="s">
        <v>2265</v>
      </c>
      <c r="C18" s="134" t="s">
        <v>30</v>
      </c>
      <c r="D18" s="139">
        <v>1483.2</v>
      </c>
      <c r="E18" s="139">
        <v>1488.3166666666666</v>
      </c>
      <c r="F18" s="140">
        <v>1469.6333333333332</v>
      </c>
      <c r="G18" s="140">
        <v>1456.0666666666666</v>
      </c>
      <c r="H18" s="140">
        <v>1437.3833333333332</v>
      </c>
      <c r="I18" s="140">
        <v>1501.8833333333332</v>
      </c>
      <c r="J18" s="140">
        <v>1520.5666666666666</v>
      </c>
      <c r="K18" s="140">
        <v>1534.1333333333332</v>
      </c>
      <c r="L18" s="135">
        <v>1507</v>
      </c>
      <c r="M18" s="135">
        <v>1474.75</v>
      </c>
      <c r="N18" s="155">
        <v>1921200</v>
      </c>
      <c r="O18" s="156">
        <v>2.584365655702691E-2</v>
      </c>
    </row>
    <row r="19" spans="1:15" ht="15">
      <c r="A19" s="134">
        <v>9</v>
      </c>
      <c r="B19" s="118" t="s">
        <v>2266</v>
      </c>
      <c r="C19" s="134" t="s">
        <v>31</v>
      </c>
      <c r="D19" s="139">
        <v>127.05</v>
      </c>
      <c r="E19" s="139">
        <v>128.19999999999999</v>
      </c>
      <c r="F19" s="140">
        <v>125.04999999999998</v>
      </c>
      <c r="G19" s="140">
        <v>123.05</v>
      </c>
      <c r="H19" s="140">
        <v>119.89999999999999</v>
      </c>
      <c r="I19" s="140">
        <v>130.19999999999999</v>
      </c>
      <c r="J19" s="140">
        <v>133.34999999999997</v>
      </c>
      <c r="K19" s="140">
        <v>135.34999999999997</v>
      </c>
      <c r="L19" s="135">
        <v>131.35</v>
      </c>
      <c r="M19" s="135">
        <v>126.2</v>
      </c>
      <c r="N19" s="155">
        <v>15004000</v>
      </c>
      <c r="O19" s="156">
        <v>-7.9344088865379529E-3</v>
      </c>
    </row>
    <row r="20" spans="1:15" ht="15">
      <c r="A20" s="134">
        <v>10</v>
      </c>
      <c r="B20" s="118" t="s">
        <v>2266</v>
      </c>
      <c r="C20" s="134" t="s">
        <v>32</v>
      </c>
      <c r="D20" s="139">
        <v>410.85</v>
      </c>
      <c r="E20" s="139">
        <v>411.7833333333333</v>
      </c>
      <c r="F20" s="140">
        <v>408.56666666666661</v>
      </c>
      <c r="G20" s="140">
        <v>406.2833333333333</v>
      </c>
      <c r="H20" s="140">
        <v>403.06666666666661</v>
      </c>
      <c r="I20" s="140">
        <v>414.06666666666661</v>
      </c>
      <c r="J20" s="140">
        <v>417.2833333333333</v>
      </c>
      <c r="K20" s="140">
        <v>419.56666666666661</v>
      </c>
      <c r="L20" s="135">
        <v>415</v>
      </c>
      <c r="M20" s="135">
        <v>409.5</v>
      </c>
      <c r="N20" s="155">
        <v>14355000</v>
      </c>
      <c r="O20" s="156">
        <v>1.6643059490084985E-2</v>
      </c>
    </row>
    <row r="21" spans="1:15" ht="15">
      <c r="A21" s="134">
        <v>11</v>
      </c>
      <c r="B21" s="118" t="s">
        <v>2267</v>
      </c>
      <c r="C21" s="134" t="s">
        <v>33</v>
      </c>
      <c r="D21" s="139">
        <v>24.45</v>
      </c>
      <c r="E21" s="139">
        <v>24.366666666666664</v>
      </c>
      <c r="F21" s="140">
        <v>24.033333333333328</v>
      </c>
      <c r="G21" s="140">
        <v>23.616666666666664</v>
      </c>
      <c r="H21" s="140">
        <v>23.283333333333328</v>
      </c>
      <c r="I21" s="140">
        <v>24.783333333333328</v>
      </c>
      <c r="J21" s="140">
        <v>25.116666666666664</v>
      </c>
      <c r="K21" s="140">
        <v>25.533333333333328</v>
      </c>
      <c r="L21" s="135">
        <v>24.7</v>
      </c>
      <c r="M21" s="135">
        <v>23.95</v>
      </c>
      <c r="N21" s="155">
        <v>97500000</v>
      </c>
      <c r="O21" s="156">
        <v>-3.2713146595788182E-3</v>
      </c>
    </row>
    <row r="22" spans="1:15" ht="15">
      <c r="A22" s="134">
        <v>12</v>
      </c>
      <c r="B22" s="118" t="s">
        <v>2268</v>
      </c>
      <c r="C22" s="134" t="s">
        <v>235</v>
      </c>
      <c r="D22" s="139">
        <v>1106.8</v>
      </c>
      <c r="E22" s="139">
        <v>1118.4666666666665</v>
      </c>
      <c r="F22" s="140">
        <v>1089.333333333333</v>
      </c>
      <c r="G22" s="140">
        <v>1071.8666666666666</v>
      </c>
      <c r="H22" s="140">
        <v>1042.7333333333331</v>
      </c>
      <c r="I22" s="140">
        <v>1135.9333333333329</v>
      </c>
      <c r="J22" s="140">
        <v>1165.0666666666666</v>
      </c>
      <c r="K22" s="140">
        <v>1182.5333333333328</v>
      </c>
      <c r="L22" s="135">
        <v>1147.5999999999999</v>
      </c>
      <c r="M22" s="135">
        <v>1101</v>
      </c>
      <c r="N22" s="155">
        <v>1147500</v>
      </c>
      <c r="O22" s="156">
        <v>1.5037593984962405E-2</v>
      </c>
    </row>
    <row r="23" spans="1:15" ht="15">
      <c r="A23" s="134">
        <v>13</v>
      </c>
      <c r="B23" s="118" t="s">
        <v>2269</v>
      </c>
      <c r="C23" s="134" t="s">
        <v>34</v>
      </c>
      <c r="D23" s="139">
        <v>46.2</v>
      </c>
      <c r="E23" s="139">
        <v>46.699999999999996</v>
      </c>
      <c r="F23" s="140">
        <v>45.499999999999993</v>
      </c>
      <c r="G23" s="140">
        <v>44.8</v>
      </c>
      <c r="H23" s="140">
        <v>43.599999999999994</v>
      </c>
      <c r="I23" s="140">
        <v>47.399999999999991</v>
      </c>
      <c r="J23" s="140">
        <v>48.599999999999994</v>
      </c>
      <c r="K23" s="140">
        <v>49.29999999999999</v>
      </c>
      <c r="L23" s="135">
        <v>47.9</v>
      </c>
      <c r="M23" s="135">
        <v>46</v>
      </c>
      <c r="N23" s="155">
        <v>15311000</v>
      </c>
      <c r="O23" s="156">
        <v>-6.526989099928203E-4</v>
      </c>
    </row>
    <row r="24" spans="1:15" ht="15">
      <c r="A24" s="134">
        <v>14</v>
      </c>
      <c r="B24" s="118" t="s">
        <v>2270</v>
      </c>
      <c r="C24" s="134" t="s">
        <v>187</v>
      </c>
      <c r="D24" s="139">
        <v>871.6</v>
      </c>
      <c r="E24" s="139">
        <v>875.9666666666667</v>
      </c>
      <c r="F24" s="140">
        <v>862.98333333333335</v>
      </c>
      <c r="G24" s="140">
        <v>854.36666666666667</v>
      </c>
      <c r="H24" s="140">
        <v>841.38333333333333</v>
      </c>
      <c r="I24" s="140">
        <v>884.58333333333337</v>
      </c>
      <c r="J24" s="140">
        <v>897.56666666666672</v>
      </c>
      <c r="K24" s="140">
        <v>906.18333333333339</v>
      </c>
      <c r="L24" s="135">
        <v>888.95</v>
      </c>
      <c r="M24" s="135">
        <v>867.35</v>
      </c>
      <c r="N24" s="155">
        <v>1736000</v>
      </c>
      <c r="O24" s="156">
        <v>-2.1310181531176007E-2</v>
      </c>
    </row>
    <row r="25" spans="1:15" ht="15">
      <c r="A25" s="134">
        <v>15</v>
      </c>
      <c r="B25" s="118" t="s">
        <v>2265</v>
      </c>
      <c r="C25" s="134" t="s">
        <v>35</v>
      </c>
      <c r="D25" s="139">
        <v>221.25</v>
      </c>
      <c r="E25" s="139">
        <v>222.76666666666665</v>
      </c>
      <c r="F25" s="140">
        <v>218.68333333333331</v>
      </c>
      <c r="G25" s="140">
        <v>216.11666666666665</v>
      </c>
      <c r="H25" s="140">
        <v>212.0333333333333</v>
      </c>
      <c r="I25" s="140">
        <v>225.33333333333331</v>
      </c>
      <c r="J25" s="140">
        <v>229.41666666666669</v>
      </c>
      <c r="K25" s="140">
        <v>231.98333333333332</v>
      </c>
      <c r="L25" s="135">
        <v>226.85</v>
      </c>
      <c r="M25" s="135">
        <v>220.2</v>
      </c>
      <c r="N25" s="155">
        <v>14062500</v>
      </c>
      <c r="O25" s="156">
        <v>0.12748045700541191</v>
      </c>
    </row>
    <row r="26" spans="1:15" ht="15">
      <c r="A26" s="134">
        <v>16</v>
      </c>
      <c r="B26" s="118" t="s">
        <v>2269</v>
      </c>
      <c r="C26" s="134" t="s">
        <v>36</v>
      </c>
      <c r="D26" s="139">
        <v>36.35</v>
      </c>
      <c r="E26" s="139">
        <v>36.733333333333341</v>
      </c>
      <c r="F26" s="140">
        <v>35.76666666666668</v>
      </c>
      <c r="G26" s="140">
        <v>35.183333333333337</v>
      </c>
      <c r="H26" s="140">
        <v>34.216666666666676</v>
      </c>
      <c r="I26" s="140">
        <v>37.316666666666684</v>
      </c>
      <c r="J26" s="140">
        <v>38.283333333333339</v>
      </c>
      <c r="K26" s="140">
        <v>38.866666666666688</v>
      </c>
      <c r="L26" s="135">
        <v>37.700000000000003</v>
      </c>
      <c r="M26" s="135">
        <v>36.15</v>
      </c>
      <c r="N26" s="155">
        <v>26406000</v>
      </c>
      <c r="O26" s="156">
        <v>1.941860016214338E-2</v>
      </c>
    </row>
    <row r="27" spans="1:15" ht="15">
      <c r="A27" s="134">
        <v>17</v>
      </c>
      <c r="B27" s="118" t="s">
        <v>2266</v>
      </c>
      <c r="C27" s="134" t="s">
        <v>37</v>
      </c>
      <c r="D27" s="139">
        <v>1027.9000000000001</v>
      </c>
      <c r="E27" s="139">
        <v>1036.9333333333334</v>
      </c>
      <c r="F27" s="140">
        <v>1015.9666666666667</v>
      </c>
      <c r="G27" s="140">
        <v>1004.0333333333333</v>
      </c>
      <c r="H27" s="140">
        <v>983.06666666666661</v>
      </c>
      <c r="I27" s="140">
        <v>1048.8666666666668</v>
      </c>
      <c r="J27" s="140">
        <v>1069.8333333333335</v>
      </c>
      <c r="K27" s="140">
        <v>1081.7666666666669</v>
      </c>
      <c r="L27" s="135">
        <v>1057.9000000000001</v>
      </c>
      <c r="M27" s="135">
        <v>1025</v>
      </c>
      <c r="N27" s="155">
        <v>923000</v>
      </c>
      <c r="O27" s="156">
        <v>5.6668574699484831E-2</v>
      </c>
    </row>
    <row r="28" spans="1:15" ht="15">
      <c r="A28" s="134">
        <v>18</v>
      </c>
      <c r="B28" s="118" t="s">
        <v>2270</v>
      </c>
      <c r="C28" s="134" t="s">
        <v>38</v>
      </c>
      <c r="D28" s="139">
        <v>284.25</v>
      </c>
      <c r="E28" s="139">
        <v>286.48333333333335</v>
      </c>
      <c r="F28" s="140">
        <v>280.31666666666672</v>
      </c>
      <c r="G28" s="140">
        <v>276.38333333333338</v>
      </c>
      <c r="H28" s="140">
        <v>270.21666666666675</v>
      </c>
      <c r="I28" s="140">
        <v>290.41666666666669</v>
      </c>
      <c r="J28" s="140">
        <v>296.58333333333331</v>
      </c>
      <c r="K28" s="140">
        <v>300.51666666666665</v>
      </c>
      <c r="L28" s="135">
        <v>292.64999999999998</v>
      </c>
      <c r="M28" s="135">
        <v>282.55</v>
      </c>
      <c r="N28" s="155">
        <v>10824000</v>
      </c>
      <c r="O28" s="156">
        <v>-8.7912087912087912E-3</v>
      </c>
    </row>
    <row r="29" spans="1:15" ht="15">
      <c r="A29" s="134">
        <v>19</v>
      </c>
      <c r="B29" s="118" t="s">
        <v>2264</v>
      </c>
      <c r="C29" s="134" t="s">
        <v>39</v>
      </c>
      <c r="D29" s="139">
        <v>431.1</v>
      </c>
      <c r="E29" s="139">
        <v>434.86666666666662</v>
      </c>
      <c r="F29" s="140">
        <v>425.73333333333323</v>
      </c>
      <c r="G29" s="140">
        <v>420.36666666666662</v>
      </c>
      <c r="H29" s="140">
        <v>411.23333333333323</v>
      </c>
      <c r="I29" s="140">
        <v>440.23333333333323</v>
      </c>
      <c r="J29" s="140">
        <v>449.36666666666656</v>
      </c>
      <c r="K29" s="140">
        <v>454.73333333333323</v>
      </c>
      <c r="L29" s="135">
        <v>444</v>
      </c>
      <c r="M29" s="135">
        <v>429.5</v>
      </c>
      <c r="N29" s="155">
        <v>6292000</v>
      </c>
      <c r="O29" s="156">
        <v>-0.10827664399092971</v>
      </c>
    </row>
    <row r="30" spans="1:15" ht="15">
      <c r="A30" s="134">
        <v>20</v>
      </c>
      <c r="B30" s="118" t="s">
        <v>2270</v>
      </c>
      <c r="C30" s="134" t="s">
        <v>40</v>
      </c>
      <c r="D30" s="139">
        <v>161.6</v>
      </c>
      <c r="E30" s="139">
        <v>162.49999999999997</v>
      </c>
      <c r="F30" s="140">
        <v>160.29999999999995</v>
      </c>
      <c r="G30" s="140">
        <v>158.99999999999997</v>
      </c>
      <c r="H30" s="140">
        <v>156.79999999999995</v>
      </c>
      <c r="I30" s="140">
        <v>163.79999999999995</v>
      </c>
      <c r="J30" s="140">
        <v>165.99999999999994</v>
      </c>
      <c r="K30" s="140">
        <v>167.29999999999995</v>
      </c>
      <c r="L30" s="135">
        <v>164.7</v>
      </c>
      <c r="M30" s="135">
        <v>161.19999999999999</v>
      </c>
      <c r="N30" s="155">
        <v>57858000</v>
      </c>
      <c r="O30" s="156">
        <v>3.3917083631165121E-2</v>
      </c>
    </row>
    <row r="31" spans="1:15" ht="15">
      <c r="A31" s="134">
        <v>21</v>
      </c>
      <c r="B31" s="118" t="s">
        <v>2271</v>
      </c>
      <c r="C31" s="134" t="s">
        <v>41</v>
      </c>
      <c r="D31" s="139">
        <v>1213.3</v>
      </c>
      <c r="E31" s="139">
        <v>1218.45</v>
      </c>
      <c r="F31" s="140">
        <v>1198.9000000000001</v>
      </c>
      <c r="G31" s="140">
        <v>1184.5</v>
      </c>
      <c r="H31" s="140">
        <v>1164.95</v>
      </c>
      <c r="I31" s="140">
        <v>1232.8500000000001</v>
      </c>
      <c r="J31" s="140">
        <v>1252.3999999999999</v>
      </c>
      <c r="K31" s="140">
        <v>1266.8000000000002</v>
      </c>
      <c r="L31" s="135">
        <v>1238</v>
      </c>
      <c r="M31" s="135">
        <v>1204.05</v>
      </c>
      <c r="N31" s="155">
        <v>5368800</v>
      </c>
      <c r="O31" s="156">
        <v>4.8757618377871542E-2</v>
      </c>
    </row>
    <row r="32" spans="1:15" ht="15">
      <c r="A32" s="134">
        <v>22</v>
      </c>
      <c r="B32" s="118" t="s">
        <v>2268</v>
      </c>
      <c r="C32" s="134" t="s">
        <v>42</v>
      </c>
      <c r="D32" s="139">
        <v>596.25</v>
      </c>
      <c r="E32" s="139">
        <v>600</v>
      </c>
      <c r="F32" s="140">
        <v>585.4</v>
      </c>
      <c r="G32" s="140">
        <v>574.54999999999995</v>
      </c>
      <c r="H32" s="140">
        <v>559.94999999999993</v>
      </c>
      <c r="I32" s="140">
        <v>610.85</v>
      </c>
      <c r="J32" s="140">
        <v>625.44999999999993</v>
      </c>
      <c r="K32" s="140">
        <v>636.30000000000007</v>
      </c>
      <c r="L32" s="135">
        <v>614.6</v>
      </c>
      <c r="M32" s="135">
        <v>589.15</v>
      </c>
      <c r="N32" s="155">
        <v>21557200</v>
      </c>
      <c r="O32" s="156">
        <v>-3.5683910808712053E-3</v>
      </c>
    </row>
    <row r="33" spans="1:15" ht="15">
      <c r="A33" s="134">
        <v>23</v>
      </c>
      <c r="B33" s="118" t="s">
        <v>2269</v>
      </c>
      <c r="C33" s="134" t="s">
        <v>43</v>
      </c>
      <c r="D33" s="139">
        <v>546.85</v>
      </c>
      <c r="E33" s="139">
        <v>547.9</v>
      </c>
      <c r="F33" s="140">
        <v>540.54999999999995</v>
      </c>
      <c r="G33" s="140">
        <v>534.25</v>
      </c>
      <c r="H33" s="140">
        <v>526.9</v>
      </c>
      <c r="I33" s="140">
        <v>554.19999999999993</v>
      </c>
      <c r="J33" s="140">
        <v>561.55000000000007</v>
      </c>
      <c r="K33" s="140">
        <v>567.84999999999991</v>
      </c>
      <c r="L33" s="135">
        <v>555.25</v>
      </c>
      <c r="M33" s="135">
        <v>541.6</v>
      </c>
      <c r="N33" s="155">
        <v>50991600</v>
      </c>
      <c r="O33" s="156">
        <v>-2.6417082894194199E-2</v>
      </c>
    </row>
    <row r="34" spans="1:15" ht="15">
      <c r="A34" s="134">
        <v>24</v>
      </c>
      <c r="B34" s="118" t="s">
        <v>2270</v>
      </c>
      <c r="C34" s="134" t="s">
        <v>44</v>
      </c>
      <c r="D34" s="139">
        <v>2842.65</v>
      </c>
      <c r="E34" s="139">
        <v>2860.4333333333329</v>
      </c>
      <c r="F34" s="140">
        <v>2818.9166666666661</v>
      </c>
      <c r="G34" s="140">
        <v>2795.1833333333329</v>
      </c>
      <c r="H34" s="140">
        <v>2753.6666666666661</v>
      </c>
      <c r="I34" s="140">
        <v>2884.1666666666661</v>
      </c>
      <c r="J34" s="140">
        <v>2925.6833333333334</v>
      </c>
      <c r="K34" s="140">
        <v>2949.4166666666661</v>
      </c>
      <c r="L34" s="135">
        <v>2901.95</v>
      </c>
      <c r="M34" s="135">
        <v>2836.7</v>
      </c>
      <c r="N34" s="155">
        <v>2040750</v>
      </c>
      <c r="O34" s="156">
        <v>2.7050830397584297E-2</v>
      </c>
    </row>
    <row r="35" spans="1:15" ht="15">
      <c r="A35" s="134">
        <v>25</v>
      </c>
      <c r="B35" s="118" t="s">
        <v>2266</v>
      </c>
      <c r="C35" s="134" t="s">
        <v>189</v>
      </c>
      <c r="D35" s="139">
        <v>5266</v>
      </c>
      <c r="E35" s="139">
        <v>5305.7666666666664</v>
      </c>
      <c r="F35" s="140">
        <v>5214.7833333333328</v>
      </c>
      <c r="G35" s="140">
        <v>5163.5666666666666</v>
      </c>
      <c r="H35" s="140">
        <v>5072.583333333333</v>
      </c>
      <c r="I35" s="140">
        <v>5356.9833333333327</v>
      </c>
      <c r="J35" s="140">
        <v>5447.9666666666662</v>
      </c>
      <c r="K35" s="140">
        <v>5499.1833333333325</v>
      </c>
      <c r="L35" s="135">
        <v>5396.75</v>
      </c>
      <c r="M35" s="135">
        <v>5254.55</v>
      </c>
      <c r="N35" s="155">
        <v>683000</v>
      </c>
      <c r="O35" s="156">
        <v>-7.3152889539136799E-4</v>
      </c>
    </row>
    <row r="36" spans="1:15" ht="15">
      <c r="A36" s="134">
        <v>26</v>
      </c>
      <c r="B36" s="118" t="s">
        <v>2272</v>
      </c>
      <c r="C36" s="134" t="s">
        <v>188</v>
      </c>
      <c r="D36" s="139">
        <v>1843.55</v>
      </c>
      <c r="E36" s="139">
        <v>1846.8333333333333</v>
      </c>
      <c r="F36" s="140">
        <v>1824.7166666666665</v>
      </c>
      <c r="G36" s="140">
        <v>1805.8833333333332</v>
      </c>
      <c r="H36" s="140">
        <v>1783.7666666666664</v>
      </c>
      <c r="I36" s="140">
        <v>1865.6666666666665</v>
      </c>
      <c r="J36" s="140">
        <v>1887.7833333333333</v>
      </c>
      <c r="K36" s="140">
        <v>1906.6166666666666</v>
      </c>
      <c r="L36" s="135">
        <v>1868.95</v>
      </c>
      <c r="M36" s="135">
        <v>1828</v>
      </c>
      <c r="N36" s="155">
        <v>5697500</v>
      </c>
      <c r="O36" s="156">
        <v>-7.4906367041198503E-3</v>
      </c>
    </row>
    <row r="37" spans="1:15" ht="15">
      <c r="A37" s="134">
        <v>27</v>
      </c>
      <c r="B37" s="118" t="s">
        <v>2266</v>
      </c>
      <c r="C37" s="134" t="s">
        <v>558</v>
      </c>
      <c r="D37" s="139">
        <v>1208</v>
      </c>
      <c r="E37" s="139">
        <v>1218.7833333333333</v>
      </c>
      <c r="F37" s="140">
        <v>1192.2166666666667</v>
      </c>
      <c r="G37" s="140">
        <v>1176.4333333333334</v>
      </c>
      <c r="H37" s="140">
        <v>1149.8666666666668</v>
      </c>
      <c r="I37" s="140">
        <v>1234.5666666666666</v>
      </c>
      <c r="J37" s="140">
        <v>1261.1333333333332</v>
      </c>
      <c r="K37" s="140">
        <v>1276.9166666666665</v>
      </c>
      <c r="L37" s="135">
        <v>1245.3499999999999</v>
      </c>
      <c r="M37" s="135">
        <v>1203</v>
      </c>
      <c r="N37" s="155">
        <v>1084000</v>
      </c>
      <c r="O37" s="156">
        <v>-3.0064423765211165E-2</v>
      </c>
    </row>
    <row r="38" spans="1:15" ht="15">
      <c r="A38" s="134">
        <v>28</v>
      </c>
      <c r="B38" s="118" t="s">
        <v>2266</v>
      </c>
      <c r="C38" s="134" t="s">
        <v>566</v>
      </c>
      <c r="D38" s="139">
        <v>66.150000000000006</v>
      </c>
      <c r="E38" s="139">
        <v>67.466666666666683</v>
      </c>
      <c r="F38" s="140">
        <v>63.983333333333363</v>
      </c>
      <c r="G38" s="140">
        <v>61.816666666666677</v>
      </c>
      <c r="H38" s="140">
        <v>58.333333333333357</v>
      </c>
      <c r="I38" s="140">
        <v>69.633333333333368</v>
      </c>
      <c r="J38" s="140">
        <v>73.116666666666688</v>
      </c>
      <c r="K38" s="140">
        <v>75.283333333333374</v>
      </c>
      <c r="L38" s="135">
        <v>70.95</v>
      </c>
      <c r="M38" s="135">
        <v>65.3</v>
      </c>
      <c r="N38" s="155">
        <v>16691500</v>
      </c>
      <c r="O38" s="156">
        <v>-1.6903731189445475E-2</v>
      </c>
    </row>
    <row r="39" spans="1:15" ht="15">
      <c r="A39" s="134">
        <v>29</v>
      </c>
      <c r="B39" s="118" t="s">
        <v>2269</v>
      </c>
      <c r="C39" s="134" t="s">
        <v>45</v>
      </c>
      <c r="D39" s="139">
        <v>139.4</v>
      </c>
      <c r="E39" s="139">
        <v>141.48333333333335</v>
      </c>
      <c r="F39" s="140">
        <v>136.76666666666671</v>
      </c>
      <c r="G39" s="140">
        <v>134.13333333333335</v>
      </c>
      <c r="H39" s="140">
        <v>129.41666666666671</v>
      </c>
      <c r="I39" s="140">
        <v>144.1166666666667</v>
      </c>
      <c r="J39" s="140">
        <v>148.83333333333334</v>
      </c>
      <c r="K39" s="140">
        <v>151.4666666666667</v>
      </c>
      <c r="L39" s="135">
        <v>146.19999999999999</v>
      </c>
      <c r="M39" s="135">
        <v>138.85</v>
      </c>
      <c r="N39" s="155">
        <v>50940000</v>
      </c>
      <c r="O39" s="156">
        <v>2.1742618741976895E-2</v>
      </c>
    </row>
    <row r="40" spans="1:15" ht="15">
      <c r="A40" s="134">
        <v>30</v>
      </c>
      <c r="B40" s="118" t="s">
        <v>2269</v>
      </c>
      <c r="C40" s="134" t="s">
        <v>46</v>
      </c>
      <c r="D40" s="139">
        <v>100.25</v>
      </c>
      <c r="E40" s="139">
        <v>101.61666666666667</v>
      </c>
      <c r="F40" s="140">
        <v>98.483333333333348</v>
      </c>
      <c r="G40" s="140">
        <v>96.716666666666669</v>
      </c>
      <c r="H40" s="140">
        <v>93.583333333333343</v>
      </c>
      <c r="I40" s="140">
        <v>103.38333333333335</v>
      </c>
      <c r="J40" s="140">
        <v>106.51666666666668</v>
      </c>
      <c r="K40" s="140">
        <v>108.28333333333336</v>
      </c>
      <c r="L40" s="135">
        <v>104.75</v>
      </c>
      <c r="M40" s="135">
        <v>99.85</v>
      </c>
      <c r="N40" s="155">
        <v>27060000</v>
      </c>
      <c r="O40" s="156">
        <v>1.3710946280062936E-2</v>
      </c>
    </row>
    <row r="41" spans="1:15" ht="15">
      <c r="A41" s="134">
        <v>31</v>
      </c>
      <c r="B41" s="118" t="s">
        <v>2271</v>
      </c>
      <c r="C41" s="134" t="s">
        <v>47</v>
      </c>
      <c r="D41" s="139">
        <v>782.2</v>
      </c>
      <c r="E41" s="139">
        <v>787.4</v>
      </c>
      <c r="F41" s="140">
        <v>774.8</v>
      </c>
      <c r="G41" s="140">
        <v>767.4</v>
      </c>
      <c r="H41" s="140">
        <v>754.8</v>
      </c>
      <c r="I41" s="140">
        <v>794.8</v>
      </c>
      <c r="J41" s="140">
        <v>807.40000000000009</v>
      </c>
      <c r="K41" s="140">
        <v>814.8</v>
      </c>
      <c r="L41" s="135">
        <v>800</v>
      </c>
      <c r="M41" s="135">
        <v>780</v>
      </c>
      <c r="N41" s="155">
        <v>3205400</v>
      </c>
      <c r="O41" s="156">
        <v>3.0045952633439378E-2</v>
      </c>
    </row>
    <row r="42" spans="1:15" ht="15">
      <c r="A42" s="134">
        <v>32</v>
      </c>
      <c r="B42" s="118" t="s">
        <v>2274</v>
      </c>
      <c r="C42" s="134" t="s">
        <v>190</v>
      </c>
      <c r="D42" s="139">
        <v>130.15</v>
      </c>
      <c r="E42" s="139">
        <v>131.16666666666666</v>
      </c>
      <c r="F42" s="140">
        <v>128.68333333333331</v>
      </c>
      <c r="G42" s="140">
        <v>127.21666666666664</v>
      </c>
      <c r="H42" s="140">
        <v>124.73333333333329</v>
      </c>
      <c r="I42" s="140">
        <v>132.63333333333333</v>
      </c>
      <c r="J42" s="140">
        <v>135.11666666666667</v>
      </c>
      <c r="K42" s="140">
        <v>136.58333333333334</v>
      </c>
      <c r="L42" s="135">
        <v>133.65</v>
      </c>
      <c r="M42" s="135">
        <v>129.69999999999999</v>
      </c>
      <c r="N42" s="155">
        <v>34382700</v>
      </c>
      <c r="O42" s="156">
        <v>1.4417531718569781E-3</v>
      </c>
    </row>
    <row r="43" spans="1:15" ht="15">
      <c r="A43" s="134">
        <v>33</v>
      </c>
      <c r="B43" s="118" t="s">
        <v>2278</v>
      </c>
      <c r="C43" s="134" t="s">
        <v>241</v>
      </c>
      <c r="D43" s="139">
        <v>1047.4000000000001</v>
      </c>
      <c r="E43" s="139">
        <v>1063.2166666666665</v>
      </c>
      <c r="F43" s="140">
        <v>1027.133333333333</v>
      </c>
      <c r="G43" s="140">
        <v>1006.8666666666666</v>
      </c>
      <c r="H43" s="140">
        <v>970.78333333333308</v>
      </c>
      <c r="I43" s="140">
        <v>1083.4833333333329</v>
      </c>
      <c r="J43" s="140">
        <v>1119.5666666666664</v>
      </c>
      <c r="K43" s="140">
        <v>1139.8333333333328</v>
      </c>
      <c r="L43" s="135">
        <v>1099.3</v>
      </c>
      <c r="M43" s="135">
        <v>1042.95</v>
      </c>
      <c r="N43" s="155">
        <v>2393100</v>
      </c>
      <c r="O43" s="156">
        <v>-1.9783730646350455E-2</v>
      </c>
    </row>
    <row r="44" spans="1:15" ht="15">
      <c r="A44" s="134">
        <v>34</v>
      </c>
      <c r="B44" s="118" t="s">
        <v>2266</v>
      </c>
      <c r="C44" s="134" t="s">
        <v>590</v>
      </c>
      <c r="D44" s="139">
        <v>267.14999999999998</v>
      </c>
      <c r="E44" s="139">
        <v>268.48333333333335</v>
      </c>
      <c r="F44" s="140">
        <v>264.7166666666667</v>
      </c>
      <c r="G44" s="140">
        <v>262.28333333333336</v>
      </c>
      <c r="H44" s="140">
        <v>258.51666666666671</v>
      </c>
      <c r="I44" s="140">
        <v>270.91666666666669</v>
      </c>
      <c r="J44" s="140">
        <v>274.68333333333334</v>
      </c>
      <c r="K44" s="140">
        <v>277.11666666666667</v>
      </c>
      <c r="L44" s="135">
        <v>272.25</v>
      </c>
      <c r="M44" s="135">
        <v>266.05</v>
      </c>
      <c r="N44" s="155">
        <v>1634600</v>
      </c>
      <c r="O44" s="156">
        <v>-2.2368421052631579E-2</v>
      </c>
    </row>
    <row r="45" spans="1:15" ht="15">
      <c r="A45" s="134">
        <v>35</v>
      </c>
      <c r="B45" s="118" t="s">
        <v>2272</v>
      </c>
      <c r="C45" s="134" t="s">
        <v>2140</v>
      </c>
      <c r="D45" s="139">
        <v>1150.4000000000001</v>
      </c>
      <c r="E45" s="139">
        <v>1156.6499999999999</v>
      </c>
      <c r="F45" s="140">
        <v>1132.9999999999998</v>
      </c>
      <c r="G45" s="140">
        <v>1115.5999999999999</v>
      </c>
      <c r="H45" s="140">
        <v>1091.9499999999998</v>
      </c>
      <c r="I45" s="140">
        <v>1174.0499999999997</v>
      </c>
      <c r="J45" s="140">
        <v>1197.6999999999998</v>
      </c>
      <c r="K45" s="140">
        <v>1215.0999999999997</v>
      </c>
      <c r="L45" s="135">
        <v>1180.3</v>
      </c>
      <c r="M45" s="135">
        <v>1139.25</v>
      </c>
      <c r="N45" s="155">
        <v>5313000</v>
      </c>
      <c r="O45" s="156">
        <v>3.5168046760837797E-2</v>
      </c>
    </row>
    <row r="46" spans="1:15" ht="15">
      <c r="A46" s="134">
        <v>36</v>
      </c>
      <c r="B46" s="118" t="s">
        <v>2270</v>
      </c>
      <c r="C46" s="134" t="s">
        <v>48</v>
      </c>
      <c r="D46" s="139">
        <v>727.4</v>
      </c>
      <c r="E46" s="139">
        <v>731.06666666666661</v>
      </c>
      <c r="F46" s="140">
        <v>722.43333333333317</v>
      </c>
      <c r="G46" s="140">
        <v>717.46666666666658</v>
      </c>
      <c r="H46" s="140">
        <v>708.83333333333314</v>
      </c>
      <c r="I46" s="140">
        <v>736.03333333333319</v>
      </c>
      <c r="J46" s="140">
        <v>744.66666666666663</v>
      </c>
      <c r="K46" s="140">
        <v>749.63333333333321</v>
      </c>
      <c r="L46" s="135">
        <v>739.7</v>
      </c>
      <c r="M46" s="135">
        <v>726.1</v>
      </c>
      <c r="N46" s="155">
        <v>9091200</v>
      </c>
      <c r="O46" s="156">
        <v>1.0807204803202134E-2</v>
      </c>
    </row>
    <row r="47" spans="1:15" ht="15">
      <c r="A47" s="134">
        <v>37</v>
      </c>
      <c r="B47" s="118" t="s">
        <v>2273</v>
      </c>
      <c r="C47" s="134" t="s">
        <v>49</v>
      </c>
      <c r="D47" s="139">
        <v>412.95</v>
      </c>
      <c r="E47" s="139">
        <v>410.95</v>
      </c>
      <c r="F47" s="140">
        <v>407.25</v>
      </c>
      <c r="G47" s="140">
        <v>401.55</v>
      </c>
      <c r="H47" s="140">
        <v>397.85</v>
      </c>
      <c r="I47" s="140">
        <v>416.65</v>
      </c>
      <c r="J47" s="140">
        <v>420.34999999999991</v>
      </c>
      <c r="K47" s="140">
        <v>426.04999999999995</v>
      </c>
      <c r="L47" s="135">
        <v>414.65</v>
      </c>
      <c r="M47" s="135">
        <v>405.25</v>
      </c>
      <c r="N47" s="155">
        <v>53857700</v>
      </c>
      <c r="O47" s="156">
        <v>-1.458786936236392E-2</v>
      </c>
    </row>
    <row r="48" spans="1:15" ht="15">
      <c r="A48" s="134">
        <v>38</v>
      </c>
      <c r="B48" s="118" t="s">
        <v>2274</v>
      </c>
      <c r="C48" s="134" t="s">
        <v>50</v>
      </c>
      <c r="D48" s="139">
        <v>80.849999999999994</v>
      </c>
      <c r="E48" s="139">
        <v>82</v>
      </c>
      <c r="F48" s="140">
        <v>79.150000000000006</v>
      </c>
      <c r="G48" s="140">
        <v>77.45</v>
      </c>
      <c r="H48" s="140">
        <v>74.600000000000009</v>
      </c>
      <c r="I48" s="140">
        <v>83.7</v>
      </c>
      <c r="J48" s="140">
        <v>86.55</v>
      </c>
      <c r="K48" s="140">
        <v>88.25</v>
      </c>
      <c r="L48" s="135">
        <v>84.85</v>
      </c>
      <c r="M48" s="135">
        <v>80.3</v>
      </c>
      <c r="N48" s="155">
        <v>45315000</v>
      </c>
      <c r="O48" s="156">
        <v>8.8452531075481899E-2</v>
      </c>
    </row>
    <row r="49" spans="1:15" ht="15">
      <c r="A49" s="134">
        <v>39</v>
      </c>
      <c r="B49" s="118" t="s">
        <v>2268</v>
      </c>
      <c r="C49" s="134" t="s">
        <v>51</v>
      </c>
      <c r="D49" s="139">
        <v>626.70000000000005</v>
      </c>
      <c r="E49" s="139">
        <v>627.16666666666663</v>
      </c>
      <c r="F49" s="140">
        <v>616.5333333333333</v>
      </c>
      <c r="G49" s="140">
        <v>606.36666666666667</v>
      </c>
      <c r="H49" s="140">
        <v>595.73333333333335</v>
      </c>
      <c r="I49" s="140">
        <v>637.33333333333326</v>
      </c>
      <c r="J49" s="140">
        <v>647.9666666666667</v>
      </c>
      <c r="K49" s="140">
        <v>658.13333333333321</v>
      </c>
      <c r="L49" s="135">
        <v>637.79999999999995</v>
      </c>
      <c r="M49" s="135">
        <v>617</v>
      </c>
      <c r="N49" s="155">
        <v>6672600</v>
      </c>
      <c r="O49" s="156">
        <v>-2.7927101088239151E-2</v>
      </c>
    </row>
    <row r="50" spans="1:15" ht="15">
      <c r="A50" s="134">
        <v>40</v>
      </c>
      <c r="B50" s="118" t="s">
        <v>2270</v>
      </c>
      <c r="C50" s="134" t="s">
        <v>52</v>
      </c>
      <c r="D50" s="139">
        <v>18757.099999999999</v>
      </c>
      <c r="E50" s="139">
        <v>18891.033333333333</v>
      </c>
      <c r="F50" s="140">
        <v>18530.966666666667</v>
      </c>
      <c r="G50" s="140">
        <v>18304.833333333336</v>
      </c>
      <c r="H50" s="140">
        <v>17944.76666666667</v>
      </c>
      <c r="I50" s="140">
        <v>19117.166666666664</v>
      </c>
      <c r="J50" s="140">
        <v>19477.23333333333</v>
      </c>
      <c r="K50" s="140">
        <v>19703.366666666661</v>
      </c>
      <c r="L50" s="135">
        <v>19251.099999999999</v>
      </c>
      <c r="M50" s="135">
        <v>18664.900000000001</v>
      </c>
      <c r="N50" s="155">
        <v>161000</v>
      </c>
      <c r="O50" s="156">
        <v>-9.3080980452994104E-4</v>
      </c>
    </row>
    <row r="51" spans="1:15" ht="15">
      <c r="A51" s="134">
        <v>41</v>
      </c>
      <c r="B51" s="118" t="s">
        <v>2275</v>
      </c>
      <c r="C51" s="134" t="s">
        <v>53</v>
      </c>
      <c r="D51" s="139">
        <v>391.15</v>
      </c>
      <c r="E51" s="139">
        <v>389.08333333333331</v>
      </c>
      <c r="F51" s="140">
        <v>385.26666666666665</v>
      </c>
      <c r="G51" s="140">
        <v>379.38333333333333</v>
      </c>
      <c r="H51" s="140">
        <v>375.56666666666666</v>
      </c>
      <c r="I51" s="140">
        <v>394.96666666666664</v>
      </c>
      <c r="J51" s="140">
        <v>398.78333333333336</v>
      </c>
      <c r="K51" s="140">
        <v>404.66666666666663</v>
      </c>
      <c r="L51" s="135">
        <v>392.9</v>
      </c>
      <c r="M51" s="135">
        <v>383.2</v>
      </c>
      <c r="N51" s="155">
        <v>14886000</v>
      </c>
      <c r="O51" s="156">
        <v>-3.0366983233673348E-2</v>
      </c>
    </row>
    <row r="52" spans="1:15" ht="15">
      <c r="A52" s="134">
        <v>42</v>
      </c>
      <c r="B52" s="118" t="s">
        <v>2271</v>
      </c>
      <c r="C52" s="134" t="s">
        <v>193</v>
      </c>
      <c r="D52" s="139">
        <v>5407.05</v>
      </c>
      <c r="E52" s="139">
        <v>5413.2000000000007</v>
      </c>
      <c r="F52" s="140">
        <v>5372.5500000000011</v>
      </c>
      <c r="G52" s="140">
        <v>5338.05</v>
      </c>
      <c r="H52" s="140">
        <v>5297.4000000000005</v>
      </c>
      <c r="I52" s="140">
        <v>5447.7000000000016</v>
      </c>
      <c r="J52" s="140">
        <v>5488.3500000000013</v>
      </c>
      <c r="K52" s="140">
        <v>5522.8500000000022</v>
      </c>
      <c r="L52" s="135">
        <v>5453.85</v>
      </c>
      <c r="M52" s="135">
        <v>5378.7</v>
      </c>
      <c r="N52" s="155">
        <v>869800</v>
      </c>
      <c r="O52" s="156">
        <v>-5.0331731869137494E-3</v>
      </c>
    </row>
    <row r="53" spans="1:15" ht="15">
      <c r="A53" s="134">
        <v>43</v>
      </c>
      <c r="B53" s="118" t="s">
        <v>2268</v>
      </c>
      <c r="C53" s="134" t="s">
        <v>195</v>
      </c>
      <c r="D53" s="139">
        <v>400</v>
      </c>
      <c r="E53" s="139">
        <v>400.5333333333333</v>
      </c>
      <c r="F53" s="140">
        <v>393.06666666666661</v>
      </c>
      <c r="G53" s="140">
        <v>386.13333333333333</v>
      </c>
      <c r="H53" s="140">
        <v>378.66666666666663</v>
      </c>
      <c r="I53" s="140">
        <v>407.46666666666658</v>
      </c>
      <c r="J53" s="140">
        <v>414.93333333333328</v>
      </c>
      <c r="K53" s="140">
        <v>421.86666666666656</v>
      </c>
      <c r="L53" s="135">
        <v>408</v>
      </c>
      <c r="M53" s="135">
        <v>393.6</v>
      </c>
      <c r="N53" s="155">
        <v>8812800</v>
      </c>
      <c r="O53" s="156">
        <v>3.358979170576093E-2</v>
      </c>
    </row>
    <row r="54" spans="1:15" ht="15">
      <c r="A54" s="134">
        <v>44</v>
      </c>
      <c r="B54" s="118" t="s">
        <v>2269</v>
      </c>
      <c r="C54" s="134" t="s">
        <v>54</v>
      </c>
      <c r="D54" s="139">
        <v>249.35</v>
      </c>
      <c r="E54" s="139">
        <v>253.43333333333331</v>
      </c>
      <c r="F54" s="140">
        <v>244.11666666666662</v>
      </c>
      <c r="G54" s="140">
        <v>238.8833333333333</v>
      </c>
      <c r="H54" s="140">
        <v>229.56666666666661</v>
      </c>
      <c r="I54" s="140">
        <v>258.66666666666663</v>
      </c>
      <c r="J54" s="140">
        <v>267.98333333333329</v>
      </c>
      <c r="K54" s="140">
        <v>273.21666666666664</v>
      </c>
      <c r="L54" s="135">
        <v>262.75</v>
      </c>
      <c r="M54" s="135">
        <v>248.2</v>
      </c>
      <c r="N54" s="155">
        <v>11037600</v>
      </c>
      <c r="O54" s="156">
        <v>-2.7592768791627021E-2</v>
      </c>
    </row>
    <row r="55" spans="1:15" ht="15">
      <c r="A55" s="134">
        <v>45</v>
      </c>
      <c r="B55" s="118" t="s">
        <v>2266</v>
      </c>
      <c r="C55" s="134" t="s">
        <v>645</v>
      </c>
      <c r="D55" s="139">
        <v>390.05</v>
      </c>
      <c r="E55" s="139">
        <v>394.14999999999992</v>
      </c>
      <c r="F55" s="140">
        <v>384.29999999999984</v>
      </c>
      <c r="G55" s="140">
        <v>378.5499999999999</v>
      </c>
      <c r="H55" s="140">
        <v>368.69999999999982</v>
      </c>
      <c r="I55" s="140">
        <v>399.89999999999986</v>
      </c>
      <c r="J55" s="140">
        <v>409.74999999999989</v>
      </c>
      <c r="K55" s="140">
        <v>415.49999999999989</v>
      </c>
      <c r="L55" s="135">
        <v>404</v>
      </c>
      <c r="M55" s="135">
        <v>388.4</v>
      </c>
      <c r="N55" s="155">
        <v>6131250</v>
      </c>
      <c r="O55" s="156">
        <v>-9.8909971740008071E-3</v>
      </c>
    </row>
    <row r="56" spans="1:15" ht="15">
      <c r="A56" s="134">
        <v>46</v>
      </c>
      <c r="B56" s="118" t="s">
        <v>2272</v>
      </c>
      <c r="C56" s="134" t="s">
        <v>646</v>
      </c>
      <c r="D56" s="139">
        <v>588.15</v>
      </c>
      <c r="E56" s="139">
        <v>597</v>
      </c>
      <c r="F56" s="140">
        <v>577.35</v>
      </c>
      <c r="G56" s="140">
        <v>566.55000000000007</v>
      </c>
      <c r="H56" s="140">
        <v>546.90000000000009</v>
      </c>
      <c r="I56" s="140">
        <v>607.79999999999995</v>
      </c>
      <c r="J56" s="140">
        <v>627.45000000000005</v>
      </c>
      <c r="K56" s="140">
        <v>638.24999999999989</v>
      </c>
      <c r="L56" s="135">
        <v>616.65</v>
      </c>
      <c r="M56" s="135">
        <v>586.20000000000005</v>
      </c>
      <c r="N56" s="155">
        <v>7131200</v>
      </c>
      <c r="O56" s="156">
        <v>-8.6743772241992881E-3</v>
      </c>
    </row>
    <row r="57" spans="1:15" ht="15">
      <c r="A57" s="134">
        <v>47</v>
      </c>
      <c r="B57" s="118" t="s">
        <v>2275</v>
      </c>
      <c r="C57" s="134" t="s">
        <v>233</v>
      </c>
      <c r="D57" s="139">
        <v>177.55</v>
      </c>
      <c r="E57" s="139">
        <v>179.11666666666665</v>
      </c>
      <c r="F57" s="140">
        <v>175.6333333333333</v>
      </c>
      <c r="G57" s="140">
        <v>173.71666666666664</v>
      </c>
      <c r="H57" s="140">
        <v>170.23333333333329</v>
      </c>
      <c r="I57" s="140">
        <v>181.0333333333333</v>
      </c>
      <c r="J57" s="140">
        <v>184.51666666666665</v>
      </c>
      <c r="K57" s="140">
        <v>186.43333333333331</v>
      </c>
      <c r="L57" s="135">
        <v>182.6</v>
      </c>
      <c r="M57" s="135">
        <v>177.2</v>
      </c>
      <c r="N57" s="155">
        <v>13011600</v>
      </c>
      <c r="O57" s="156">
        <v>-1.6716038933559035E-2</v>
      </c>
    </row>
    <row r="58" spans="1:15" ht="15">
      <c r="A58" s="134">
        <v>48</v>
      </c>
      <c r="B58" s="118" t="s">
        <v>2270</v>
      </c>
      <c r="C58" s="134" t="s">
        <v>232</v>
      </c>
      <c r="D58" s="139">
        <v>1438.5</v>
      </c>
      <c r="E58" s="139">
        <v>1451.0999999999997</v>
      </c>
      <c r="F58" s="140">
        <v>1421.9999999999993</v>
      </c>
      <c r="G58" s="140">
        <v>1405.4999999999995</v>
      </c>
      <c r="H58" s="140">
        <v>1376.3999999999992</v>
      </c>
      <c r="I58" s="140">
        <v>1467.5999999999995</v>
      </c>
      <c r="J58" s="140">
        <v>1496.6999999999998</v>
      </c>
      <c r="K58" s="140">
        <v>1513.1999999999996</v>
      </c>
      <c r="L58" s="135">
        <v>1480.2</v>
      </c>
      <c r="M58" s="135">
        <v>1434.6</v>
      </c>
      <c r="N58" s="155">
        <v>1951950</v>
      </c>
      <c r="O58" s="156">
        <v>3.2586558044806514E-2</v>
      </c>
    </row>
    <row r="59" spans="1:15" ht="15">
      <c r="A59" s="134">
        <v>49</v>
      </c>
      <c r="B59" s="118" t="s">
        <v>2264</v>
      </c>
      <c r="C59" s="134" t="s">
        <v>55</v>
      </c>
      <c r="D59" s="139">
        <v>1077.2</v>
      </c>
      <c r="E59" s="139">
        <v>1085.2</v>
      </c>
      <c r="F59" s="140">
        <v>1066</v>
      </c>
      <c r="G59" s="140">
        <v>1054.8</v>
      </c>
      <c r="H59" s="140">
        <v>1035.5999999999999</v>
      </c>
      <c r="I59" s="140">
        <v>1096.4000000000001</v>
      </c>
      <c r="J59" s="140">
        <v>1115.6000000000004</v>
      </c>
      <c r="K59" s="140">
        <v>1126.8000000000002</v>
      </c>
      <c r="L59" s="135">
        <v>1104.4000000000001</v>
      </c>
      <c r="M59" s="135">
        <v>1074</v>
      </c>
      <c r="N59" s="155">
        <v>6677000</v>
      </c>
      <c r="O59" s="156">
        <v>8.2379108658044319E-5</v>
      </c>
    </row>
    <row r="60" spans="1:15" ht="15">
      <c r="A60" s="134">
        <v>50</v>
      </c>
      <c r="B60" s="118" t="s">
        <v>2267</v>
      </c>
      <c r="C60" s="134" t="s">
        <v>56</v>
      </c>
      <c r="D60" s="139">
        <v>1063.25</v>
      </c>
      <c r="E60" s="139">
        <v>1072.5166666666667</v>
      </c>
      <c r="F60" s="140">
        <v>1049.5333333333333</v>
      </c>
      <c r="G60" s="140">
        <v>1035.8166666666666</v>
      </c>
      <c r="H60" s="140">
        <v>1012.8333333333333</v>
      </c>
      <c r="I60" s="140">
        <v>1086.2333333333333</v>
      </c>
      <c r="J60" s="140">
        <v>1109.2166666666665</v>
      </c>
      <c r="K60" s="140">
        <v>1122.9333333333334</v>
      </c>
      <c r="L60" s="135">
        <v>1095.5</v>
      </c>
      <c r="M60" s="135">
        <v>1058.8</v>
      </c>
      <c r="N60" s="155">
        <v>6065400</v>
      </c>
      <c r="O60" s="156">
        <v>-1.3595706618962432E-2</v>
      </c>
    </row>
    <row r="61" spans="1:15" ht="15">
      <c r="A61" s="134">
        <v>51</v>
      </c>
      <c r="B61" s="118" t="s">
        <v>2267</v>
      </c>
      <c r="C61" s="134" t="s">
        <v>2353</v>
      </c>
      <c r="D61" s="139">
        <v>79.650000000000006</v>
      </c>
      <c r="E61" s="139">
        <v>80.350000000000009</v>
      </c>
      <c r="F61" s="140">
        <v>78.550000000000011</v>
      </c>
      <c r="G61" s="140">
        <v>77.45</v>
      </c>
      <c r="H61" s="140">
        <v>75.650000000000006</v>
      </c>
      <c r="I61" s="140">
        <v>81.450000000000017</v>
      </c>
      <c r="J61" s="140">
        <v>83.25</v>
      </c>
      <c r="K61" s="140">
        <v>84.350000000000023</v>
      </c>
      <c r="L61" s="135">
        <v>82.15</v>
      </c>
      <c r="M61" s="135">
        <v>79.25</v>
      </c>
      <c r="N61" s="155">
        <v>18240000</v>
      </c>
      <c r="O61" s="156">
        <v>1.876675603217158E-2</v>
      </c>
    </row>
    <row r="62" spans="1:15" ht="15">
      <c r="A62" s="134">
        <v>52</v>
      </c>
      <c r="B62" s="49" t="s">
        <v>2266</v>
      </c>
      <c r="C62" s="134" t="s">
        <v>676</v>
      </c>
      <c r="D62" s="139">
        <v>303</v>
      </c>
      <c r="E62" s="139">
        <v>305.14999999999998</v>
      </c>
      <c r="F62" s="140">
        <v>296.99999999999994</v>
      </c>
      <c r="G62" s="140">
        <v>290.99999999999994</v>
      </c>
      <c r="H62" s="140">
        <v>282.84999999999991</v>
      </c>
      <c r="I62" s="140">
        <v>311.14999999999998</v>
      </c>
      <c r="J62" s="140">
        <v>319.30000000000007</v>
      </c>
      <c r="K62" s="140">
        <v>325.3</v>
      </c>
      <c r="L62" s="135">
        <v>313.3</v>
      </c>
      <c r="M62" s="135">
        <v>299.14999999999998</v>
      </c>
      <c r="N62" s="155">
        <v>3958500</v>
      </c>
      <c r="O62" s="156">
        <v>5.3333333333333332E-3</v>
      </c>
    </row>
    <row r="63" spans="1:15" ht="15">
      <c r="A63" s="134">
        <v>53</v>
      </c>
      <c r="B63" s="118" t="s">
        <v>2266</v>
      </c>
      <c r="C63" s="134" t="s">
        <v>678</v>
      </c>
      <c r="D63" s="139">
        <v>1584.95</v>
      </c>
      <c r="E63" s="139">
        <v>1597.1500000000003</v>
      </c>
      <c r="F63" s="140">
        <v>1569.4000000000005</v>
      </c>
      <c r="G63" s="140">
        <v>1553.8500000000001</v>
      </c>
      <c r="H63" s="140">
        <v>1526.1000000000004</v>
      </c>
      <c r="I63" s="140">
        <v>1612.7000000000007</v>
      </c>
      <c r="J63" s="140">
        <v>1640.4500000000003</v>
      </c>
      <c r="K63" s="140">
        <v>1656.0000000000009</v>
      </c>
      <c r="L63" s="135">
        <v>1624.9</v>
      </c>
      <c r="M63" s="135">
        <v>1581.6</v>
      </c>
      <c r="N63" s="155">
        <v>1030500</v>
      </c>
      <c r="O63" s="156">
        <v>1.9792182088075209E-2</v>
      </c>
    </row>
    <row r="64" spans="1:15" ht="15">
      <c r="A64" s="134">
        <v>54</v>
      </c>
      <c r="B64" s="118" t="s">
        <v>2268</v>
      </c>
      <c r="C64" s="134" t="s">
        <v>57</v>
      </c>
      <c r="D64" s="139">
        <v>575.95000000000005</v>
      </c>
      <c r="E64" s="139">
        <v>582.33333333333337</v>
      </c>
      <c r="F64" s="140">
        <v>568.16666666666674</v>
      </c>
      <c r="G64" s="140">
        <v>560.38333333333333</v>
      </c>
      <c r="H64" s="140">
        <v>546.2166666666667</v>
      </c>
      <c r="I64" s="140">
        <v>590.11666666666679</v>
      </c>
      <c r="J64" s="140">
        <v>604.28333333333353</v>
      </c>
      <c r="K64" s="140">
        <v>612.06666666666683</v>
      </c>
      <c r="L64" s="135">
        <v>596.5</v>
      </c>
      <c r="M64" s="135">
        <v>574.54999999999995</v>
      </c>
      <c r="N64" s="155">
        <v>9613000</v>
      </c>
      <c r="O64" s="156">
        <v>4.6711672473867594E-2</v>
      </c>
    </row>
    <row r="65" spans="1:15" ht="15">
      <c r="A65" s="134">
        <v>55</v>
      </c>
      <c r="B65" s="118" t="s">
        <v>2266</v>
      </c>
      <c r="C65" s="134" t="s">
        <v>58</v>
      </c>
      <c r="D65" s="139">
        <v>270.3</v>
      </c>
      <c r="E65" s="139">
        <v>271.15000000000003</v>
      </c>
      <c r="F65" s="140">
        <v>268.15000000000009</v>
      </c>
      <c r="G65" s="140">
        <v>266.00000000000006</v>
      </c>
      <c r="H65" s="140">
        <v>263.00000000000011</v>
      </c>
      <c r="I65" s="140">
        <v>273.30000000000007</v>
      </c>
      <c r="J65" s="140">
        <v>276.29999999999995</v>
      </c>
      <c r="K65" s="140">
        <v>278.45000000000005</v>
      </c>
      <c r="L65" s="135">
        <v>274.14999999999998</v>
      </c>
      <c r="M65" s="135">
        <v>269</v>
      </c>
      <c r="N65" s="155">
        <v>17954200</v>
      </c>
      <c r="O65" s="156">
        <v>-4.861273024014922E-2</v>
      </c>
    </row>
    <row r="66" spans="1:15" ht="15">
      <c r="A66" s="134">
        <v>56</v>
      </c>
      <c r="B66" s="118" t="s">
        <v>2271</v>
      </c>
      <c r="C66" s="134" t="s">
        <v>59</v>
      </c>
      <c r="D66" s="139">
        <v>1098.2</v>
      </c>
      <c r="E66" s="139">
        <v>1099.3333333333333</v>
      </c>
      <c r="F66" s="140">
        <v>1088.8666666666666</v>
      </c>
      <c r="G66" s="140">
        <v>1079.5333333333333</v>
      </c>
      <c r="H66" s="140">
        <v>1069.0666666666666</v>
      </c>
      <c r="I66" s="140">
        <v>1108.6666666666665</v>
      </c>
      <c r="J66" s="140">
        <v>1119.1333333333332</v>
      </c>
      <c r="K66" s="140">
        <v>1128.4666666666665</v>
      </c>
      <c r="L66" s="135">
        <v>1109.8</v>
      </c>
      <c r="M66" s="135">
        <v>1090</v>
      </c>
      <c r="N66" s="155">
        <v>1751400</v>
      </c>
      <c r="O66" s="156">
        <v>-5.4778995088779751E-2</v>
      </c>
    </row>
    <row r="67" spans="1:15" ht="15">
      <c r="A67" s="134">
        <v>57</v>
      </c>
      <c r="B67" s="118" t="s">
        <v>2266</v>
      </c>
      <c r="C67" s="134" t="s">
        <v>196</v>
      </c>
      <c r="D67" s="139">
        <v>1368.35</v>
      </c>
      <c r="E67" s="139">
        <v>1376.9333333333334</v>
      </c>
      <c r="F67" s="140">
        <v>1349.7166666666667</v>
      </c>
      <c r="G67" s="140">
        <v>1331.0833333333333</v>
      </c>
      <c r="H67" s="140">
        <v>1303.8666666666666</v>
      </c>
      <c r="I67" s="140">
        <v>1395.5666666666668</v>
      </c>
      <c r="J67" s="140">
        <v>1422.7833333333335</v>
      </c>
      <c r="K67" s="140">
        <v>1441.416666666667</v>
      </c>
      <c r="L67" s="135">
        <v>1404.15</v>
      </c>
      <c r="M67" s="135">
        <v>1358.3</v>
      </c>
      <c r="N67" s="155">
        <v>1742500</v>
      </c>
      <c r="O67" s="156">
        <v>4.3227665706051877E-3</v>
      </c>
    </row>
    <row r="68" spans="1:15" ht="15">
      <c r="A68" s="134">
        <v>58</v>
      </c>
      <c r="B68" s="118" t="s">
        <v>2274</v>
      </c>
      <c r="C68" s="134" t="s">
        <v>354</v>
      </c>
      <c r="D68" s="139">
        <v>777.4</v>
      </c>
      <c r="E68" s="139">
        <v>775.05000000000007</v>
      </c>
      <c r="F68" s="140">
        <v>764.35000000000014</v>
      </c>
      <c r="G68" s="140">
        <v>751.30000000000007</v>
      </c>
      <c r="H68" s="140">
        <v>740.60000000000014</v>
      </c>
      <c r="I68" s="140">
        <v>788.10000000000014</v>
      </c>
      <c r="J68" s="140">
        <v>798.80000000000018</v>
      </c>
      <c r="K68" s="140">
        <v>811.85000000000014</v>
      </c>
      <c r="L68" s="135">
        <v>785.75</v>
      </c>
      <c r="M68" s="135">
        <v>762</v>
      </c>
      <c r="N68" s="155">
        <v>825000</v>
      </c>
      <c r="O68" s="156">
        <v>-0.10306588388780169</v>
      </c>
    </row>
    <row r="69" spans="1:15" ht="15">
      <c r="A69" s="134">
        <v>59</v>
      </c>
      <c r="B69" s="118" t="s">
        <v>2271</v>
      </c>
      <c r="C69" s="134" t="s">
        <v>60</v>
      </c>
      <c r="D69" s="139">
        <v>369.6</v>
      </c>
      <c r="E69" s="139">
        <v>370.84999999999997</v>
      </c>
      <c r="F69" s="140">
        <v>367.79999999999995</v>
      </c>
      <c r="G69" s="140">
        <v>366</v>
      </c>
      <c r="H69" s="140">
        <v>362.95</v>
      </c>
      <c r="I69" s="140">
        <v>372.64999999999992</v>
      </c>
      <c r="J69" s="140">
        <v>375.7</v>
      </c>
      <c r="K69" s="140">
        <v>377.49999999999989</v>
      </c>
      <c r="L69" s="135">
        <v>373.9</v>
      </c>
      <c r="M69" s="135">
        <v>369.05</v>
      </c>
      <c r="N69" s="155">
        <v>14070000</v>
      </c>
      <c r="O69" s="156">
        <v>-1.2422360248447205E-3</v>
      </c>
    </row>
    <row r="70" spans="1:15" ht="15">
      <c r="A70" s="134">
        <v>60</v>
      </c>
      <c r="B70" s="118" t="s">
        <v>2265</v>
      </c>
      <c r="C70" s="134" t="s">
        <v>717</v>
      </c>
      <c r="D70" s="139">
        <v>2775.85</v>
      </c>
      <c r="E70" s="139">
        <v>2762.7666666666664</v>
      </c>
      <c r="F70" s="140">
        <v>2726.8833333333328</v>
      </c>
      <c r="G70" s="140">
        <v>2677.9166666666665</v>
      </c>
      <c r="H70" s="140">
        <v>2642.0333333333328</v>
      </c>
      <c r="I70" s="140">
        <v>2811.7333333333327</v>
      </c>
      <c r="J70" s="140">
        <v>2847.6166666666659</v>
      </c>
      <c r="K70" s="140">
        <v>2896.5833333333326</v>
      </c>
      <c r="L70" s="135">
        <v>2798.65</v>
      </c>
      <c r="M70" s="135">
        <v>2713.8</v>
      </c>
      <c r="N70" s="155">
        <v>679200</v>
      </c>
      <c r="O70" s="156">
        <v>-1.5652173913043479E-2</v>
      </c>
    </row>
    <row r="71" spans="1:15" ht="15">
      <c r="A71" s="134">
        <v>61</v>
      </c>
      <c r="B71" s="118" t="s">
        <v>2269</v>
      </c>
      <c r="C71" s="134" t="s">
        <v>376</v>
      </c>
      <c r="D71" s="139">
        <v>192.3</v>
      </c>
      <c r="E71" s="139">
        <v>194.1</v>
      </c>
      <c r="F71" s="140">
        <v>189.5</v>
      </c>
      <c r="G71" s="140">
        <v>186.70000000000002</v>
      </c>
      <c r="H71" s="140">
        <v>182.10000000000002</v>
      </c>
      <c r="I71" s="140">
        <v>196.89999999999998</v>
      </c>
      <c r="J71" s="140">
        <v>201.49999999999994</v>
      </c>
      <c r="K71" s="140">
        <v>204.29999999999995</v>
      </c>
      <c r="L71" s="135">
        <v>198.7</v>
      </c>
      <c r="M71" s="135">
        <v>191.3</v>
      </c>
      <c r="N71" s="155">
        <v>8064000</v>
      </c>
      <c r="O71" s="156">
        <v>-5.8328954282711509E-2</v>
      </c>
    </row>
    <row r="72" spans="1:15" ht="15">
      <c r="A72" s="134">
        <v>62</v>
      </c>
      <c r="B72" s="118" t="s">
        <v>2272</v>
      </c>
      <c r="C72" s="134" t="s">
        <v>234</v>
      </c>
      <c r="D72" s="139">
        <v>626.75</v>
      </c>
      <c r="E72" s="139">
        <v>629.91666666666663</v>
      </c>
      <c r="F72" s="140">
        <v>621.83333333333326</v>
      </c>
      <c r="G72" s="140">
        <v>616.91666666666663</v>
      </c>
      <c r="H72" s="140">
        <v>608.83333333333326</v>
      </c>
      <c r="I72" s="140">
        <v>634.83333333333326</v>
      </c>
      <c r="J72" s="140">
        <v>642.91666666666652</v>
      </c>
      <c r="K72" s="140">
        <v>647.83333333333326</v>
      </c>
      <c r="L72" s="135">
        <v>638</v>
      </c>
      <c r="M72" s="135">
        <v>625</v>
      </c>
      <c r="N72" s="155">
        <v>28644000</v>
      </c>
      <c r="O72" s="156">
        <v>-1.3941960136321388E-2</v>
      </c>
    </row>
    <row r="73" spans="1:15" ht="15">
      <c r="A73" s="134">
        <v>63</v>
      </c>
      <c r="B73" s="118" t="s">
        <v>2276</v>
      </c>
      <c r="C73" s="134" t="s">
        <v>61</v>
      </c>
      <c r="D73" s="139">
        <v>73.099999999999994</v>
      </c>
      <c r="E73" s="139">
        <v>73.516666666666666</v>
      </c>
      <c r="F73" s="140">
        <v>72.383333333333326</v>
      </c>
      <c r="G73" s="140">
        <v>71.666666666666657</v>
      </c>
      <c r="H73" s="140">
        <v>70.533333333333317</v>
      </c>
      <c r="I73" s="140">
        <v>74.233333333333334</v>
      </c>
      <c r="J73" s="140">
        <v>75.366666666666688</v>
      </c>
      <c r="K73" s="140">
        <v>76.083333333333343</v>
      </c>
      <c r="L73" s="135">
        <v>74.650000000000006</v>
      </c>
      <c r="M73" s="135">
        <v>72.8</v>
      </c>
      <c r="N73" s="155">
        <v>45542000</v>
      </c>
      <c r="O73" s="156">
        <v>3.8965186841264772E-2</v>
      </c>
    </row>
    <row r="74" spans="1:15" ht="15">
      <c r="A74" s="134">
        <v>64</v>
      </c>
      <c r="B74" s="118" t="s">
        <v>2268</v>
      </c>
      <c r="C74" s="134" t="s">
        <v>62</v>
      </c>
      <c r="D74" s="139">
        <v>1192.3</v>
      </c>
      <c r="E74" s="139">
        <v>1196.0166666666667</v>
      </c>
      <c r="F74" s="140">
        <v>1184.5333333333333</v>
      </c>
      <c r="G74" s="140">
        <v>1176.7666666666667</v>
      </c>
      <c r="H74" s="140">
        <v>1165.2833333333333</v>
      </c>
      <c r="I74" s="140">
        <v>1203.7833333333333</v>
      </c>
      <c r="J74" s="140">
        <v>1215.2666666666664</v>
      </c>
      <c r="K74" s="140">
        <v>1223.0333333333333</v>
      </c>
      <c r="L74" s="135">
        <v>1207.5</v>
      </c>
      <c r="M74" s="135">
        <v>1188.25</v>
      </c>
      <c r="N74" s="155">
        <v>2372000</v>
      </c>
      <c r="O74" s="156">
        <v>-1.034712950600801E-2</v>
      </c>
    </row>
    <row r="75" spans="1:15" ht="15">
      <c r="A75" s="134">
        <v>65</v>
      </c>
      <c r="B75" s="118" t="s">
        <v>2277</v>
      </c>
      <c r="C75" s="134" t="s">
        <v>63</v>
      </c>
      <c r="D75" s="139">
        <v>213.8</v>
      </c>
      <c r="E75" s="139">
        <v>216.78333333333333</v>
      </c>
      <c r="F75" s="140">
        <v>209.56666666666666</v>
      </c>
      <c r="G75" s="140">
        <v>205.33333333333334</v>
      </c>
      <c r="H75" s="140">
        <v>198.11666666666667</v>
      </c>
      <c r="I75" s="140">
        <v>221.01666666666665</v>
      </c>
      <c r="J75" s="140">
        <v>228.23333333333329</v>
      </c>
      <c r="K75" s="140">
        <v>232.46666666666664</v>
      </c>
      <c r="L75" s="135">
        <v>224</v>
      </c>
      <c r="M75" s="135">
        <v>212.55</v>
      </c>
      <c r="N75" s="155">
        <v>42335000</v>
      </c>
      <c r="O75" s="156">
        <v>-1.9909711772195856E-2</v>
      </c>
    </row>
    <row r="76" spans="1:15" ht="15">
      <c r="A76" s="134">
        <v>66</v>
      </c>
      <c r="B76" s="118" t="s">
        <v>2268</v>
      </c>
      <c r="C76" s="134" t="s">
        <v>64</v>
      </c>
      <c r="D76" s="139">
        <v>1995.9</v>
      </c>
      <c r="E76" s="139">
        <v>2016.5833333333333</v>
      </c>
      <c r="F76" s="140">
        <v>1970.3166666666666</v>
      </c>
      <c r="G76" s="140">
        <v>1944.7333333333333</v>
      </c>
      <c r="H76" s="140">
        <v>1898.4666666666667</v>
      </c>
      <c r="I76" s="140">
        <v>2042.1666666666665</v>
      </c>
      <c r="J76" s="140">
        <v>2088.4333333333334</v>
      </c>
      <c r="K76" s="140">
        <v>2114.0166666666664</v>
      </c>
      <c r="L76" s="135">
        <v>2062.85</v>
      </c>
      <c r="M76" s="135">
        <v>1991</v>
      </c>
      <c r="N76" s="155">
        <v>5178000</v>
      </c>
      <c r="O76" s="156">
        <v>8.6616651802109021E-2</v>
      </c>
    </row>
    <row r="77" spans="1:15" ht="15">
      <c r="A77" s="134">
        <v>67</v>
      </c>
      <c r="B77" s="118" t="s">
        <v>2270</v>
      </c>
      <c r="C77" s="134" t="s">
        <v>65</v>
      </c>
      <c r="D77" s="139">
        <v>30714.400000000001</v>
      </c>
      <c r="E77" s="139">
        <v>30688.233333333334</v>
      </c>
      <c r="F77" s="140">
        <v>30190.966666666667</v>
      </c>
      <c r="G77" s="140">
        <v>29667.533333333333</v>
      </c>
      <c r="H77" s="140">
        <v>29170.266666666666</v>
      </c>
      <c r="I77" s="140">
        <v>31211.666666666668</v>
      </c>
      <c r="J77" s="140">
        <v>31708.933333333338</v>
      </c>
      <c r="K77" s="140">
        <v>32232.366666666669</v>
      </c>
      <c r="L77" s="135">
        <v>31185.5</v>
      </c>
      <c r="M77" s="135">
        <v>30164.799999999999</v>
      </c>
      <c r="N77" s="155">
        <v>200350</v>
      </c>
      <c r="O77" s="156">
        <v>-3.5967761337663898E-2</v>
      </c>
    </row>
    <row r="78" spans="1:15" ht="15">
      <c r="A78" s="134">
        <v>68</v>
      </c>
      <c r="B78" s="118" t="s">
        <v>2278</v>
      </c>
      <c r="C78" s="134" t="s">
        <v>66</v>
      </c>
      <c r="D78" s="139">
        <v>154.35</v>
      </c>
      <c r="E78" s="139">
        <v>154.68333333333334</v>
      </c>
      <c r="F78" s="140">
        <v>153.61666666666667</v>
      </c>
      <c r="G78" s="140">
        <v>152.88333333333333</v>
      </c>
      <c r="H78" s="140">
        <v>151.81666666666666</v>
      </c>
      <c r="I78" s="140">
        <v>155.41666666666669</v>
      </c>
      <c r="J78" s="140">
        <v>156.48333333333335</v>
      </c>
      <c r="K78" s="140">
        <v>157.2166666666667</v>
      </c>
      <c r="L78" s="135">
        <v>155.75</v>
      </c>
      <c r="M78" s="135">
        <v>153.94999999999999</v>
      </c>
      <c r="N78" s="155">
        <v>9625000</v>
      </c>
      <c r="O78" s="156">
        <v>-2.2396018485602558E-2</v>
      </c>
    </row>
    <row r="79" spans="1:15" ht="15">
      <c r="A79" s="134">
        <v>69</v>
      </c>
      <c r="B79" s="118" t="s">
        <v>2272</v>
      </c>
      <c r="C79" s="134" t="s">
        <v>793</v>
      </c>
      <c r="D79" s="139">
        <v>164.3</v>
      </c>
      <c r="E79" s="139">
        <v>165.1</v>
      </c>
      <c r="F79" s="140">
        <v>163.19999999999999</v>
      </c>
      <c r="G79" s="140">
        <v>162.1</v>
      </c>
      <c r="H79" s="140">
        <v>160.19999999999999</v>
      </c>
      <c r="I79" s="140">
        <v>166.2</v>
      </c>
      <c r="J79" s="140">
        <v>168.10000000000002</v>
      </c>
      <c r="K79" s="140">
        <v>169.2</v>
      </c>
      <c r="L79" s="135">
        <v>167</v>
      </c>
      <c r="M79" s="135">
        <v>164</v>
      </c>
      <c r="N79" s="155">
        <v>20361600</v>
      </c>
      <c r="O79" s="156">
        <v>-5.1594746716697934E-3</v>
      </c>
    </row>
    <row r="80" spans="1:15" ht="15">
      <c r="A80" s="134">
        <v>70</v>
      </c>
      <c r="B80" s="118" t="s">
        <v>2270</v>
      </c>
      <c r="C80" s="134" t="s">
        <v>799</v>
      </c>
      <c r="D80" s="139">
        <v>953.95</v>
      </c>
      <c r="E80" s="139">
        <v>959.36666666666667</v>
      </c>
      <c r="F80" s="140">
        <v>944.98333333333335</v>
      </c>
      <c r="G80" s="140">
        <v>936.01666666666665</v>
      </c>
      <c r="H80" s="140">
        <v>921.63333333333333</v>
      </c>
      <c r="I80" s="140">
        <v>968.33333333333337</v>
      </c>
      <c r="J80" s="140">
        <v>982.71666666666681</v>
      </c>
      <c r="K80" s="140">
        <v>991.68333333333339</v>
      </c>
      <c r="L80" s="135">
        <v>973.75</v>
      </c>
      <c r="M80" s="135">
        <v>950.4</v>
      </c>
      <c r="N80" s="155">
        <v>4008400</v>
      </c>
      <c r="O80" s="156">
        <v>7.2395526780459088E-2</v>
      </c>
    </row>
    <row r="81" spans="1:15" ht="15">
      <c r="A81" s="134">
        <v>71</v>
      </c>
      <c r="B81" s="118" t="s">
        <v>2270</v>
      </c>
      <c r="C81" s="134" t="s">
        <v>67</v>
      </c>
      <c r="D81" s="139">
        <v>260.60000000000002</v>
      </c>
      <c r="E81" s="139">
        <v>261.31666666666666</v>
      </c>
      <c r="F81" s="140">
        <v>256.73333333333335</v>
      </c>
      <c r="G81" s="140">
        <v>252.86666666666667</v>
      </c>
      <c r="H81" s="140">
        <v>248.28333333333336</v>
      </c>
      <c r="I81" s="140">
        <v>265.18333333333334</v>
      </c>
      <c r="J81" s="140">
        <v>269.76666666666671</v>
      </c>
      <c r="K81" s="140">
        <v>273.63333333333333</v>
      </c>
      <c r="L81" s="135">
        <v>265.89999999999998</v>
      </c>
      <c r="M81" s="135">
        <v>257.45</v>
      </c>
      <c r="N81" s="155">
        <v>9068000</v>
      </c>
      <c r="O81" s="156">
        <v>-1.6912402428447527E-2</v>
      </c>
    </row>
    <row r="82" spans="1:15" ht="15">
      <c r="A82" s="134">
        <v>72</v>
      </c>
      <c r="B82" s="118" t="s">
        <v>2269</v>
      </c>
      <c r="C82" s="134" t="s">
        <v>68</v>
      </c>
      <c r="D82" s="139">
        <v>89.6</v>
      </c>
      <c r="E82" s="139">
        <v>91.983333333333334</v>
      </c>
      <c r="F82" s="140">
        <v>86.116666666666674</v>
      </c>
      <c r="G82" s="140">
        <v>82.63333333333334</v>
      </c>
      <c r="H82" s="140">
        <v>76.76666666666668</v>
      </c>
      <c r="I82" s="140">
        <v>95.466666666666669</v>
      </c>
      <c r="J82" s="140">
        <v>101.33333333333331</v>
      </c>
      <c r="K82" s="140">
        <v>104.81666666666666</v>
      </c>
      <c r="L82" s="135">
        <v>97.85</v>
      </c>
      <c r="M82" s="135">
        <v>88.5</v>
      </c>
      <c r="N82" s="155">
        <v>95298500</v>
      </c>
      <c r="O82" s="156">
        <v>0.29151759093619561</v>
      </c>
    </row>
    <row r="83" spans="1:15" ht="15">
      <c r="A83" s="134">
        <v>73</v>
      </c>
      <c r="B83" s="118" t="s">
        <v>2275</v>
      </c>
      <c r="C83" s="134" t="s">
        <v>69</v>
      </c>
      <c r="D83" s="139">
        <v>340.8</v>
      </c>
      <c r="E83" s="139">
        <v>341.51666666666665</v>
      </c>
      <c r="F83" s="140">
        <v>336.5333333333333</v>
      </c>
      <c r="G83" s="140">
        <v>332.26666666666665</v>
      </c>
      <c r="H83" s="140">
        <v>327.2833333333333</v>
      </c>
      <c r="I83" s="140">
        <v>345.7833333333333</v>
      </c>
      <c r="J83" s="140">
        <v>350.76666666666665</v>
      </c>
      <c r="K83" s="140">
        <v>355.0333333333333</v>
      </c>
      <c r="L83" s="135">
        <v>346.5</v>
      </c>
      <c r="M83" s="135">
        <v>337.25</v>
      </c>
      <c r="N83" s="155">
        <v>12897612</v>
      </c>
      <c r="O83" s="156">
        <v>-1.9663490776403812E-2</v>
      </c>
    </row>
    <row r="84" spans="1:15" ht="15">
      <c r="A84" s="134">
        <v>74</v>
      </c>
      <c r="B84" s="118" t="s">
        <v>2268</v>
      </c>
      <c r="C84" s="134" t="s">
        <v>70</v>
      </c>
      <c r="D84" s="139">
        <v>515.45000000000005</v>
      </c>
      <c r="E84" s="139">
        <v>519.6</v>
      </c>
      <c r="F84" s="140">
        <v>507.85</v>
      </c>
      <c r="G84" s="140">
        <v>500.25</v>
      </c>
      <c r="H84" s="140">
        <v>488.5</v>
      </c>
      <c r="I84" s="140">
        <v>527.20000000000005</v>
      </c>
      <c r="J84" s="140">
        <v>538.95000000000005</v>
      </c>
      <c r="K84" s="140">
        <v>546.55000000000007</v>
      </c>
      <c r="L84" s="135">
        <v>531.35</v>
      </c>
      <c r="M84" s="135">
        <v>512</v>
      </c>
      <c r="N84" s="155">
        <v>5989600</v>
      </c>
      <c r="O84" s="156">
        <v>4.3766244654984488E-3</v>
      </c>
    </row>
    <row r="85" spans="1:15" ht="15">
      <c r="A85" s="134">
        <v>75</v>
      </c>
      <c r="B85" s="118" t="s">
        <v>2278</v>
      </c>
      <c r="C85" s="134" t="s">
        <v>71</v>
      </c>
      <c r="D85" s="139">
        <v>18.850000000000001</v>
      </c>
      <c r="E85" s="139">
        <v>19.05</v>
      </c>
      <c r="F85" s="140">
        <v>18.350000000000001</v>
      </c>
      <c r="G85" s="140">
        <v>17.850000000000001</v>
      </c>
      <c r="H85" s="140">
        <v>17.150000000000002</v>
      </c>
      <c r="I85" s="140">
        <v>19.55</v>
      </c>
      <c r="J85" s="140">
        <v>20.249999999999996</v>
      </c>
      <c r="K85" s="140">
        <v>20.75</v>
      </c>
      <c r="L85" s="135">
        <v>19.75</v>
      </c>
      <c r="M85" s="135">
        <v>18.55</v>
      </c>
      <c r="N85" s="155">
        <v>296820000</v>
      </c>
      <c r="O85" s="156">
        <v>2.1270130659374049E-3</v>
      </c>
    </row>
    <row r="86" spans="1:15" ht="15">
      <c r="A86" s="134">
        <v>76</v>
      </c>
      <c r="B86" s="118" t="s">
        <v>2266</v>
      </c>
      <c r="C86" s="134" t="s">
        <v>899</v>
      </c>
      <c r="D86" s="139">
        <v>842.5</v>
      </c>
      <c r="E86" s="139">
        <v>850.13333333333321</v>
      </c>
      <c r="F86" s="140">
        <v>831.1666666666664</v>
      </c>
      <c r="G86" s="140">
        <v>819.83333333333314</v>
      </c>
      <c r="H86" s="140">
        <v>800.86666666666633</v>
      </c>
      <c r="I86" s="140">
        <v>861.46666666666647</v>
      </c>
      <c r="J86" s="140">
        <v>880.43333333333317</v>
      </c>
      <c r="K86" s="140">
        <v>891.76666666666654</v>
      </c>
      <c r="L86" s="135">
        <v>869.1</v>
      </c>
      <c r="M86" s="135">
        <v>838.8</v>
      </c>
      <c r="N86" s="155">
        <v>647900</v>
      </c>
      <c r="O86" s="156">
        <v>3.0964545595293389E-3</v>
      </c>
    </row>
    <row r="87" spans="1:15" ht="15">
      <c r="A87" s="134">
        <v>77</v>
      </c>
      <c r="B87" s="118" t="s">
        <v>2271</v>
      </c>
      <c r="C87" s="134" t="s">
        <v>350</v>
      </c>
      <c r="D87" s="139">
        <v>1077</v>
      </c>
      <c r="E87" s="139">
        <v>1082.3</v>
      </c>
      <c r="F87" s="140">
        <v>1065.6999999999998</v>
      </c>
      <c r="G87" s="140">
        <v>1054.3999999999999</v>
      </c>
      <c r="H87" s="140">
        <v>1037.7999999999997</v>
      </c>
      <c r="I87" s="140">
        <v>1093.5999999999999</v>
      </c>
      <c r="J87" s="140">
        <v>1110.1999999999998</v>
      </c>
      <c r="K87" s="140">
        <v>1121.5</v>
      </c>
      <c r="L87" s="135">
        <v>1098.9000000000001</v>
      </c>
      <c r="M87" s="135">
        <v>1071</v>
      </c>
      <c r="N87" s="155">
        <v>2676000</v>
      </c>
      <c r="O87" s="156">
        <v>1.1972463334331039E-3</v>
      </c>
    </row>
    <row r="88" spans="1:15" ht="15">
      <c r="A88" s="134">
        <v>78</v>
      </c>
      <c r="B88" s="118" t="s">
        <v>2271</v>
      </c>
      <c r="C88" s="134" t="s">
        <v>72</v>
      </c>
      <c r="D88" s="139">
        <v>583.20000000000005</v>
      </c>
      <c r="E88" s="139">
        <v>588.2166666666667</v>
      </c>
      <c r="F88" s="140">
        <v>576.48333333333335</v>
      </c>
      <c r="G88" s="140">
        <v>569.76666666666665</v>
      </c>
      <c r="H88" s="140">
        <v>558.0333333333333</v>
      </c>
      <c r="I88" s="140">
        <v>594.93333333333339</v>
      </c>
      <c r="J88" s="140">
        <v>606.66666666666674</v>
      </c>
      <c r="K88" s="140">
        <v>613.38333333333344</v>
      </c>
      <c r="L88" s="135">
        <v>599.95000000000005</v>
      </c>
      <c r="M88" s="135">
        <v>581.5</v>
      </c>
      <c r="N88" s="155">
        <v>2464500</v>
      </c>
      <c r="O88" s="156">
        <v>6.0901339829476245E-4</v>
      </c>
    </row>
    <row r="89" spans="1:15" ht="15">
      <c r="A89" s="134">
        <v>79</v>
      </c>
      <c r="B89" s="118" t="s">
        <v>2268</v>
      </c>
      <c r="C89" s="134" t="s">
        <v>355</v>
      </c>
      <c r="D89" s="139">
        <v>96.7</v>
      </c>
      <c r="E89" s="139">
        <v>98.216666666666654</v>
      </c>
      <c r="F89" s="140">
        <v>94.683333333333309</v>
      </c>
      <c r="G89" s="140">
        <v>92.666666666666657</v>
      </c>
      <c r="H89" s="140">
        <v>89.133333333333312</v>
      </c>
      <c r="I89" s="140">
        <v>100.23333333333331</v>
      </c>
      <c r="J89" s="140">
        <v>103.76666666666664</v>
      </c>
      <c r="K89" s="140">
        <v>105.7833333333333</v>
      </c>
      <c r="L89" s="135">
        <v>101.75</v>
      </c>
      <c r="M89" s="135">
        <v>96.2</v>
      </c>
      <c r="N89" s="155">
        <v>15870000</v>
      </c>
      <c r="O89" s="156">
        <v>1.1472275334608031E-2</v>
      </c>
    </row>
    <row r="90" spans="1:15" ht="15">
      <c r="A90" s="134">
        <v>80</v>
      </c>
      <c r="B90" s="118" t="s">
        <v>2265</v>
      </c>
      <c r="C90" s="134" t="s">
        <v>73</v>
      </c>
      <c r="D90" s="139">
        <v>1095.2</v>
      </c>
      <c r="E90" s="139">
        <v>1092.8833333333334</v>
      </c>
      <c r="F90" s="140">
        <v>1083.8666666666668</v>
      </c>
      <c r="G90" s="140">
        <v>1072.5333333333333</v>
      </c>
      <c r="H90" s="140">
        <v>1063.5166666666667</v>
      </c>
      <c r="I90" s="140">
        <v>1104.2166666666669</v>
      </c>
      <c r="J90" s="140">
        <v>1113.2333333333338</v>
      </c>
      <c r="K90" s="140">
        <v>1124.5666666666671</v>
      </c>
      <c r="L90" s="135">
        <v>1101.9000000000001</v>
      </c>
      <c r="M90" s="135">
        <v>1081.55</v>
      </c>
      <c r="N90" s="155">
        <v>6378750</v>
      </c>
      <c r="O90" s="156">
        <v>-1.2997562956945572E-2</v>
      </c>
    </row>
    <row r="91" spans="1:15" ht="15">
      <c r="A91" s="134">
        <v>81</v>
      </c>
      <c r="B91" s="118" t="s">
        <v>2266</v>
      </c>
      <c r="C91" s="134" t="s">
        <v>316</v>
      </c>
      <c r="D91" s="139">
        <v>131.35</v>
      </c>
      <c r="E91" s="139">
        <v>133.06666666666666</v>
      </c>
      <c r="F91" s="140">
        <v>129.28333333333333</v>
      </c>
      <c r="G91" s="140">
        <v>127.21666666666667</v>
      </c>
      <c r="H91" s="140">
        <v>123.43333333333334</v>
      </c>
      <c r="I91" s="140">
        <v>135.13333333333333</v>
      </c>
      <c r="J91" s="140">
        <v>138.91666666666663</v>
      </c>
      <c r="K91" s="140">
        <v>140.98333333333332</v>
      </c>
      <c r="L91" s="135">
        <v>136.85</v>
      </c>
      <c r="M91" s="135">
        <v>131</v>
      </c>
      <c r="N91" s="155">
        <v>18454500</v>
      </c>
      <c r="O91" s="156">
        <v>-1.7724550898203593E-2</v>
      </c>
    </row>
    <row r="92" spans="1:15" ht="15">
      <c r="A92" s="134">
        <v>82</v>
      </c>
      <c r="B92" s="118" t="s">
        <v>2266</v>
      </c>
      <c r="C92" s="134" t="s">
        <v>74</v>
      </c>
      <c r="D92" s="139">
        <v>541</v>
      </c>
      <c r="E92" s="139">
        <v>546.18333333333328</v>
      </c>
      <c r="F92" s="140">
        <v>533.36666666666656</v>
      </c>
      <c r="G92" s="140">
        <v>525.73333333333323</v>
      </c>
      <c r="H92" s="140">
        <v>512.91666666666652</v>
      </c>
      <c r="I92" s="140">
        <v>553.81666666666661</v>
      </c>
      <c r="J92" s="140">
        <v>566.63333333333344</v>
      </c>
      <c r="K92" s="140">
        <v>574.26666666666665</v>
      </c>
      <c r="L92" s="135">
        <v>559</v>
      </c>
      <c r="M92" s="135">
        <v>538.54999999999995</v>
      </c>
      <c r="N92" s="155">
        <v>6619000</v>
      </c>
      <c r="O92" s="156">
        <v>6.2951662116589049E-2</v>
      </c>
    </row>
    <row r="93" spans="1:15" ht="15">
      <c r="A93" s="134">
        <v>83</v>
      </c>
      <c r="B93" s="118" t="s">
        <v>2266</v>
      </c>
      <c r="C93" s="134" t="s">
        <v>951</v>
      </c>
      <c r="D93" s="139">
        <v>17</v>
      </c>
      <c r="E93" s="139">
        <v>17.216666666666669</v>
      </c>
      <c r="F93" s="140">
        <v>16.483333333333338</v>
      </c>
      <c r="G93" s="140">
        <v>15.966666666666669</v>
      </c>
      <c r="H93" s="140">
        <v>15.233333333333338</v>
      </c>
      <c r="I93" s="140">
        <v>17.733333333333338</v>
      </c>
      <c r="J93" s="140">
        <v>18.466666666666672</v>
      </c>
      <c r="K93" s="140">
        <v>18.983333333333338</v>
      </c>
      <c r="L93" s="135">
        <v>17.95</v>
      </c>
      <c r="M93" s="135">
        <v>16.7</v>
      </c>
      <c r="N93" s="155">
        <v>46917000</v>
      </c>
      <c r="O93" s="156">
        <v>-8.5583872194750863E-3</v>
      </c>
    </row>
    <row r="94" spans="1:15" ht="15">
      <c r="A94" s="134">
        <v>84</v>
      </c>
      <c r="B94" s="118" t="s">
        <v>2279</v>
      </c>
      <c r="C94" s="134" t="s">
        <v>75</v>
      </c>
      <c r="D94" s="139">
        <v>932.8</v>
      </c>
      <c r="E94" s="139">
        <v>934.19999999999993</v>
      </c>
      <c r="F94" s="140">
        <v>927.39999999999986</v>
      </c>
      <c r="G94" s="140">
        <v>921.99999999999989</v>
      </c>
      <c r="H94" s="140">
        <v>915.19999999999982</v>
      </c>
      <c r="I94" s="140">
        <v>939.59999999999991</v>
      </c>
      <c r="J94" s="140">
        <v>946.39999999999986</v>
      </c>
      <c r="K94" s="140">
        <v>951.8</v>
      </c>
      <c r="L94" s="135">
        <v>941</v>
      </c>
      <c r="M94" s="135">
        <v>928.8</v>
      </c>
      <c r="N94" s="155">
        <v>12161800</v>
      </c>
      <c r="O94" s="156">
        <v>-4.2913017132154466E-2</v>
      </c>
    </row>
    <row r="95" spans="1:15" ht="15">
      <c r="A95" s="134">
        <v>85</v>
      </c>
      <c r="B95" s="118" t="s">
        <v>2272</v>
      </c>
      <c r="C95" s="134" t="s">
        <v>76</v>
      </c>
      <c r="D95" s="139">
        <v>1903.6</v>
      </c>
      <c r="E95" s="139">
        <v>1907.6666666666667</v>
      </c>
      <c r="F95" s="140">
        <v>1896.7333333333336</v>
      </c>
      <c r="G95" s="140">
        <v>1889.8666666666668</v>
      </c>
      <c r="H95" s="140">
        <v>1878.9333333333336</v>
      </c>
      <c r="I95" s="140">
        <v>1914.5333333333335</v>
      </c>
      <c r="J95" s="140">
        <v>1925.4666666666665</v>
      </c>
      <c r="K95" s="140">
        <v>1932.3333333333335</v>
      </c>
      <c r="L95" s="135">
        <v>1918.6</v>
      </c>
      <c r="M95" s="135">
        <v>1900.8</v>
      </c>
      <c r="N95" s="155">
        <v>18651000</v>
      </c>
      <c r="O95" s="156">
        <v>-6.4298344317633826E-4</v>
      </c>
    </row>
    <row r="96" spans="1:15" ht="15">
      <c r="A96" s="134">
        <v>86</v>
      </c>
      <c r="B96" s="118" t="s">
        <v>2269</v>
      </c>
      <c r="C96" s="134" t="s">
        <v>77</v>
      </c>
      <c r="D96" s="139">
        <v>1987.1</v>
      </c>
      <c r="E96" s="139">
        <v>1987.9166666666667</v>
      </c>
      <c r="F96" s="140">
        <v>1980.3833333333334</v>
      </c>
      <c r="G96" s="140">
        <v>1973.6666666666667</v>
      </c>
      <c r="H96" s="140">
        <v>1966.1333333333334</v>
      </c>
      <c r="I96" s="140">
        <v>1994.6333333333334</v>
      </c>
      <c r="J96" s="140">
        <v>2002.1666666666667</v>
      </c>
      <c r="K96" s="140">
        <v>2008.8833333333334</v>
      </c>
      <c r="L96" s="135">
        <v>1995.45</v>
      </c>
      <c r="M96" s="135">
        <v>1981.2</v>
      </c>
      <c r="N96" s="155">
        <v>25274000</v>
      </c>
      <c r="O96" s="156">
        <v>-1.8904545630992586E-2</v>
      </c>
    </row>
    <row r="97" spans="1:15" ht="15">
      <c r="A97" s="134">
        <v>88</v>
      </c>
      <c r="B97" s="118" t="s">
        <v>2270</v>
      </c>
      <c r="C97" s="134" t="s">
        <v>79</v>
      </c>
      <c r="D97" s="139">
        <v>3653.75</v>
      </c>
      <c r="E97" s="139">
        <v>3656.5333333333333</v>
      </c>
      <c r="F97" s="140">
        <v>3638.2166666666667</v>
      </c>
      <c r="G97" s="140">
        <v>3622.6833333333334</v>
      </c>
      <c r="H97" s="140">
        <v>3604.3666666666668</v>
      </c>
      <c r="I97" s="140">
        <v>3672.0666666666666</v>
      </c>
      <c r="J97" s="140">
        <v>3690.3833333333332</v>
      </c>
      <c r="K97" s="140">
        <v>3705.9166666666665</v>
      </c>
      <c r="L97" s="135">
        <v>3674.85</v>
      </c>
      <c r="M97" s="135">
        <v>3641</v>
      </c>
      <c r="N97" s="155">
        <v>1616400</v>
      </c>
      <c r="O97" s="156">
        <v>-1.4990859232175503E-2</v>
      </c>
    </row>
    <row r="98" spans="1:15" ht="15">
      <c r="A98" s="134">
        <v>89</v>
      </c>
      <c r="B98" s="118" t="s">
        <v>2279</v>
      </c>
      <c r="C98" s="134" t="s">
        <v>80</v>
      </c>
      <c r="D98" s="139">
        <v>398.15</v>
      </c>
      <c r="E98" s="139">
        <v>399.3</v>
      </c>
      <c r="F98" s="140">
        <v>390.20000000000005</v>
      </c>
      <c r="G98" s="140">
        <v>382.25000000000006</v>
      </c>
      <c r="H98" s="140">
        <v>373.15000000000009</v>
      </c>
      <c r="I98" s="140">
        <v>407.25</v>
      </c>
      <c r="J98" s="140">
        <v>416.35</v>
      </c>
      <c r="K98" s="140">
        <v>424.29999999999995</v>
      </c>
      <c r="L98" s="135">
        <v>408.4</v>
      </c>
      <c r="M98" s="135">
        <v>391.35</v>
      </c>
      <c r="N98" s="155">
        <v>6574500</v>
      </c>
      <c r="O98" s="156">
        <v>2.6223366892999297E-2</v>
      </c>
    </row>
    <row r="99" spans="1:15" ht="15">
      <c r="A99" s="134">
        <v>90</v>
      </c>
      <c r="B99" s="118" t="s">
        <v>2280</v>
      </c>
      <c r="C99" s="134" t="s">
        <v>81</v>
      </c>
      <c r="D99" s="139">
        <v>241.2</v>
      </c>
      <c r="E99" s="139">
        <v>240.66666666666666</v>
      </c>
      <c r="F99" s="140">
        <v>237.93333333333331</v>
      </c>
      <c r="G99" s="140">
        <v>234.66666666666666</v>
      </c>
      <c r="H99" s="140">
        <v>231.93333333333331</v>
      </c>
      <c r="I99" s="140">
        <v>243.93333333333331</v>
      </c>
      <c r="J99" s="140">
        <v>246.66666666666666</v>
      </c>
      <c r="K99" s="140">
        <v>249.93333333333331</v>
      </c>
      <c r="L99" s="135">
        <v>243.4</v>
      </c>
      <c r="M99" s="135">
        <v>237.4</v>
      </c>
      <c r="N99" s="155">
        <v>44002000</v>
      </c>
      <c r="O99" s="156">
        <v>-3.8764431531462647E-2</v>
      </c>
    </row>
    <row r="100" spans="1:15" ht="15">
      <c r="A100" s="134">
        <v>91</v>
      </c>
      <c r="B100" s="118" t="s">
        <v>2275</v>
      </c>
      <c r="C100" s="134" t="s">
        <v>82</v>
      </c>
      <c r="D100" s="139">
        <v>308.64999999999998</v>
      </c>
      <c r="E100" s="139">
        <v>306.88333333333333</v>
      </c>
      <c r="F100" s="140">
        <v>302.76666666666665</v>
      </c>
      <c r="G100" s="140">
        <v>296.88333333333333</v>
      </c>
      <c r="H100" s="140">
        <v>292.76666666666665</v>
      </c>
      <c r="I100" s="140">
        <v>312.76666666666665</v>
      </c>
      <c r="J100" s="140">
        <v>316.88333333333333</v>
      </c>
      <c r="K100" s="140">
        <v>322.76666666666665</v>
      </c>
      <c r="L100" s="135">
        <v>311</v>
      </c>
      <c r="M100" s="135">
        <v>301</v>
      </c>
      <c r="N100" s="155">
        <v>31477950</v>
      </c>
      <c r="O100" s="156">
        <v>-2.3023903798210881E-2</v>
      </c>
    </row>
    <row r="101" spans="1:15" ht="15">
      <c r="A101" s="134">
        <v>92</v>
      </c>
      <c r="B101" s="118" t="s">
        <v>2271</v>
      </c>
      <c r="C101" s="134" t="s">
        <v>83</v>
      </c>
      <c r="D101" s="139">
        <v>1491.7</v>
      </c>
      <c r="E101" s="139">
        <v>1496.9666666666665</v>
      </c>
      <c r="F101" s="140">
        <v>1482.7333333333329</v>
      </c>
      <c r="G101" s="140">
        <v>1473.7666666666664</v>
      </c>
      <c r="H101" s="140">
        <v>1459.5333333333328</v>
      </c>
      <c r="I101" s="140">
        <v>1505.9333333333329</v>
      </c>
      <c r="J101" s="140">
        <v>1520.1666666666665</v>
      </c>
      <c r="K101" s="140">
        <v>1529.133333333333</v>
      </c>
      <c r="L101" s="135">
        <v>1511.2</v>
      </c>
      <c r="M101" s="135">
        <v>1488</v>
      </c>
      <c r="N101" s="155">
        <v>9197400</v>
      </c>
      <c r="O101" s="156">
        <v>-8.6658475069520784E-3</v>
      </c>
    </row>
    <row r="102" spans="1:15" ht="15">
      <c r="A102" s="134">
        <v>93</v>
      </c>
      <c r="B102" s="118" t="s">
        <v>2280</v>
      </c>
      <c r="C102" s="134" t="s">
        <v>84</v>
      </c>
      <c r="D102" s="139">
        <v>297.10000000000002</v>
      </c>
      <c r="E102" s="139">
        <v>298.95</v>
      </c>
      <c r="F102" s="140">
        <v>292.39999999999998</v>
      </c>
      <c r="G102" s="140">
        <v>287.7</v>
      </c>
      <c r="H102" s="140">
        <v>281.14999999999998</v>
      </c>
      <c r="I102" s="140">
        <v>303.64999999999998</v>
      </c>
      <c r="J102" s="140">
        <v>310.20000000000005</v>
      </c>
      <c r="K102" s="140">
        <v>314.89999999999998</v>
      </c>
      <c r="L102" s="135">
        <v>305.5</v>
      </c>
      <c r="M102" s="135">
        <v>294.25</v>
      </c>
      <c r="N102" s="155">
        <v>14496000</v>
      </c>
      <c r="O102" s="156">
        <v>6.0641535940060873E-2</v>
      </c>
    </row>
    <row r="103" spans="1:15" ht="15">
      <c r="A103" s="134">
        <v>94</v>
      </c>
      <c r="B103" s="118" t="s">
        <v>2272</v>
      </c>
      <c r="C103" s="134" t="s">
        <v>86</v>
      </c>
      <c r="D103" s="139">
        <v>1213.25</v>
      </c>
      <c r="E103" s="139">
        <v>1222.05</v>
      </c>
      <c r="F103" s="140">
        <v>1199.1999999999998</v>
      </c>
      <c r="G103" s="140">
        <v>1185.1499999999999</v>
      </c>
      <c r="H103" s="140">
        <v>1162.2999999999997</v>
      </c>
      <c r="I103" s="140">
        <v>1236.0999999999999</v>
      </c>
      <c r="J103" s="140">
        <v>1258.9499999999998</v>
      </c>
      <c r="K103" s="140">
        <v>1273</v>
      </c>
      <c r="L103" s="135">
        <v>1244.9000000000001</v>
      </c>
      <c r="M103" s="135">
        <v>1208</v>
      </c>
      <c r="N103" s="155">
        <v>14533300</v>
      </c>
      <c r="O103" s="156">
        <v>5.2012366770184185E-3</v>
      </c>
    </row>
    <row r="104" spans="1:15" ht="15">
      <c r="A104" s="134">
        <v>95</v>
      </c>
      <c r="B104" s="118" t="s">
        <v>2269</v>
      </c>
      <c r="C104" s="134" t="s">
        <v>87</v>
      </c>
      <c r="D104" s="139">
        <v>305.7</v>
      </c>
      <c r="E104" s="139">
        <v>307.41666666666669</v>
      </c>
      <c r="F104" s="140">
        <v>303.08333333333337</v>
      </c>
      <c r="G104" s="140">
        <v>300.4666666666667</v>
      </c>
      <c r="H104" s="140">
        <v>296.13333333333338</v>
      </c>
      <c r="I104" s="140">
        <v>310.03333333333336</v>
      </c>
      <c r="J104" s="140">
        <v>314.36666666666673</v>
      </c>
      <c r="K104" s="140">
        <v>316.98333333333335</v>
      </c>
      <c r="L104" s="135">
        <v>311.75</v>
      </c>
      <c r="M104" s="135">
        <v>304.8</v>
      </c>
      <c r="N104" s="155">
        <v>98252000</v>
      </c>
      <c r="O104" s="156">
        <v>-9.0419925667054972E-3</v>
      </c>
    </row>
    <row r="105" spans="1:15" ht="15">
      <c r="A105" s="134">
        <v>96</v>
      </c>
      <c r="B105" s="49" t="s">
        <v>2266</v>
      </c>
      <c r="C105" s="134" t="s">
        <v>2220</v>
      </c>
      <c r="D105" s="139">
        <v>451.9</v>
      </c>
      <c r="E105" s="139">
        <v>453.09999999999997</v>
      </c>
      <c r="F105" s="140">
        <v>449.04999999999995</v>
      </c>
      <c r="G105" s="140">
        <v>446.2</v>
      </c>
      <c r="H105" s="140">
        <v>442.15</v>
      </c>
      <c r="I105" s="140">
        <v>455.94999999999993</v>
      </c>
      <c r="J105" s="140">
        <v>460</v>
      </c>
      <c r="K105" s="140">
        <v>462.84999999999991</v>
      </c>
      <c r="L105" s="135">
        <v>457.15</v>
      </c>
      <c r="M105" s="135">
        <v>450.25</v>
      </c>
      <c r="N105" s="155">
        <v>6587100</v>
      </c>
      <c r="O105" s="156">
        <v>-6.2534690101757634E-2</v>
      </c>
    </row>
    <row r="106" spans="1:15" ht="15">
      <c r="A106" s="134">
        <v>97</v>
      </c>
      <c r="B106" s="118" t="s">
        <v>2269</v>
      </c>
      <c r="C106" s="134" t="s">
        <v>88</v>
      </c>
      <c r="D106" s="139">
        <v>67.45</v>
      </c>
      <c r="E106" s="139">
        <v>68.116666666666674</v>
      </c>
      <c r="F106" s="140">
        <v>66.333333333333343</v>
      </c>
      <c r="G106" s="140">
        <v>65.216666666666669</v>
      </c>
      <c r="H106" s="140">
        <v>63.433333333333337</v>
      </c>
      <c r="I106" s="140">
        <v>69.233333333333348</v>
      </c>
      <c r="J106" s="140">
        <v>71.01666666666668</v>
      </c>
      <c r="K106" s="140">
        <v>72.133333333333354</v>
      </c>
      <c r="L106" s="135">
        <v>69.900000000000006</v>
      </c>
      <c r="M106" s="135">
        <v>67</v>
      </c>
      <c r="N106" s="155">
        <v>67180000</v>
      </c>
      <c r="O106" s="156">
        <v>6.3311174422285538E-2</v>
      </c>
    </row>
    <row r="107" spans="1:15" ht="15">
      <c r="A107" s="134">
        <v>98</v>
      </c>
      <c r="B107" s="118" t="s">
        <v>2273</v>
      </c>
      <c r="C107" s="134" t="s">
        <v>89</v>
      </c>
      <c r="D107" s="139">
        <v>58.65</v>
      </c>
      <c r="E107" s="139">
        <v>59.35</v>
      </c>
      <c r="F107" s="140">
        <v>57.7</v>
      </c>
      <c r="G107" s="140">
        <v>56.75</v>
      </c>
      <c r="H107" s="140">
        <v>55.1</v>
      </c>
      <c r="I107" s="140">
        <v>60.300000000000004</v>
      </c>
      <c r="J107" s="140">
        <v>61.949999999999996</v>
      </c>
      <c r="K107" s="140">
        <v>62.900000000000006</v>
      </c>
      <c r="L107" s="135">
        <v>61</v>
      </c>
      <c r="M107" s="135">
        <v>58.4</v>
      </c>
      <c r="N107" s="155">
        <v>159656000</v>
      </c>
      <c r="O107" s="156">
        <v>1.35087095627444E-2</v>
      </c>
    </row>
    <row r="108" spans="1:15" ht="15">
      <c r="A108" s="134">
        <v>99</v>
      </c>
      <c r="B108" s="118" t="s">
        <v>2272</v>
      </c>
      <c r="C108" s="134" t="s">
        <v>90</v>
      </c>
      <c r="D108" s="139">
        <v>53.75</v>
      </c>
      <c r="E108" s="139">
        <v>54.25</v>
      </c>
      <c r="F108" s="140">
        <v>53.05</v>
      </c>
      <c r="G108" s="140">
        <v>52.349999999999994</v>
      </c>
      <c r="H108" s="140">
        <v>51.149999999999991</v>
      </c>
      <c r="I108" s="140">
        <v>54.95</v>
      </c>
      <c r="J108" s="140">
        <v>56.150000000000006</v>
      </c>
      <c r="K108" s="140">
        <v>56.850000000000009</v>
      </c>
      <c r="L108" s="135">
        <v>55.45</v>
      </c>
      <c r="M108" s="135">
        <v>53.55</v>
      </c>
      <c r="N108" s="155">
        <v>157687200</v>
      </c>
      <c r="O108" s="156">
        <v>-2.3383998663771507E-3</v>
      </c>
    </row>
    <row r="109" spans="1:15" ht="15">
      <c r="A109" s="134">
        <v>100</v>
      </c>
      <c r="B109" s="118" t="s">
        <v>2269</v>
      </c>
      <c r="C109" s="134" t="s">
        <v>1024</v>
      </c>
      <c r="D109" s="139">
        <v>43.85</v>
      </c>
      <c r="E109" s="139">
        <v>44.400000000000006</v>
      </c>
      <c r="F109" s="140">
        <v>43.100000000000009</v>
      </c>
      <c r="G109" s="140">
        <v>42.35</v>
      </c>
      <c r="H109" s="140">
        <v>41.050000000000004</v>
      </c>
      <c r="I109" s="140">
        <v>45.150000000000013</v>
      </c>
      <c r="J109" s="140">
        <v>46.45000000000001</v>
      </c>
      <c r="K109" s="140">
        <v>47.200000000000017</v>
      </c>
      <c r="L109" s="135">
        <v>45.7</v>
      </c>
      <c r="M109" s="135">
        <v>43.65</v>
      </c>
      <c r="N109" s="155">
        <v>202560000</v>
      </c>
      <c r="O109" s="156">
        <v>3.8606211684945558E-3</v>
      </c>
    </row>
    <row r="110" spans="1:15" ht="15">
      <c r="A110" s="134">
        <v>101</v>
      </c>
      <c r="B110" s="118" t="s">
        <v>2272</v>
      </c>
      <c r="C110" s="134" t="s">
        <v>91</v>
      </c>
      <c r="D110" s="139">
        <v>19.100000000000001</v>
      </c>
      <c r="E110" s="139">
        <v>19.233333333333334</v>
      </c>
      <c r="F110" s="140">
        <v>18.81666666666667</v>
      </c>
      <c r="G110" s="140">
        <v>18.533333333333335</v>
      </c>
      <c r="H110" s="140">
        <v>18.116666666666671</v>
      </c>
      <c r="I110" s="140">
        <v>19.516666666666669</v>
      </c>
      <c r="J110" s="140">
        <v>19.933333333333334</v>
      </c>
      <c r="K110" s="140">
        <v>20.216666666666669</v>
      </c>
      <c r="L110" s="135">
        <v>19.649999999999999</v>
      </c>
      <c r="M110" s="135">
        <v>18.95</v>
      </c>
      <c r="N110" s="155">
        <v>74099000</v>
      </c>
      <c r="O110" s="156">
        <v>1.6642427901105837E-2</v>
      </c>
    </row>
    <row r="111" spans="1:15" ht="15">
      <c r="A111" s="134">
        <v>102</v>
      </c>
      <c r="B111" s="118" t="s">
        <v>2275</v>
      </c>
      <c r="C111" s="134" t="s">
        <v>92</v>
      </c>
      <c r="D111" s="139">
        <v>264</v>
      </c>
      <c r="E111" s="139">
        <v>265.58333333333331</v>
      </c>
      <c r="F111" s="140">
        <v>260.76666666666665</v>
      </c>
      <c r="G111" s="140">
        <v>257.53333333333336</v>
      </c>
      <c r="H111" s="140">
        <v>252.7166666666667</v>
      </c>
      <c r="I111" s="140">
        <v>268.81666666666661</v>
      </c>
      <c r="J111" s="140">
        <v>273.63333333333333</v>
      </c>
      <c r="K111" s="140">
        <v>276.86666666666656</v>
      </c>
      <c r="L111" s="135">
        <v>270.39999999999998</v>
      </c>
      <c r="M111" s="135">
        <v>262.35000000000002</v>
      </c>
      <c r="N111" s="155">
        <v>9000750</v>
      </c>
      <c r="O111" s="156">
        <v>3.4777110338286434E-2</v>
      </c>
    </row>
    <row r="112" spans="1:15" ht="15">
      <c r="A112" s="134">
        <v>103</v>
      </c>
      <c r="B112" s="118" t="s">
        <v>2265</v>
      </c>
      <c r="C112" s="134" t="s">
        <v>93</v>
      </c>
      <c r="D112" s="139">
        <v>133.75</v>
      </c>
      <c r="E112" s="139">
        <v>135.56666666666666</v>
      </c>
      <c r="F112" s="140">
        <v>131.38333333333333</v>
      </c>
      <c r="G112" s="140">
        <v>129.01666666666665</v>
      </c>
      <c r="H112" s="140">
        <v>124.83333333333331</v>
      </c>
      <c r="I112" s="140">
        <v>137.93333333333334</v>
      </c>
      <c r="J112" s="140">
        <v>142.11666666666667</v>
      </c>
      <c r="K112" s="140">
        <v>144.48333333333335</v>
      </c>
      <c r="L112" s="135">
        <v>139.75</v>
      </c>
      <c r="M112" s="135">
        <v>133.19999999999999</v>
      </c>
      <c r="N112" s="155">
        <v>27580000</v>
      </c>
      <c r="O112" s="156">
        <v>2.4169952932196924E-3</v>
      </c>
    </row>
    <row r="113" spans="1:15" ht="15">
      <c r="A113" s="134">
        <v>104</v>
      </c>
      <c r="B113" s="118" t="s">
        <v>2269</v>
      </c>
      <c r="C113" s="134" t="s">
        <v>1041</v>
      </c>
      <c r="D113" s="139">
        <v>313.3</v>
      </c>
      <c r="E113" s="139">
        <v>322</v>
      </c>
      <c r="F113" s="140">
        <v>298.3</v>
      </c>
      <c r="G113" s="140">
        <v>283.3</v>
      </c>
      <c r="H113" s="140">
        <v>259.60000000000002</v>
      </c>
      <c r="I113" s="140">
        <v>337</v>
      </c>
      <c r="J113" s="140">
        <v>360.70000000000005</v>
      </c>
      <c r="K113" s="140">
        <v>375.7</v>
      </c>
      <c r="L113" s="135">
        <v>345.7</v>
      </c>
      <c r="M113" s="135">
        <v>307</v>
      </c>
      <c r="N113" s="155">
        <v>4832000</v>
      </c>
      <c r="O113" s="156">
        <v>0.46158499697519662</v>
      </c>
    </row>
    <row r="114" spans="1:15" ht="15">
      <c r="A114" s="134">
        <v>105</v>
      </c>
      <c r="B114" s="118" t="s">
        <v>2266</v>
      </c>
      <c r="C114" s="134" t="s">
        <v>1047</v>
      </c>
      <c r="D114" s="139">
        <v>1150.5999999999999</v>
      </c>
      <c r="E114" s="139">
        <v>1160.6833333333332</v>
      </c>
      <c r="F114" s="140">
        <v>1135.5666666666664</v>
      </c>
      <c r="G114" s="140">
        <v>1120.5333333333333</v>
      </c>
      <c r="H114" s="140">
        <v>1095.4166666666665</v>
      </c>
      <c r="I114" s="140">
        <v>1175.7166666666662</v>
      </c>
      <c r="J114" s="140">
        <v>1200.833333333333</v>
      </c>
      <c r="K114" s="140">
        <v>1215.8666666666661</v>
      </c>
      <c r="L114" s="135">
        <v>1185.8</v>
      </c>
      <c r="M114" s="135">
        <v>1145.6500000000001</v>
      </c>
      <c r="N114" s="155">
        <v>4246200</v>
      </c>
      <c r="O114" s="156">
        <v>-3.8320423970648186E-2</v>
      </c>
    </row>
    <row r="115" spans="1:15" ht="15">
      <c r="A115" s="134">
        <v>106</v>
      </c>
      <c r="B115" s="118" t="s">
        <v>2269</v>
      </c>
      <c r="C115" s="134" t="s">
        <v>94</v>
      </c>
      <c r="D115" s="139">
        <v>1874.2</v>
      </c>
      <c r="E115" s="139">
        <v>1874.4833333333336</v>
      </c>
      <c r="F115" s="140">
        <v>1854.0666666666671</v>
      </c>
      <c r="G115" s="140">
        <v>1833.9333333333334</v>
      </c>
      <c r="H115" s="140">
        <v>1813.5166666666669</v>
      </c>
      <c r="I115" s="140">
        <v>1894.6166666666672</v>
      </c>
      <c r="J115" s="140">
        <v>1915.0333333333338</v>
      </c>
      <c r="K115" s="140">
        <v>1935.1666666666674</v>
      </c>
      <c r="L115" s="135">
        <v>1894.9</v>
      </c>
      <c r="M115" s="135">
        <v>1854.35</v>
      </c>
      <c r="N115" s="155">
        <v>7847700</v>
      </c>
      <c r="O115" s="156">
        <v>1.1171240819482026E-2</v>
      </c>
    </row>
    <row r="116" spans="1:15" ht="15">
      <c r="A116" s="134">
        <v>107</v>
      </c>
      <c r="B116" s="118" t="s">
        <v>2279</v>
      </c>
      <c r="C116" s="134" t="s">
        <v>1063</v>
      </c>
      <c r="D116" s="139">
        <v>168.15</v>
      </c>
      <c r="E116" s="139">
        <v>168.88333333333333</v>
      </c>
      <c r="F116" s="140">
        <v>167.01666666666665</v>
      </c>
      <c r="G116" s="140">
        <v>165.88333333333333</v>
      </c>
      <c r="H116" s="140">
        <v>164.01666666666665</v>
      </c>
      <c r="I116" s="140">
        <v>170.01666666666665</v>
      </c>
      <c r="J116" s="140">
        <v>171.88333333333333</v>
      </c>
      <c r="K116" s="140">
        <v>173.01666666666665</v>
      </c>
      <c r="L116" s="135">
        <v>170.75</v>
      </c>
      <c r="M116" s="135">
        <v>167.75</v>
      </c>
      <c r="N116" s="155">
        <v>32208000</v>
      </c>
      <c r="O116" s="156">
        <v>-1.7356806347632037E-3</v>
      </c>
    </row>
    <row r="117" spans="1:15" ht="15">
      <c r="A117" s="134">
        <v>108</v>
      </c>
      <c r="B117" s="118" t="s">
        <v>2273</v>
      </c>
      <c r="C117" s="134" t="s">
        <v>191</v>
      </c>
      <c r="D117" s="139">
        <v>320.60000000000002</v>
      </c>
      <c r="E117" s="139">
        <v>322.20000000000005</v>
      </c>
      <c r="F117" s="140">
        <v>316.60000000000008</v>
      </c>
      <c r="G117" s="140">
        <v>312.60000000000002</v>
      </c>
      <c r="H117" s="140">
        <v>307.00000000000006</v>
      </c>
      <c r="I117" s="140">
        <v>326.2000000000001</v>
      </c>
      <c r="J117" s="140">
        <v>331.8</v>
      </c>
      <c r="K117" s="140">
        <v>335.80000000000013</v>
      </c>
      <c r="L117" s="135">
        <v>327.8</v>
      </c>
      <c r="M117" s="135">
        <v>318.2</v>
      </c>
      <c r="N117" s="155">
        <v>7718000</v>
      </c>
      <c r="O117" s="156">
        <v>-3.0742204655248135E-3</v>
      </c>
    </row>
    <row r="118" spans="1:15" ht="15">
      <c r="A118" s="134">
        <v>109</v>
      </c>
      <c r="B118" s="118" t="s">
        <v>2279</v>
      </c>
      <c r="C118" s="134" t="s">
        <v>95</v>
      </c>
      <c r="D118" s="139">
        <v>1169.7</v>
      </c>
      <c r="E118" s="139">
        <v>1173.3833333333334</v>
      </c>
      <c r="F118" s="140">
        <v>1162.0666666666668</v>
      </c>
      <c r="G118" s="140">
        <v>1154.4333333333334</v>
      </c>
      <c r="H118" s="140">
        <v>1143.1166666666668</v>
      </c>
      <c r="I118" s="140">
        <v>1181.0166666666669</v>
      </c>
      <c r="J118" s="140">
        <v>1192.3333333333335</v>
      </c>
      <c r="K118" s="140">
        <v>1199.9666666666669</v>
      </c>
      <c r="L118" s="135">
        <v>1184.7</v>
      </c>
      <c r="M118" s="135">
        <v>1165.75</v>
      </c>
      <c r="N118" s="155">
        <v>43211400</v>
      </c>
      <c r="O118" s="156">
        <v>-4.698793515664948E-3</v>
      </c>
    </row>
    <row r="119" spans="1:15" ht="15">
      <c r="A119" s="134">
        <v>110</v>
      </c>
      <c r="B119" s="118" t="s">
        <v>2275</v>
      </c>
      <c r="C119" s="134" t="s">
        <v>97</v>
      </c>
      <c r="D119" s="139">
        <v>168.45</v>
      </c>
      <c r="E119" s="139">
        <v>167.58333333333334</v>
      </c>
      <c r="F119" s="140">
        <v>166.41666666666669</v>
      </c>
      <c r="G119" s="140">
        <v>164.38333333333335</v>
      </c>
      <c r="H119" s="140">
        <v>163.2166666666667</v>
      </c>
      <c r="I119" s="140">
        <v>169.61666666666667</v>
      </c>
      <c r="J119" s="140">
        <v>170.78333333333336</v>
      </c>
      <c r="K119" s="140">
        <v>172.81666666666666</v>
      </c>
      <c r="L119" s="135">
        <v>168.75</v>
      </c>
      <c r="M119" s="135">
        <v>165.55</v>
      </c>
      <c r="N119" s="155">
        <v>41226000</v>
      </c>
      <c r="O119" s="156">
        <v>-1.3354394026421596E-2</v>
      </c>
    </row>
    <row r="120" spans="1:15" ht="15">
      <c r="A120" s="134">
        <v>111</v>
      </c>
      <c r="B120" s="118" t="s">
        <v>2278</v>
      </c>
      <c r="C120" s="134" t="s">
        <v>98</v>
      </c>
      <c r="D120" s="139">
        <v>259.7</v>
      </c>
      <c r="E120" s="139">
        <v>259.88333333333338</v>
      </c>
      <c r="F120" s="140">
        <v>256.51666666666677</v>
      </c>
      <c r="G120" s="140">
        <v>253.33333333333337</v>
      </c>
      <c r="H120" s="140">
        <v>249.96666666666675</v>
      </c>
      <c r="I120" s="140">
        <v>263.06666666666678</v>
      </c>
      <c r="J120" s="140">
        <v>266.43333333333345</v>
      </c>
      <c r="K120" s="140">
        <v>269.61666666666679</v>
      </c>
      <c r="L120" s="135">
        <v>263.25</v>
      </c>
      <c r="M120" s="135">
        <v>256.7</v>
      </c>
      <c r="N120" s="155">
        <v>20407500</v>
      </c>
      <c r="O120" s="156">
        <v>-9.945421467556094E-3</v>
      </c>
    </row>
    <row r="121" spans="1:15" ht="15">
      <c r="A121" s="134">
        <v>112</v>
      </c>
      <c r="B121" s="118" t="s">
        <v>2271</v>
      </c>
      <c r="C121" s="134" t="s">
        <v>99</v>
      </c>
      <c r="D121" s="139">
        <v>276.75</v>
      </c>
      <c r="E121" s="139">
        <v>277.51666666666665</v>
      </c>
      <c r="F121" s="140">
        <v>273.93333333333328</v>
      </c>
      <c r="G121" s="140">
        <v>271.11666666666662</v>
      </c>
      <c r="H121" s="140">
        <v>267.53333333333325</v>
      </c>
      <c r="I121" s="140">
        <v>280.33333333333331</v>
      </c>
      <c r="J121" s="140">
        <v>283.91666666666669</v>
      </c>
      <c r="K121" s="140">
        <v>286.73333333333335</v>
      </c>
      <c r="L121" s="135">
        <v>281.10000000000002</v>
      </c>
      <c r="M121" s="135">
        <v>274.7</v>
      </c>
      <c r="N121" s="155">
        <v>86534400</v>
      </c>
      <c r="O121" s="156">
        <v>-1.588514656913587E-2</v>
      </c>
    </row>
    <row r="122" spans="1:15" ht="15">
      <c r="A122" s="134">
        <v>113</v>
      </c>
      <c r="B122" s="118" t="s">
        <v>2266</v>
      </c>
      <c r="C122" s="134" t="s">
        <v>349</v>
      </c>
      <c r="D122" s="139">
        <v>485.65</v>
      </c>
      <c r="E122" s="139">
        <v>492.06666666666666</v>
      </c>
      <c r="F122" s="140">
        <v>476.7833333333333</v>
      </c>
      <c r="G122" s="140">
        <v>467.91666666666663</v>
      </c>
      <c r="H122" s="140">
        <v>452.63333333333327</v>
      </c>
      <c r="I122" s="140">
        <v>500.93333333333334</v>
      </c>
      <c r="J122" s="140">
        <v>516.2166666666667</v>
      </c>
      <c r="K122" s="140">
        <v>525.08333333333337</v>
      </c>
      <c r="L122" s="135">
        <v>507.35</v>
      </c>
      <c r="M122" s="135">
        <v>483.2</v>
      </c>
      <c r="N122" s="155">
        <v>7924800</v>
      </c>
      <c r="O122" s="156">
        <v>-2.6533018867924529E-2</v>
      </c>
    </row>
    <row r="123" spans="1:15" ht="15">
      <c r="A123" s="134">
        <v>114</v>
      </c>
      <c r="B123" s="118" t="s">
        <v>2280</v>
      </c>
      <c r="C123" s="134" t="s">
        <v>100</v>
      </c>
      <c r="D123" s="139">
        <v>245.1</v>
      </c>
      <c r="E123" s="139">
        <v>249.35</v>
      </c>
      <c r="F123" s="140">
        <v>236.14999999999998</v>
      </c>
      <c r="G123" s="140">
        <v>227.2</v>
      </c>
      <c r="H123" s="140">
        <v>213.99999999999997</v>
      </c>
      <c r="I123" s="140">
        <v>258.29999999999995</v>
      </c>
      <c r="J123" s="140">
        <v>271.5</v>
      </c>
      <c r="K123" s="140">
        <v>280.45</v>
      </c>
      <c r="L123" s="135">
        <v>262.55</v>
      </c>
      <c r="M123" s="135">
        <v>240.4</v>
      </c>
      <c r="N123" s="155">
        <v>34562250</v>
      </c>
      <c r="O123" s="156">
        <v>-5.6739330672397913E-2</v>
      </c>
    </row>
    <row r="124" spans="1:15" ht="15">
      <c r="A124" s="134">
        <v>115</v>
      </c>
      <c r="B124" s="118" t="s">
        <v>2266</v>
      </c>
      <c r="C124" s="134" t="s">
        <v>101</v>
      </c>
      <c r="D124" s="139">
        <v>106.75</v>
      </c>
      <c r="E124" s="139">
        <v>108.75</v>
      </c>
      <c r="F124" s="140">
        <v>104.2</v>
      </c>
      <c r="G124" s="140">
        <v>101.65</v>
      </c>
      <c r="H124" s="140">
        <v>97.100000000000009</v>
      </c>
      <c r="I124" s="140">
        <v>111.3</v>
      </c>
      <c r="J124" s="140">
        <v>115.85000000000001</v>
      </c>
      <c r="K124" s="140">
        <v>118.39999999999999</v>
      </c>
      <c r="L124" s="135">
        <v>113.3</v>
      </c>
      <c r="M124" s="135">
        <v>106.2</v>
      </c>
      <c r="N124" s="155">
        <v>38691000</v>
      </c>
      <c r="O124" s="156">
        <v>5.5228276877761412E-2</v>
      </c>
    </row>
    <row r="125" spans="1:15" ht="15">
      <c r="A125" s="134">
        <v>116</v>
      </c>
      <c r="B125" s="118" t="s">
        <v>2277</v>
      </c>
      <c r="C125" s="134" t="s">
        <v>102</v>
      </c>
      <c r="D125" s="139">
        <v>19.05</v>
      </c>
      <c r="E125" s="139">
        <v>19.333333333333332</v>
      </c>
      <c r="F125" s="140">
        <v>18.416666666666664</v>
      </c>
      <c r="G125" s="140">
        <v>17.783333333333331</v>
      </c>
      <c r="H125" s="140">
        <v>16.866666666666664</v>
      </c>
      <c r="I125" s="140">
        <v>19.966666666666665</v>
      </c>
      <c r="J125" s="140">
        <v>20.883333333333329</v>
      </c>
      <c r="K125" s="140">
        <v>21.516666666666666</v>
      </c>
      <c r="L125" s="135">
        <v>20.25</v>
      </c>
      <c r="M125" s="135">
        <v>18.7</v>
      </c>
      <c r="N125" s="155">
        <v>232458000</v>
      </c>
      <c r="O125" s="156">
        <v>-6.6831323550777281E-3</v>
      </c>
    </row>
    <row r="126" spans="1:15" ht="15">
      <c r="A126" s="134">
        <v>117</v>
      </c>
      <c r="B126" s="118" t="s">
        <v>2280</v>
      </c>
      <c r="C126" s="134" t="s">
        <v>104</v>
      </c>
      <c r="D126" s="139">
        <v>321.39999999999998</v>
      </c>
      <c r="E126" s="139">
        <v>322.63333333333338</v>
      </c>
      <c r="F126" s="140">
        <v>318.71666666666675</v>
      </c>
      <c r="G126" s="140">
        <v>316.03333333333336</v>
      </c>
      <c r="H126" s="140">
        <v>312.11666666666673</v>
      </c>
      <c r="I126" s="140">
        <v>325.31666666666678</v>
      </c>
      <c r="J126" s="140">
        <v>329.23333333333341</v>
      </c>
      <c r="K126" s="140">
        <v>331.9166666666668</v>
      </c>
      <c r="L126" s="135">
        <v>326.55</v>
      </c>
      <c r="M126" s="135">
        <v>319.95</v>
      </c>
      <c r="N126" s="155">
        <v>68667000</v>
      </c>
      <c r="O126" s="156">
        <v>4.8731231890420581E-3</v>
      </c>
    </row>
    <row r="127" spans="1:15" ht="15">
      <c r="A127" s="134">
        <v>118</v>
      </c>
      <c r="B127" s="118" t="s">
        <v>2266</v>
      </c>
      <c r="C127" s="134" t="s">
        <v>105</v>
      </c>
      <c r="D127" s="139">
        <v>2487.25</v>
      </c>
      <c r="E127" s="139">
        <v>2519.5</v>
      </c>
      <c r="F127" s="140">
        <v>2444.25</v>
      </c>
      <c r="G127" s="140">
        <v>2401.25</v>
      </c>
      <c r="H127" s="140">
        <v>2326</v>
      </c>
      <c r="I127" s="140">
        <v>2562.5</v>
      </c>
      <c r="J127" s="140">
        <v>2637.75</v>
      </c>
      <c r="K127" s="140">
        <v>2680.75</v>
      </c>
      <c r="L127" s="135">
        <v>2594.75</v>
      </c>
      <c r="M127" s="135">
        <v>2476.5</v>
      </c>
      <c r="N127" s="155">
        <v>2484750</v>
      </c>
      <c r="O127" s="156">
        <v>-2.6447252424331474E-2</v>
      </c>
    </row>
    <row r="128" spans="1:15" ht="15">
      <c r="A128" s="134">
        <v>119</v>
      </c>
      <c r="B128" s="118" t="s">
        <v>2266</v>
      </c>
      <c r="C128" s="134" t="s">
        <v>106</v>
      </c>
      <c r="D128" s="139">
        <v>428.35</v>
      </c>
      <c r="E128" s="139">
        <v>432.51666666666665</v>
      </c>
      <c r="F128" s="140">
        <v>418.08333333333331</v>
      </c>
      <c r="G128" s="140">
        <v>407.81666666666666</v>
      </c>
      <c r="H128" s="140">
        <v>393.38333333333333</v>
      </c>
      <c r="I128" s="140">
        <v>442.7833333333333</v>
      </c>
      <c r="J128" s="140">
        <v>457.2166666666667</v>
      </c>
      <c r="K128" s="140">
        <v>467.48333333333329</v>
      </c>
      <c r="L128" s="135">
        <v>446.95</v>
      </c>
      <c r="M128" s="135">
        <v>422.25</v>
      </c>
      <c r="N128" s="155">
        <v>3941000</v>
      </c>
      <c r="O128" s="156">
        <v>-1.3665031534688158E-2</v>
      </c>
    </row>
    <row r="129" spans="1:15" ht="15">
      <c r="A129" s="134">
        <v>120</v>
      </c>
      <c r="B129" s="118" t="s">
        <v>2266</v>
      </c>
      <c r="C129" s="134" t="s">
        <v>1158</v>
      </c>
      <c r="D129" s="139">
        <v>535.65</v>
      </c>
      <c r="E129" s="139">
        <v>534.11666666666667</v>
      </c>
      <c r="F129" s="140">
        <v>524.5333333333333</v>
      </c>
      <c r="G129" s="140">
        <v>513.41666666666663</v>
      </c>
      <c r="H129" s="140">
        <v>503.83333333333326</v>
      </c>
      <c r="I129" s="140">
        <v>545.23333333333335</v>
      </c>
      <c r="J129" s="140">
        <v>554.81666666666661</v>
      </c>
      <c r="K129" s="140">
        <v>565.93333333333339</v>
      </c>
      <c r="L129" s="135">
        <v>543.70000000000005</v>
      </c>
      <c r="M129" s="135">
        <v>523</v>
      </c>
      <c r="N129" s="155">
        <v>2235200</v>
      </c>
      <c r="O129" s="156">
        <v>1.3788098693759071E-2</v>
      </c>
    </row>
    <row r="130" spans="1:15" ht="15">
      <c r="A130" s="134">
        <v>121</v>
      </c>
      <c r="B130" s="118" t="s">
        <v>2269</v>
      </c>
      <c r="C130" s="134" t="s">
        <v>107</v>
      </c>
      <c r="D130" s="139">
        <v>1248.5</v>
      </c>
      <c r="E130" s="139">
        <v>1251.1333333333334</v>
      </c>
      <c r="F130" s="140">
        <v>1242.4666666666669</v>
      </c>
      <c r="G130" s="140">
        <v>1236.4333333333334</v>
      </c>
      <c r="H130" s="140">
        <v>1227.7666666666669</v>
      </c>
      <c r="I130" s="140">
        <v>1257.166666666667</v>
      </c>
      <c r="J130" s="140">
        <v>1265.8333333333335</v>
      </c>
      <c r="K130" s="140">
        <v>1271.866666666667</v>
      </c>
      <c r="L130" s="135">
        <v>1259.8</v>
      </c>
      <c r="M130" s="135">
        <v>1245.0999999999999</v>
      </c>
      <c r="N130" s="155">
        <v>16503200</v>
      </c>
      <c r="O130" s="156">
        <v>-2.0046553607904614E-2</v>
      </c>
    </row>
    <row r="131" spans="1:15" ht="15">
      <c r="A131" s="134">
        <v>122</v>
      </c>
      <c r="B131" s="118" t="s">
        <v>2279</v>
      </c>
      <c r="C131" s="134" t="s">
        <v>203</v>
      </c>
      <c r="D131" s="139">
        <v>260.14999999999998</v>
      </c>
      <c r="E131" s="139">
        <v>261.59999999999997</v>
      </c>
      <c r="F131" s="140">
        <v>257.99999999999994</v>
      </c>
      <c r="G131" s="140">
        <v>255.84999999999997</v>
      </c>
      <c r="H131" s="140">
        <v>252.24999999999994</v>
      </c>
      <c r="I131" s="140">
        <v>263.74999999999994</v>
      </c>
      <c r="J131" s="140">
        <v>267.34999999999997</v>
      </c>
      <c r="K131" s="140">
        <v>269.49999999999994</v>
      </c>
      <c r="L131" s="135">
        <v>265.2</v>
      </c>
      <c r="M131" s="135">
        <v>259.45</v>
      </c>
      <c r="N131" s="155">
        <v>8608500</v>
      </c>
      <c r="O131" s="156">
        <v>-4.6836073741903336E-2</v>
      </c>
    </row>
    <row r="132" spans="1:15" ht="15">
      <c r="A132" s="134">
        <v>123</v>
      </c>
      <c r="B132" s="118" t="s">
        <v>2266</v>
      </c>
      <c r="C132" s="134" t="s">
        <v>229</v>
      </c>
      <c r="D132" s="139">
        <v>493.95</v>
      </c>
      <c r="E132" s="139">
        <v>497.26666666666665</v>
      </c>
      <c r="F132" s="140">
        <v>486.68333333333328</v>
      </c>
      <c r="G132" s="140">
        <v>479.41666666666663</v>
      </c>
      <c r="H132" s="140">
        <v>468.83333333333326</v>
      </c>
      <c r="I132" s="140">
        <v>504.5333333333333</v>
      </c>
      <c r="J132" s="140">
        <v>515.11666666666667</v>
      </c>
      <c r="K132" s="140">
        <v>522.38333333333333</v>
      </c>
      <c r="L132" s="135">
        <v>507.85</v>
      </c>
      <c r="M132" s="135">
        <v>490</v>
      </c>
      <c r="N132" s="155">
        <v>2394000</v>
      </c>
      <c r="O132" s="156">
        <v>1.8832391713747645E-3</v>
      </c>
    </row>
    <row r="133" spans="1:15" ht="15">
      <c r="A133" s="134">
        <v>124</v>
      </c>
      <c r="B133" s="118" t="s">
        <v>2269</v>
      </c>
      <c r="C133" s="134" t="s">
        <v>108</v>
      </c>
      <c r="D133" s="139">
        <v>112.8</v>
      </c>
      <c r="E133" s="139">
        <v>114.93333333333332</v>
      </c>
      <c r="F133" s="140">
        <v>110.21666666666664</v>
      </c>
      <c r="G133" s="140">
        <v>107.63333333333331</v>
      </c>
      <c r="H133" s="140">
        <v>102.91666666666663</v>
      </c>
      <c r="I133" s="140">
        <v>117.51666666666665</v>
      </c>
      <c r="J133" s="140">
        <v>122.23333333333332</v>
      </c>
      <c r="K133" s="140">
        <v>124.81666666666666</v>
      </c>
      <c r="L133" s="135">
        <v>119.65</v>
      </c>
      <c r="M133" s="135">
        <v>112.35</v>
      </c>
      <c r="N133" s="155">
        <v>25919300</v>
      </c>
      <c r="O133" s="156">
        <v>2.4470162291207184E-2</v>
      </c>
    </row>
    <row r="134" spans="1:15" ht="15">
      <c r="A134" s="134">
        <v>125</v>
      </c>
      <c r="B134" s="118" t="s">
        <v>2272</v>
      </c>
      <c r="C134" s="134" t="s">
        <v>109</v>
      </c>
      <c r="D134" s="139">
        <v>179.25</v>
      </c>
      <c r="E134" s="139">
        <v>180.33333333333334</v>
      </c>
      <c r="F134" s="140">
        <v>176.26666666666668</v>
      </c>
      <c r="G134" s="140">
        <v>173.28333333333333</v>
      </c>
      <c r="H134" s="140">
        <v>169.21666666666667</v>
      </c>
      <c r="I134" s="140">
        <v>183.31666666666669</v>
      </c>
      <c r="J134" s="140">
        <v>187.38333333333335</v>
      </c>
      <c r="K134" s="140">
        <v>190.3666666666667</v>
      </c>
      <c r="L134" s="135">
        <v>184.4</v>
      </c>
      <c r="M134" s="135">
        <v>177.35</v>
      </c>
      <c r="N134" s="155">
        <v>34677000</v>
      </c>
      <c r="O134" s="156">
        <v>-2.0838627700127066E-2</v>
      </c>
    </row>
    <row r="135" spans="1:15" ht="15">
      <c r="A135" s="134">
        <v>126</v>
      </c>
      <c r="B135" s="118" t="s">
        <v>2272</v>
      </c>
      <c r="C135" s="134" t="s">
        <v>110</v>
      </c>
      <c r="D135" s="139">
        <v>501.3</v>
      </c>
      <c r="E135" s="139">
        <v>504.43333333333339</v>
      </c>
      <c r="F135" s="140">
        <v>496.26666666666677</v>
      </c>
      <c r="G135" s="140">
        <v>491.23333333333335</v>
      </c>
      <c r="H135" s="140">
        <v>483.06666666666672</v>
      </c>
      <c r="I135" s="140">
        <v>509.46666666666681</v>
      </c>
      <c r="J135" s="140">
        <v>517.63333333333344</v>
      </c>
      <c r="K135" s="140">
        <v>522.66666666666686</v>
      </c>
      <c r="L135" s="135">
        <v>512.6</v>
      </c>
      <c r="M135" s="135">
        <v>499.4</v>
      </c>
      <c r="N135" s="155">
        <v>15347200</v>
      </c>
      <c r="O135" s="156">
        <v>8.6026169305284464E-3</v>
      </c>
    </row>
    <row r="136" spans="1:15" ht="15">
      <c r="A136" s="134">
        <v>127</v>
      </c>
      <c r="B136" s="118" t="s">
        <v>2274</v>
      </c>
      <c r="C136" s="134" t="s">
        <v>111</v>
      </c>
      <c r="D136" s="139">
        <v>1364.95</v>
      </c>
      <c r="E136" s="139">
        <v>1369.9166666666667</v>
      </c>
      <c r="F136" s="140">
        <v>1354.0833333333335</v>
      </c>
      <c r="G136" s="140">
        <v>1343.2166666666667</v>
      </c>
      <c r="H136" s="140">
        <v>1327.3833333333334</v>
      </c>
      <c r="I136" s="140">
        <v>1380.7833333333335</v>
      </c>
      <c r="J136" s="140">
        <v>1396.616666666667</v>
      </c>
      <c r="K136" s="140">
        <v>1407.4833333333336</v>
      </c>
      <c r="L136" s="135">
        <v>1385.75</v>
      </c>
      <c r="M136" s="135">
        <v>1359.05</v>
      </c>
      <c r="N136" s="155">
        <v>13477500</v>
      </c>
      <c r="O136" s="156">
        <v>-1.4640565882546471E-2</v>
      </c>
    </row>
    <row r="137" spans="1:15" ht="15">
      <c r="A137" s="134">
        <v>128</v>
      </c>
      <c r="B137" s="118" t="s">
        <v>2268</v>
      </c>
      <c r="C137" s="134" t="s">
        <v>112</v>
      </c>
      <c r="D137" s="139">
        <v>758.45</v>
      </c>
      <c r="E137" s="139">
        <v>762.73333333333323</v>
      </c>
      <c r="F137" s="140">
        <v>749.26666666666642</v>
      </c>
      <c r="G137" s="140">
        <v>740.08333333333314</v>
      </c>
      <c r="H137" s="140">
        <v>726.61666666666633</v>
      </c>
      <c r="I137" s="140">
        <v>771.91666666666652</v>
      </c>
      <c r="J137" s="140">
        <v>785.38333333333344</v>
      </c>
      <c r="K137" s="140">
        <v>794.56666666666661</v>
      </c>
      <c r="L137" s="135">
        <v>776.2</v>
      </c>
      <c r="M137" s="135">
        <v>753.55</v>
      </c>
      <c r="N137" s="155">
        <v>14735100</v>
      </c>
      <c r="O137" s="156">
        <v>6.7434615069279329E-3</v>
      </c>
    </row>
    <row r="138" spans="1:15" ht="15">
      <c r="A138" s="134">
        <v>129</v>
      </c>
      <c r="B138" s="118" t="s">
        <v>2270</v>
      </c>
      <c r="C138" s="134" t="s">
        <v>113</v>
      </c>
      <c r="D138" s="139">
        <v>859.4</v>
      </c>
      <c r="E138" s="139">
        <v>863.44999999999993</v>
      </c>
      <c r="F138" s="140">
        <v>851.94999999999982</v>
      </c>
      <c r="G138" s="140">
        <v>844.49999999999989</v>
      </c>
      <c r="H138" s="140">
        <v>832.99999999999977</v>
      </c>
      <c r="I138" s="140">
        <v>870.89999999999986</v>
      </c>
      <c r="J138" s="140">
        <v>882.40000000000009</v>
      </c>
      <c r="K138" s="140">
        <v>889.84999999999991</v>
      </c>
      <c r="L138" s="135">
        <v>874.95</v>
      </c>
      <c r="M138" s="135">
        <v>856</v>
      </c>
      <c r="N138" s="155">
        <v>13870000</v>
      </c>
      <c r="O138" s="156">
        <v>-1.659103800340329E-2</v>
      </c>
    </row>
    <row r="139" spans="1:15" ht="15">
      <c r="A139" s="134">
        <v>130</v>
      </c>
      <c r="B139" s="118" t="s">
        <v>2272</v>
      </c>
      <c r="C139" s="134" t="s">
        <v>114</v>
      </c>
      <c r="D139" s="139">
        <v>500.9</v>
      </c>
      <c r="E139" s="139">
        <v>502.0333333333333</v>
      </c>
      <c r="F139" s="140">
        <v>495.91666666666663</v>
      </c>
      <c r="G139" s="140">
        <v>490.93333333333334</v>
      </c>
      <c r="H139" s="140">
        <v>484.81666666666666</v>
      </c>
      <c r="I139" s="140">
        <v>507.01666666666659</v>
      </c>
      <c r="J139" s="140">
        <v>513.13333333333321</v>
      </c>
      <c r="K139" s="140">
        <v>518.11666666666656</v>
      </c>
      <c r="L139" s="135">
        <v>508.15</v>
      </c>
      <c r="M139" s="135">
        <v>497.05</v>
      </c>
      <c r="N139" s="155">
        <v>9273750</v>
      </c>
      <c r="O139" s="156">
        <v>4.4679122664500409E-3</v>
      </c>
    </row>
    <row r="140" spans="1:15" ht="15">
      <c r="A140" s="134">
        <v>131</v>
      </c>
      <c r="B140" s="49" t="s">
        <v>2266</v>
      </c>
      <c r="C140" s="134" t="s">
        <v>1303</v>
      </c>
      <c r="D140" s="139">
        <v>121.45</v>
      </c>
      <c r="E140" s="139">
        <v>123.45</v>
      </c>
      <c r="F140" s="140">
        <v>119</v>
      </c>
      <c r="G140" s="140">
        <v>116.55</v>
      </c>
      <c r="H140" s="140">
        <v>112.1</v>
      </c>
      <c r="I140" s="140">
        <v>125.9</v>
      </c>
      <c r="J140" s="140">
        <v>130.35000000000002</v>
      </c>
      <c r="K140" s="140">
        <v>132.80000000000001</v>
      </c>
      <c r="L140" s="135">
        <v>127.9</v>
      </c>
      <c r="M140" s="135">
        <v>121</v>
      </c>
      <c r="N140" s="155">
        <v>17028000</v>
      </c>
      <c r="O140" s="156">
        <v>-2.6415094339622643E-2</v>
      </c>
    </row>
    <row r="141" spans="1:15" ht="15">
      <c r="A141" s="134">
        <v>132</v>
      </c>
      <c r="B141" s="118" t="s">
        <v>2271</v>
      </c>
      <c r="C141" s="134" t="s">
        <v>242</v>
      </c>
      <c r="D141" s="139">
        <v>316.05</v>
      </c>
      <c r="E141" s="139">
        <v>316.8</v>
      </c>
      <c r="F141" s="140">
        <v>314.40000000000003</v>
      </c>
      <c r="G141" s="140">
        <v>312.75</v>
      </c>
      <c r="H141" s="140">
        <v>310.35000000000002</v>
      </c>
      <c r="I141" s="140">
        <v>318.45000000000005</v>
      </c>
      <c r="J141" s="140">
        <v>320.85000000000002</v>
      </c>
      <c r="K141" s="140">
        <v>322.50000000000006</v>
      </c>
      <c r="L141" s="135">
        <v>319.2</v>
      </c>
      <c r="M141" s="135">
        <v>315.14999999999998</v>
      </c>
      <c r="N141" s="155">
        <v>6167200</v>
      </c>
      <c r="O141" s="156">
        <v>-2.1452145214521452E-2</v>
      </c>
    </row>
    <row r="142" spans="1:15" ht="15">
      <c r="A142" s="134">
        <v>133</v>
      </c>
      <c r="B142" s="118" t="s">
        <v>2270</v>
      </c>
      <c r="C142" s="134" t="s">
        <v>115</v>
      </c>
      <c r="D142" s="139">
        <v>8729.9</v>
      </c>
      <c r="E142" s="139">
        <v>8744.8166666666675</v>
      </c>
      <c r="F142" s="140">
        <v>8706.133333333335</v>
      </c>
      <c r="G142" s="140">
        <v>8682.3666666666668</v>
      </c>
      <c r="H142" s="140">
        <v>8643.6833333333343</v>
      </c>
      <c r="I142" s="140">
        <v>8768.5833333333358</v>
      </c>
      <c r="J142" s="140">
        <v>8807.2666666666664</v>
      </c>
      <c r="K142" s="140">
        <v>8831.0333333333365</v>
      </c>
      <c r="L142" s="135">
        <v>8783.5</v>
      </c>
      <c r="M142" s="135">
        <v>8721.0499999999993</v>
      </c>
      <c r="N142" s="155">
        <v>3153375</v>
      </c>
      <c r="O142" s="156">
        <v>4.9971444888635068E-4</v>
      </c>
    </row>
    <row r="143" spans="1:15" ht="15">
      <c r="A143" s="134">
        <v>134</v>
      </c>
      <c r="B143" s="118" t="s">
        <v>2271</v>
      </c>
      <c r="C143" s="134" t="s">
        <v>357</v>
      </c>
      <c r="D143" s="139">
        <v>3262.45</v>
      </c>
      <c r="E143" s="139">
        <v>3295.5666666666671</v>
      </c>
      <c r="F143" s="140">
        <v>3219.1833333333343</v>
      </c>
      <c r="G143" s="140">
        <v>3175.9166666666674</v>
      </c>
      <c r="H143" s="140">
        <v>3099.5333333333347</v>
      </c>
      <c r="I143" s="140">
        <v>3338.8333333333339</v>
      </c>
      <c r="J143" s="140">
        <v>3415.2166666666662</v>
      </c>
      <c r="K143" s="140">
        <v>3458.4833333333336</v>
      </c>
      <c r="L143" s="135">
        <v>3371.95</v>
      </c>
      <c r="M143" s="135">
        <v>3252.3</v>
      </c>
      <c r="N143" s="155">
        <v>2305750</v>
      </c>
      <c r="O143" s="156">
        <v>7.757867132867133E-3</v>
      </c>
    </row>
    <row r="144" spans="1:15" ht="15">
      <c r="A144" s="134">
        <v>135</v>
      </c>
      <c r="B144" s="118" t="s">
        <v>2266</v>
      </c>
      <c r="C144" s="134" t="s">
        <v>1336</v>
      </c>
      <c r="D144" s="139">
        <v>769</v>
      </c>
      <c r="E144" s="139">
        <v>775.66666666666663</v>
      </c>
      <c r="F144" s="140">
        <v>759.33333333333326</v>
      </c>
      <c r="G144" s="140">
        <v>749.66666666666663</v>
      </c>
      <c r="H144" s="140">
        <v>733.33333333333326</v>
      </c>
      <c r="I144" s="140">
        <v>785.33333333333326</v>
      </c>
      <c r="J144" s="140">
        <v>801.66666666666652</v>
      </c>
      <c r="K144" s="140">
        <v>811.33333333333326</v>
      </c>
      <c r="L144" s="135">
        <v>792</v>
      </c>
      <c r="M144" s="135">
        <v>766</v>
      </c>
      <c r="N144" s="155">
        <v>3574700</v>
      </c>
      <c r="O144" s="156">
        <v>-3.9011341154178395E-3</v>
      </c>
    </row>
    <row r="145" spans="1:15" ht="15">
      <c r="A145" s="134">
        <v>136</v>
      </c>
      <c r="B145" s="118" t="s">
        <v>2272</v>
      </c>
      <c r="C145" s="134" t="s">
        <v>361</v>
      </c>
      <c r="D145" s="139">
        <v>519.4</v>
      </c>
      <c r="E145" s="139">
        <v>521.86666666666667</v>
      </c>
      <c r="F145" s="140">
        <v>512.68333333333339</v>
      </c>
      <c r="G145" s="140">
        <v>505.9666666666667</v>
      </c>
      <c r="H145" s="140">
        <v>496.78333333333342</v>
      </c>
      <c r="I145" s="140">
        <v>528.58333333333337</v>
      </c>
      <c r="J145" s="140">
        <v>537.76666666666654</v>
      </c>
      <c r="K145" s="140">
        <v>544.48333333333335</v>
      </c>
      <c r="L145" s="135">
        <v>531.04999999999995</v>
      </c>
      <c r="M145" s="135">
        <v>515.15</v>
      </c>
      <c r="N145" s="155">
        <v>2788000</v>
      </c>
      <c r="O145" s="156">
        <v>5.6460780598711631E-2</v>
      </c>
    </row>
    <row r="146" spans="1:15" ht="15">
      <c r="A146" s="134">
        <v>137</v>
      </c>
      <c r="B146" s="118" t="s">
        <v>2266</v>
      </c>
      <c r="C146" s="134" t="s">
        <v>2143</v>
      </c>
      <c r="D146" s="139">
        <v>863.75</v>
      </c>
      <c r="E146" s="139">
        <v>865.18333333333339</v>
      </c>
      <c r="F146" s="140">
        <v>853.36666666666679</v>
      </c>
      <c r="G146" s="140">
        <v>842.98333333333335</v>
      </c>
      <c r="H146" s="140">
        <v>831.16666666666674</v>
      </c>
      <c r="I146" s="140">
        <v>875.56666666666683</v>
      </c>
      <c r="J146" s="140">
        <v>887.38333333333344</v>
      </c>
      <c r="K146" s="140">
        <v>897.76666666666688</v>
      </c>
      <c r="L146" s="135">
        <v>877</v>
      </c>
      <c r="M146" s="135">
        <v>854.8</v>
      </c>
      <c r="N146" s="155">
        <v>3189600</v>
      </c>
      <c r="O146" s="156">
        <v>-2.5302530253025302E-2</v>
      </c>
    </row>
    <row r="147" spans="1:15" ht="15">
      <c r="A147" s="134">
        <v>138</v>
      </c>
      <c r="B147" s="118" t="s">
        <v>2279</v>
      </c>
      <c r="C147" s="134" t="s">
        <v>117</v>
      </c>
      <c r="D147" s="139">
        <v>1022</v>
      </c>
      <c r="E147" s="139">
        <v>1026.8833333333334</v>
      </c>
      <c r="F147" s="140">
        <v>1014.7666666666669</v>
      </c>
      <c r="G147" s="140">
        <v>1007.5333333333334</v>
      </c>
      <c r="H147" s="140">
        <v>995.41666666666686</v>
      </c>
      <c r="I147" s="140">
        <v>1034.1166666666668</v>
      </c>
      <c r="J147" s="140">
        <v>1046.2333333333331</v>
      </c>
      <c r="K147" s="140">
        <v>1053.4666666666669</v>
      </c>
      <c r="L147" s="135">
        <v>1039</v>
      </c>
      <c r="M147" s="135">
        <v>1019.65</v>
      </c>
      <c r="N147" s="155">
        <v>3850800</v>
      </c>
      <c r="O147" s="156">
        <v>7.2190834902699308E-3</v>
      </c>
    </row>
    <row r="148" spans="1:15" ht="15">
      <c r="A148" s="134">
        <v>139</v>
      </c>
      <c r="B148" s="118" t="s">
        <v>2270</v>
      </c>
      <c r="C148" s="134" t="s">
        <v>118</v>
      </c>
      <c r="D148" s="139">
        <v>336.2</v>
      </c>
      <c r="E148" s="139">
        <v>337.01666666666671</v>
      </c>
      <c r="F148" s="140">
        <v>333.28333333333342</v>
      </c>
      <c r="G148" s="140">
        <v>330.36666666666673</v>
      </c>
      <c r="H148" s="140">
        <v>326.63333333333344</v>
      </c>
      <c r="I148" s="140">
        <v>339.93333333333339</v>
      </c>
      <c r="J148" s="140">
        <v>343.66666666666663</v>
      </c>
      <c r="K148" s="140">
        <v>346.58333333333337</v>
      </c>
      <c r="L148" s="135">
        <v>340.75</v>
      </c>
      <c r="M148" s="135">
        <v>334.1</v>
      </c>
      <c r="N148" s="155">
        <v>13796800</v>
      </c>
      <c r="O148" s="156">
        <v>-2.3140113386555593E-3</v>
      </c>
    </row>
    <row r="149" spans="1:15" ht="15">
      <c r="A149" s="134">
        <v>140</v>
      </c>
      <c r="B149" s="118" t="s">
        <v>2270</v>
      </c>
      <c r="C149" s="134" t="s">
        <v>119</v>
      </c>
      <c r="D149" s="139">
        <v>75190.3</v>
      </c>
      <c r="E149" s="139">
        <v>75608.2</v>
      </c>
      <c r="F149" s="140">
        <v>74658.099999999991</v>
      </c>
      <c r="G149" s="140">
        <v>74125.899999999994</v>
      </c>
      <c r="H149" s="140">
        <v>73175.799999999988</v>
      </c>
      <c r="I149" s="140">
        <v>76140.399999999994</v>
      </c>
      <c r="J149" s="140">
        <v>77090.5</v>
      </c>
      <c r="K149" s="140">
        <v>77622.7</v>
      </c>
      <c r="L149" s="135">
        <v>76558.3</v>
      </c>
      <c r="M149" s="135">
        <v>75076</v>
      </c>
      <c r="N149" s="155">
        <v>36060</v>
      </c>
      <c r="O149" s="156">
        <v>-4.1580041580041582E-4</v>
      </c>
    </row>
    <row r="150" spans="1:15" ht="15">
      <c r="A150" s="134">
        <v>141</v>
      </c>
      <c r="B150" s="118" t="s">
        <v>2266</v>
      </c>
      <c r="C150" s="134" t="s">
        <v>1386</v>
      </c>
      <c r="D150" s="139">
        <v>105.7</v>
      </c>
      <c r="E150" s="139">
        <v>106.36666666666667</v>
      </c>
      <c r="F150" s="140">
        <v>104.53333333333335</v>
      </c>
      <c r="G150" s="140">
        <v>103.36666666666667</v>
      </c>
      <c r="H150" s="140">
        <v>101.53333333333335</v>
      </c>
      <c r="I150" s="140">
        <v>107.53333333333335</v>
      </c>
      <c r="J150" s="140">
        <v>109.36666666666666</v>
      </c>
      <c r="K150" s="140">
        <v>110.53333333333335</v>
      </c>
      <c r="L150" s="135">
        <v>108.2</v>
      </c>
      <c r="M150" s="135">
        <v>105.2</v>
      </c>
      <c r="N150" s="155">
        <v>5710500</v>
      </c>
      <c r="O150" s="156">
        <v>-1.5515903801396431E-2</v>
      </c>
    </row>
    <row r="151" spans="1:15" ht="15">
      <c r="A151" s="134">
        <v>142</v>
      </c>
      <c r="B151" s="118" t="s">
        <v>2272</v>
      </c>
      <c r="C151" s="134" t="s">
        <v>1402</v>
      </c>
      <c r="D151" s="139">
        <v>434.05</v>
      </c>
      <c r="E151" s="139">
        <v>434.2166666666667</v>
      </c>
      <c r="F151" s="140">
        <v>426.13333333333338</v>
      </c>
      <c r="G151" s="140">
        <v>418.2166666666667</v>
      </c>
      <c r="H151" s="140">
        <v>410.13333333333338</v>
      </c>
      <c r="I151" s="140">
        <v>442.13333333333338</v>
      </c>
      <c r="J151" s="140">
        <v>450.21666666666664</v>
      </c>
      <c r="K151" s="140">
        <v>458.13333333333338</v>
      </c>
      <c r="L151" s="135">
        <v>442.3</v>
      </c>
      <c r="M151" s="135">
        <v>426.3</v>
      </c>
      <c r="N151" s="155">
        <v>1584000</v>
      </c>
      <c r="O151" s="156">
        <v>-4.1742286751361164E-2</v>
      </c>
    </row>
    <row r="152" spans="1:15" ht="15">
      <c r="A152" s="134">
        <v>143</v>
      </c>
      <c r="B152" s="118" t="s">
        <v>2266</v>
      </c>
      <c r="C152" s="134" t="s">
        <v>1419</v>
      </c>
      <c r="D152" s="139">
        <v>77.3</v>
      </c>
      <c r="E152" s="139">
        <v>78.183333333333323</v>
      </c>
      <c r="F152" s="140">
        <v>76.21666666666664</v>
      </c>
      <c r="G152" s="140">
        <v>75.133333333333312</v>
      </c>
      <c r="H152" s="140">
        <v>73.166666666666629</v>
      </c>
      <c r="I152" s="140">
        <v>79.266666666666652</v>
      </c>
      <c r="J152" s="140">
        <v>81.23333333333332</v>
      </c>
      <c r="K152" s="140">
        <v>82.316666666666663</v>
      </c>
      <c r="L152" s="135">
        <v>80.150000000000006</v>
      </c>
      <c r="M152" s="135">
        <v>77.099999999999994</v>
      </c>
      <c r="N152" s="155">
        <v>53384000</v>
      </c>
      <c r="O152" s="156">
        <v>1.6605728214503353E-2</v>
      </c>
    </row>
    <row r="153" spans="1:15" ht="15">
      <c r="A153" s="134">
        <v>144</v>
      </c>
      <c r="B153" s="118" t="s">
        <v>2266</v>
      </c>
      <c r="C153" s="134" t="s">
        <v>377</v>
      </c>
      <c r="D153" s="139">
        <v>102</v>
      </c>
      <c r="E153" s="139">
        <v>102.66666666666667</v>
      </c>
      <c r="F153" s="140">
        <v>100.58333333333334</v>
      </c>
      <c r="G153" s="140">
        <v>99.166666666666671</v>
      </c>
      <c r="H153" s="140">
        <v>97.083333333333343</v>
      </c>
      <c r="I153" s="140">
        <v>104.08333333333334</v>
      </c>
      <c r="J153" s="140">
        <v>106.16666666666669</v>
      </c>
      <c r="K153" s="140">
        <v>107.58333333333334</v>
      </c>
      <c r="L153" s="135">
        <v>104.75</v>
      </c>
      <c r="M153" s="135">
        <v>101.25</v>
      </c>
      <c r="N153" s="155">
        <v>19026000</v>
      </c>
      <c r="O153" s="156">
        <v>1.4070994563479372E-2</v>
      </c>
    </row>
    <row r="154" spans="1:15" ht="15">
      <c r="A154" s="134">
        <v>145</v>
      </c>
      <c r="B154" s="118" t="s">
        <v>2278</v>
      </c>
      <c r="C154" s="134" t="s">
        <v>243</v>
      </c>
      <c r="D154" s="139">
        <v>123.8</v>
      </c>
      <c r="E154" s="139">
        <v>125.55</v>
      </c>
      <c r="F154" s="140">
        <v>121.25</v>
      </c>
      <c r="G154" s="140">
        <v>118.7</v>
      </c>
      <c r="H154" s="140">
        <v>114.4</v>
      </c>
      <c r="I154" s="140">
        <v>128.1</v>
      </c>
      <c r="J154" s="140">
        <v>132.39999999999998</v>
      </c>
      <c r="K154" s="140">
        <v>134.94999999999999</v>
      </c>
      <c r="L154" s="135">
        <v>129.85</v>
      </c>
      <c r="M154" s="135">
        <v>123</v>
      </c>
      <c r="N154" s="155">
        <v>34320000</v>
      </c>
      <c r="O154" s="156">
        <v>4.25273390036452E-2</v>
      </c>
    </row>
    <row r="155" spans="1:15" ht="15">
      <c r="A155" s="134">
        <v>146</v>
      </c>
      <c r="B155" s="118" t="s">
        <v>2266</v>
      </c>
      <c r="C155" s="134" t="s">
        <v>1439</v>
      </c>
      <c r="D155" s="139">
        <v>9004.25</v>
      </c>
      <c r="E155" s="139">
        <v>9069.4</v>
      </c>
      <c r="F155" s="140">
        <v>8893.7999999999993</v>
      </c>
      <c r="G155" s="140">
        <v>8783.35</v>
      </c>
      <c r="H155" s="140">
        <v>8607.75</v>
      </c>
      <c r="I155" s="140">
        <v>9179.8499999999985</v>
      </c>
      <c r="J155" s="140">
        <v>9355.4500000000007</v>
      </c>
      <c r="K155" s="140">
        <v>9465.8999999999978</v>
      </c>
      <c r="L155" s="135">
        <v>9245</v>
      </c>
      <c r="M155" s="135">
        <v>8958.9500000000007</v>
      </c>
      <c r="N155" s="155">
        <v>330000</v>
      </c>
      <c r="O155" s="156">
        <v>1.7262638717632551E-2</v>
      </c>
    </row>
    <row r="156" spans="1:15" ht="15">
      <c r="A156" s="134">
        <v>147</v>
      </c>
      <c r="B156" s="118" t="s">
        <v>2267</v>
      </c>
      <c r="C156" s="134" t="s">
        <v>120</v>
      </c>
      <c r="D156" s="139">
        <v>27.95</v>
      </c>
      <c r="E156" s="139">
        <v>28.116666666666664</v>
      </c>
      <c r="F156" s="140">
        <v>27.733333333333327</v>
      </c>
      <c r="G156" s="140">
        <v>27.516666666666662</v>
      </c>
      <c r="H156" s="140">
        <v>27.133333333333326</v>
      </c>
      <c r="I156" s="140">
        <v>28.333333333333329</v>
      </c>
      <c r="J156" s="140">
        <v>28.716666666666661</v>
      </c>
      <c r="K156" s="140">
        <v>28.93333333333333</v>
      </c>
      <c r="L156" s="135">
        <v>28.5</v>
      </c>
      <c r="M156" s="135">
        <v>27.9</v>
      </c>
      <c r="N156" s="155">
        <v>30267000</v>
      </c>
      <c r="O156" s="156">
        <v>3.5810205908683975E-3</v>
      </c>
    </row>
    <row r="157" spans="1:15" ht="15">
      <c r="A157" s="134">
        <v>148</v>
      </c>
      <c r="B157" s="118" t="s">
        <v>2279</v>
      </c>
      <c r="C157" s="134" t="s">
        <v>1457</v>
      </c>
      <c r="D157" s="139">
        <v>1043.3</v>
      </c>
      <c r="E157" s="139">
        <v>1053.5</v>
      </c>
      <c r="F157" s="140">
        <v>1028.3499999999999</v>
      </c>
      <c r="G157" s="140">
        <v>1013.3999999999999</v>
      </c>
      <c r="H157" s="140">
        <v>988.24999999999977</v>
      </c>
      <c r="I157" s="140">
        <v>1068.45</v>
      </c>
      <c r="J157" s="140">
        <v>1093.6000000000001</v>
      </c>
      <c r="K157" s="140">
        <v>1108.5500000000002</v>
      </c>
      <c r="L157" s="135">
        <v>1078.6500000000001</v>
      </c>
      <c r="M157" s="135">
        <v>1038.55</v>
      </c>
      <c r="N157" s="155">
        <v>3108750</v>
      </c>
      <c r="O157" s="156">
        <v>2.9034599564481006E-3</v>
      </c>
    </row>
    <row r="158" spans="1:15" ht="15">
      <c r="A158" s="134">
        <v>149</v>
      </c>
      <c r="B158" s="118" t="s">
        <v>2280</v>
      </c>
      <c r="C158" s="134" t="s">
        <v>121</v>
      </c>
      <c r="D158" s="139">
        <v>116.95</v>
      </c>
      <c r="E158" s="139">
        <v>118.21666666666668</v>
      </c>
      <c r="F158" s="140">
        <v>115.28333333333336</v>
      </c>
      <c r="G158" s="140">
        <v>113.61666666666667</v>
      </c>
      <c r="H158" s="140">
        <v>110.68333333333335</v>
      </c>
      <c r="I158" s="140">
        <v>119.88333333333337</v>
      </c>
      <c r="J158" s="140">
        <v>122.81666666666668</v>
      </c>
      <c r="K158" s="140">
        <v>124.48333333333338</v>
      </c>
      <c r="L158" s="135">
        <v>121.15</v>
      </c>
      <c r="M158" s="135">
        <v>116.55</v>
      </c>
      <c r="N158" s="155">
        <v>29472000</v>
      </c>
      <c r="O158" s="156">
        <v>7.1553228621291445E-2</v>
      </c>
    </row>
    <row r="159" spans="1:15" ht="15">
      <c r="A159" s="134">
        <v>150</v>
      </c>
      <c r="B159" s="118" t="s">
        <v>2267</v>
      </c>
      <c r="C159" s="134" t="s">
        <v>122</v>
      </c>
      <c r="D159" s="139">
        <v>169.2</v>
      </c>
      <c r="E159" s="139">
        <v>169.76666666666665</v>
      </c>
      <c r="F159" s="140">
        <v>168.0333333333333</v>
      </c>
      <c r="G159" s="140">
        <v>166.86666666666665</v>
      </c>
      <c r="H159" s="140">
        <v>165.1333333333333</v>
      </c>
      <c r="I159" s="140">
        <v>170.93333333333331</v>
      </c>
      <c r="J159" s="140">
        <v>172.66666666666666</v>
      </c>
      <c r="K159" s="140">
        <v>173.83333333333331</v>
      </c>
      <c r="L159" s="135">
        <v>171.5</v>
      </c>
      <c r="M159" s="135">
        <v>168.6</v>
      </c>
      <c r="N159" s="155">
        <v>38968000</v>
      </c>
      <c r="O159" s="156">
        <v>-2.7638448152318557E-3</v>
      </c>
    </row>
    <row r="160" spans="1:15" ht="15">
      <c r="A160" s="134">
        <v>151</v>
      </c>
      <c r="B160" s="118" t="s">
        <v>2279</v>
      </c>
      <c r="C160" s="134" t="s">
        <v>123</v>
      </c>
      <c r="D160" s="139">
        <v>4227.6000000000004</v>
      </c>
      <c r="E160" s="139">
        <v>4239.6833333333334</v>
      </c>
      <c r="F160" s="140">
        <v>4173.3666666666668</v>
      </c>
      <c r="G160" s="140">
        <v>4119.1333333333332</v>
      </c>
      <c r="H160" s="140">
        <v>4052.8166666666666</v>
      </c>
      <c r="I160" s="140">
        <v>4293.916666666667</v>
      </c>
      <c r="J160" s="140">
        <v>4360.2333333333345</v>
      </c>
      <c r="K160" s="140">
        <v>4414.4666666666672</v>
      </c>
      <c r="L160" s="135">
        <v>4306</v>
      </c>
      <c r="M160" s="135">
        <v>4185.45</v>
      </c>
      <c r="N160" s="155">
        <v>122400</v>
      </c>
      <c r="O160" s="156">
        <v>1.3664596273291925E-2</v>
      </c>
    </row>
    <row r="161" spans="1:15" ht="15">
      <c r="A161" s="134">
        <v>152</v>
      </c>
      <c r="B161" s="118" t="s">
        <v>2275</v>
      </c>
      <c r="C161" s="134" t="s">
        <v>207</v>
      </c>
      <c r="D161" s="139">
        <v>232.5</v>
      </c>
      <c r="E161" s="139">
        <v>233.19999999999996</v>
      </c>
      <c r="F161" s="140">
        <v>230.99999999999991</v>
      </c>
      <c r="G161" s="140">
        <v>229.49999999999994</v>
      </c>
      <c r="H161" s="140">
        <v>227.2999999999999</v>
      </c>
      <c r="I161" s="140">
        <v>234.69999999999993</v>
      </c>
      <c r="J161" s="140">
        <v>236.89999999999998</v>
      </c>
      <c r="K161" s="140">
        <v>238.39999999999995</v>
      </c>
      <c r="L161" s="135">
        <v>235.4</v>
      </c>
      <c r="M161" s="135">
        <v>231.7</v>
      </c>
      <c r="N161" s="155">
        <v>2800776</v>
      </c>
      <c r="O161" s="156">
        <v>2.7431421446384038E-2</v>
      </c>
    </row>
    <row r="162" spans="1:15" ht="15">
      <c r="A162" s="134">
        <v>153</v>
      </c>
      <c r="B162" s="118" t="s">
        <v>2275</v>
      </c>
      <c r="C162" s="134" t="s">
        <v>124</v>
      </c>
      <c r="D162" s="139">
        <v>189</v>
      </c>
      <c r="E162" s="139">
        <v>187.88333333333333</v>
      </c>
      <c r="F162" s="140">
        <v>185.51666666666665</v>
      </c>
      <c r="G162" s="140">
        <v>182.03333333333333</v>
      </c>
      <c r="H162" s="140">
        <v>179.66666666666666</v>
      </c>
      <c r="I162" s="140">
        <v>191.36666666666665</v>
      </c>
      <c r="J162" s="140">
        <v>193.73333333333332</v>
      </c>
      <c r="K162" s="140">
        <v>197.21666666666664</v>
      </c>
      <c r="L162" s="135">
        <v>190.25</v>
      </c>
      <c r="M162" s="135">
        <v>184.4</v>
      </c>
      <c r="N162" s="155">
        <v>37725000</v>
      </c>
      <c r="O162" s="156">
        <v>1.3908486192299939E-2</v>
      </c>
    </row>
    <row r="163" spans="1:15" ht="15">
      <c r="A163" s="134">
        <v>154</v>
      </c>
      <c r="B163" s="118" t="s">
        <v>2269</v>
      </c>
      <c r="C163" s="134" t="s">
        <v>125</v>
      </c>
      <c r="D163" s="139">
        <v>83.2</v>
      </c>
      <c r="E163" s="139">
        <v>84.566666666666663</v>
      </c>
      <c r="F163" s="140">
        <v>81.133333333333326</v>
      </c>
      <c r="G163" s="140">
        <v>79.066666666666663</v>
      </c>
      <c r="H163" s="140">
        <v>75.633333333333326</v>
      </c>
      <c r="I163" s="140">
        <v>86.633333333333326</v>
      </c>
      <c r="J163" s="140">
        <v>90.066666666666663</v>
      </c>
      <c r="K163" s="140">
        <v>92.133333333333326</v>
      </c>
      <c r="L163" s="135">
        <v>88</v>
      </c>
      <c r="M163" s="135">
        <v>82.5</v>
      </c>
      <c r="N163" s="155">
        <v>19110000</v>
      </c>
      <c r="O163" s="156">
        <v>8.5918854415274457E-2</v>
      </c>
    </row>
    <row r="164" spans="1:15" ht="15">
      <c r="A164" s="134">
        <v>155</v>
      </c>
      <c r="B164" s="118" t="s">
        <v>2264</v>
      </c>
      <c r="C164" s="134" t="s">
        <v>231</v>
      </c>
      <c r="D164" s="139">
        <v>23969.7</v>
      </c>
      <c r="E164" s="139">
        <v>24069.75</v>
      </c>
      <c r="F164" s="140">
        <v>23750.05</v>
      </c>
      <c r="G164" s="140">
        <v>23530.399999999998</v>
      </c>
      <c r="H164" s="140">
        <v>23210.699999999997</v>
      </c>
      <c r="I164" s="140">
        <v>24289.4</v>
      </c>
      <c r="J164" s="140">
        <v>24609.1</v>
      </c>
      <c r="K164" s="140">
        <v>24828.750000000004</v>
      </c>
      <c r="L164" s="135">
        <v>24389.45</v>
      </c>
      <c r="M164" s="135">
        <v>23850.1</v>
      </c>
      <c r="N164" s="155">
        <v>54250</v>
      </c>
      <c r="O164" s="156">
        <v>-1.2738853503184714E-2</v>
      </c>
    </row>
    <row r="165" spans="1:15" ht="15">
      <c r="A165" s="134">
        <v>156</v>
      </c>
      <c r="B165" s="118" t="s">
        <v>2266</v>
      </c>
      <c r="C165" s="134" t="s">
        <v>358</v>
      </c>
      <c r="D165" s="139">
        <v>209.6</v>
      </c>
      <c r="E165" s="139">
        <v>211.16666666666666</v>
      </c>
      <c r="F165" s="140">
        <v>199.68333333333331</v>
      </c>
      <c r="G165" s="140">
        <v>189.76666666666665</v>
      </c>
      <c r="H165" s="140">
        <v>178.2833333333333</v>
      </c>
      <c r="I165" s="140">
        <v>221.08333333333331</v>
      </c>
      <c r="J165" s="140">
        <v>232.56666666666666</v>
      </c>
      <c r="K165" s="140">
        <v>242.48333333333332</v>
      </c>
      <c r="L165" s="135">
        <v>222.65</v>
      </c>
      <c r="M165" s="135">
        <v>201.25</v>
      </c>
      <c r="N165" s="155">
        <v>9186000</v>
      </c>
      <c r="O165" s="156">
        <v>-0.10244760369339001</v>
      </c>
    </row>
    <row r="166" spans="1:15" ht="15">
      <c r="A166" s="134">
        <v>157</v>
      </c>
      <c r="B166" s="118" t="s">
        <v>2268</v>
      </c>
      <c r="C166" s="134" t="s">
        <v>209</v>
      </c>
      <c r="D166" s="139">
        <v>2456.9499999999998</v>
      </c>
      <c r="E166" s="139">
        <v>2477.6666666666665</v>
      </c>
      <c r="F166" s="140">
        <v>2421.333333333333</v>
      </c>
      <c r="G166" s="140">
        <v>2385.7166666666667</v>
      </c>
      <c r="H166" s="140">
        <v>2329.3833333333332</v>
      </c>
      <c r="I166" s="140">
        <v>2513.2833333333328</v>
      </c>
      <c r="J166" s="140">
        <v>2569.6166666666659</v>
      </c>
      <c r="K166" s="140">
        <v>2605.2333333333327</v>
      </c>
      <c r="L166" s="135">
        <v>2534</v>
      </c>
      <c r="M166" s="135">
        <v>2442.0500000000002</v>
      </c>
      <c r="N166" s="155">
        <v>2101014</v>
      </c>
      <c r="O166" s="156">
        <v>3.3115533115533113E-2</v>
      </c>
    </row>
    <row r="167" spans="1:15" ht="15">
      <c r="A167" s="134">
        <v>158</v>
      </c>
      <c r="B167" s="118" t="s">
        <v>2275</v>
      </c>
      <c r="C167" s="134" t="s">
        <v>126</v>
      </c>
      <c r="D167" s="139">
        <v>211.8</v>
      </c>
      <c r="E167" s="139">
        <v>213.69999999999996</v>
      </c>
      <c r="F167" s="140">
        <v>208.54999999999993</v>
      </c>
      <c r="G167" s="140">
        <v>205.29999999999995</v>
      </c>
      <c r="H167" s="140">
        <v>200.14999999999992</v>
      </c>
      <c r="I167" s="140">
        <v>216.94999999999993</v>
      </c>
      <c r="J167" s="140">
        <v>222.09999999999997</v>
      </c>
      <c r="K167" s="140">
        <v>225.34999999999994</v>
      </c>
      <c r="L167" s="135">
        <v>218.85</v>
      </c>
      <c r="M167" s="135">
        <v>210.45</v>
      </c>
      <c r="N167" s="155">
        <v>24378000</v>
      </c>
      <c r="O167" s="156">
        <v>3.2004064008128018E-2</v>
      </c>
    </row>
    <row r="168" spans="1:15" ht="15">
      <c r="A168" s="134">
        <v>159</v>
      </c>
      <c r="B168" s="118" t="s">
        <v>2272</v>
      </c>
      <c r="C168" s="134" t="s">
        <v>127</v>
      </c>
      <c r="D168" s="139">
        <v>83.45</v>
      </c>
      <c r="E168" s="139">
        <v>84.100000000000009</v>
      </c>
      <c r="F168" s="140">
        <v>82.65000000000002</v>
      </c>
      <c r="G168" s="140">
        <v>81.850000000000009</v>
      </c>
      <c r="H168" s="140">
        <v>80.40000000000002</v>
      </c>
      <c r="I168" s="140">
        <v>84.90000000000002</v>
      </c>
      <c r="J168" s="140">
        <v>86.350000000000009</v>
      </c>
      <c r="K168" s="140">
        <v>87.15000000000002</v>
      </c>
      <c r="L168" s="135">
        <v>85.55</v>
      </c>
      <c r="M168" s="135">
        <v>83.3</v>
      </c>
      <c r="N168" s="155">
        <v>78096000</v>
      </c>
      <c r="O168" s="156">
        <v>1.8306994210608669E-2</v>
      </c>
    </row>
    <row r="169" spans="1:15" ht="15">
      <c r="A169" s="134">
        <v>160</v>
      </c>
      <c r="B169" s="118" t="s">
        <v>2271</v>
      </c>
      <c r="C169" s="134" t="s">
        <v>208</v>
      </c>
      <c r="D169" s="139">
        <v>1086.8</v>
      </c>
      <c r="E169" s="139">
        <v>1088.8666666666666</v>
      </c>
      <c r="F169" s="140">
        <v>1078.9333333333332</v>
      </c>
      <c r="G169" s="140">
        <v>1071.0666666666666</v>
      </c>
      <c r="H169" s="140">
        <v>1061.1333333333332</v>
      </c>
      <c r="I169" s="140">
        <v>1096.7333333333331</v>
      </c>
      <c r="J169" s="140">
        <v>1106.6666666666665</v>
      </c>
      <c r="K169" s="140">
        <v>1114.5333333333331</v>
      </c>
      <c r="L169" s="135">
        <v>1098.8</v>
      </c>
      <c r="M169" s="135">
        <v>1081</v>
      </c>
      <c r="N169" s="155">
        <v>1420000</v>
      </c>
      <c r="O169" s="156">
        <v>-1.5256588072122053E-2</v>
      </c>
    </row>
    <row r="170" spans="1:15" ht="15">
      <c r="A170" s="134">
        <v>161</v>
      </c>
      <c r="B170" s="118" t="s">
        <v>2269</v>
      </c>
      <c r="C170" s="134" t="s">
        <v>128</v>
      </c>
      <c r="D170" s="139">
        <v>91.65</v>
      </c>
      <c r="E170" s="139">
        <v>92.333333333333329</v>
      </c>
      <c r="F170" s="140">
        <v>90.566666666666663</v>
      </c>
      <c r="G170" s="140">
        <v>89.483333333333334</v>
      </c>
      <c r="H170" s="140">
        <v>87.716666666666669</v>
      </c>
      <c r="I170" s="140">
        <v>93.416666666666657</v>
      </c>
      <c r="J170" s="140">
        <v>95.183333333333337</v>
      </c>
      <c r="K170" s="140">
        <v>96.266666666666652</v>
      </c>
      <c r="L170" s="135">
        <v>94.1</v>
      </c>
      <c r="M170" s="135">
        <v>91.25</v>
      </c>
      <c r="N170" s="155">
        <v>68315500</v>
      </c>
      <c r="O170" s="156">
        <v>1.9314841616806671E-2</v>
      </c>
    </row>
    <row r="171" spans="1:15" ht="15">
      <c r="A171" s="134">
        <v>162</v>
      </c>
      <c r="B171" s="118" t="s">
        <v>2267</v>
      </c>
      <c r="C171" s="134" t="s">
        <v>129</v>
      </c>
      <c r="D171" s="139">
        <v>208.45</v>
      </c>
      <c r="E171" s="139">
        <v>208.53333333333333</v>
      </c>
      <c r="F171" s="140">
        <v>205.31666666666666</v>
      </c>
      <c r="G171" s="140">
        <v>202.18333333333334</v>
      </c>
      <c r="H171" s="140">
        <v>198.96666666666667</v>
      </c>
      <c r="I171" s="140">
        <v>211.66666666666666</v>
      </c>
      <c r="J171" s="140">
        <v>214.8833333333333</v>
      </c>
      <c r="K171" s="140">
        <v>218.01666666666665</v>
      </c>
      <c r="L171" s="135">
        <v>211.75</v>
      </c>
      <c r="M171" s="135">
        <v>205.4</v>
      </c>
      <c r="N171" s="155">
        <v>31224000</v>
      </c>
      <c r="O171" s="156">
        <v>2.5687130747495505E-3</v>
      </c>
    </row>
    <row r="172" spans="1:15" ht="15">
      <c r="A172" s="134">
        <v>163</v>
      </c>
      <c r="B172" s="118" t="s">
        <v>2267</v>
      </c>
      <c r="C172" s="134" t="s">
        <v>130</v>
      </c>
      <c r="D172" s="139">
        <v>94.65</v>
      </c>
      <c r="E172" s="139">
        <v>95.55</v>
      </c>
      <c r="F172" s="140">
        <v>93.449999999999989</v>
      </c>
      <c r="G172" s="140">
        <v>92.249999999999986</v>
      </c>
      <c r="H172" s="140">
        <v>90.149999999999977</v>
      </c>
      <c r="I172" s="140">
        <v>96.75</v>
      </c>
      <c r="J172" s="140">
        <v>98.85</v>
      </c>
      <c r="K172" s="140">
        <v>100.05000000000001</v>
      </c>
      <c r="L172" s="135">
        <v>97.65</v>
      </c>
      <c r="M172" s="135">
        <v>94.35</v>
      </c>
      <c r="N172" s="155">
        <v>24736000</v>
      </c>
      <c r="O172" s="156">
        <v>-8.3386786401539442E-3</v>
      </c>
    </row>
    <row r="173" spans="1:15" ht="15">
      <c r="A173" s="134">
        <v>164</v>
      </c>
      <c r="B173" s="118" t="s">
        <v>2266</v>
      </c>
      <c r="C173" s="134" t="s">
        <v>1606</v>
      </c>
      <c r="D173" s="139">
        <v>1418.65</v>
      </c>
      <c r="E173" s="139">
        <v>1434.4333333333332</v>
      </c>
      <c r="F173" s="140">
        <v>1394.3166666666664</v>
      </c>
      <c r="G173" s="140">
        <v>1369.9833333333331</v>
      </c>
      <c r="H173" s="140">
        <v>1329.8666666666663</v>
      </c>
      <c r="I173" s="140">
        <v>1458.7666666666664</v>
      </c>
      <c r="J173" s="140">
        <v>1498.8833333333332</v>
      </c>
      <c r="K173" s="140">
        <v>1523.2166666666665</v>
      </c>
      <c r="L173" s="135">
        <v>1474.55</v>
      </c>
      <c r="M173" s="135">
        <v>1410.1</v>
      </c>
      <c r="N173" s="155">
        <v>975600</v>
      </c>
      <c r="O173" s="156">
        <v>-4.8959608323133411E-3</v>
      </c>
    </row>
    <row r="174" spans="1:15" ht="15">
      <c r="A174" s="134">
        <v>165</v>
      </c>
      <c r="B174" s="118" t="s">
        <v>2265</v>
      </c>
      <c r="C174" s="134" t="s">
        <v>214</v>
      </c>
      <c r="D174" s="139">
        <v>812.95</v>
      </c>
      <c r="E174" s="139">
        <v>818.03333333333342</v>
      </c>
      <c r="F174" s="140">
        <v>806.11666666666679</v>
      </c>
      <c r="G174" s="140">
        <v>799.28333333333342</v>
      </c>
      <c r="H174" s="140">
        <v>787.36666666666679</v>
      </c>
      <c r="I174" s="140">
        <v>824.86666666666679</v>
      </c>
      <c r="J174" s="140">
        <v>836.78333333333353</v>
      </c>
      <c r="K174" s="140">
        <v>843.61666666666679</v>
      </c>
      <c r="L174" s="135">
        <v>829.95</v>
      </c>
      <c r="M174" s="135">
        <v>811.2</v>
      </c>
      <c r="N174" s="155">
        <v>1308800</v>
      </c>
      <c r="O174" s="156">
        <v>1.5518311607697082E-2</v>
      </c>
    </row>
    <row r="175" spans="1:15" ht="15">
      <c r="A175" s="134">
        <v>166</v>
      </c>
      <c r="B175" s="118" t="s">
        <v>2266</v>
      </c>
      <c r="C175" s="134" t="s">
        <v>1639</v>
      </c>
      <c r="D175" s="139">
        <v>1087.7</v>
      </c>
      <c r="E175" s="139">
        <v>1094.8500000000001</v>
      </c>
      <c r="F175" s="140">
        <v>1065.3500000000004</v>
      </c>
      <c r="G175" s="140">
        <v>1043.0000000000002</v>
      </c>
      <c r="H175" s="140">
        <v>1013.5000000000005</v>
      </c>
      <c r="I175" s="140">
        <v>1117.2000000000003</v>
      </c>
      <c r="J175" s="140">
        <v>1146.6999999999998</v>
      </c>
      <c r="K175" s="140">
        <v>1169.0500000000002</v>
      </c>
      <c r="L175" s="135">
        <v>1124.3499999999999</v>
      </c>
      <c r="M175" s="135">
        <v>1072.5</v>
      </c>
      <c r="N175" s="155">
        <v>5108000</v>
      </c>
      <c r="O175" s="156">
        <v>1.3974908686676194E-2</v>
      </c>
    </row>
    <row r="176" spans="1:15" ht="15">
      <c r="A176" s="134">
        <v>167</v>
      </c>
      <c r="B176" s="118" t="s">
        <v>2269</v>
      </c>
      <c r="C176" s="134" t="s">
        <v>2194</v>
      </c>
      <c r="D176" s="139">
        <v>518</v>
      </c>
      <c r="E176" s="139">
        <v>518.7833333333333</v>
      </c>
      <c r="F176" s="140">
        <v>514.86666666666656</v>
      </c>
      <c r="G176" s="140">
        <v>511.73333333333323</v>
      </c>
      <c r="H176" s="140">
        <v>507.81666666666649</v>
      </c>
      <c r="I176" s="140">
        <v>521.91666666666663</v>
      </c>
      <c r="J176" s="140">
        <v>525.83333333333337</v>
      </c>
      <c r="K176" s="140">
        <v>528.9666666666667</v>
      </c>
      <c r="L176" s="135">
        <v>522.70000000000005</v>
      </c>
      <c r="M176" s="135">
        <v>515.65</v>
      </c>
      <c r="N176" s="155">
        <v>4559200</v>
      </c>
      <c r="O176" s="156">
        <v>-4.5033722927401452E-2</v>
      </c>
    </row>
    <row r="177" spans="1:15" ht="15">
      <c r="A177" s="134">
        <v>168</v>
      </c>
      <c r="B177" s="118" t="s">
        <v>2273</v>
      </c>
      <c r="C177" s="134" t="s">
        <v>131</v>
      </c>
      <c r="D177" s="139">
        <v>14</v>
      </c>
      <c r="E177" s="139">
        <v>14.283333333333333</v>
      </c>
      <c r="F177" s="140">
        <v>13.366666666666667</v>
      </c>
      <c r="G177" s="140">
        <v>12.733333333333334</v>
      </c>
      <c r="H177" s="140">
        <v>11.816666666666668</v>
      </c>
      <c r="I177" s="140">
        <v>14.916666666666666</v>
      </c>
      <c r="J177" s="140">
        <v>15.833333333333334</v>
      </c>
      <c r="K177" s="140">
        <v>16.466666666666665</v>
      </c>
      <c r="L177" s="135">
        <v>15.2</v>
      </c>
      <c r="M177" s="135">
        <v>13.65</v>
      </c>
      <c r="N177" s="155">
        <v>133224000</v>
      </c>
      <c r="O177" s="156">
        <v>-7.0951585976627716E-3</v>
      </c>
    </row>
    <row r="178" spans="1:15" ht="15">
      <c r="A178" s="134">
        <v>169</v>
      </c>
      <c r="B178" s="118" t="s">
        <v>2274</v>
      </c>
      <c r="C178" s="134" t="s">
        <v>2620</v>
      </c>
      <c r="D178" s="139">
        <v>17.350000000000001</v>
      </c>
      <c r="E178" s="139">
        <v>17.516666666666669</v>
      </c>
      <c r="F178" s="140">
        <v>16.983333333333338</v>
      </c>
      <c r="G178" s="140">
        <v>16.616666666666667</v>
      </c>
      <c r="H178" s="140">
        <v>16.083333333333336</v>
      </c>
      <c r="I178" s="140">
        <v>17.88333333333334</v>
      </c>
      <c r="J178" s="140">
        <v>18.416666666666671</v>
      </c>
      <c r="K178" s="140">
        <v>18.783333333333342</v>
      </c>
      <c r="L178" s="135">
        <v>18.05</v>
      </c>
      <c r="M178" s="135">
        <v>17.149999999999999</v>
      </c>
      <c r="N178" s="155">
        <v>39339000</v>
      </c>
      <c r="O178" s="156">
        <v>-3.3673469387755103E-2</v>
      </c>
    </row>
    <row r="179" spans="1:15" ht="15">
      <c r="A179" s="134">
        <v>170</v>
      </c>
      <c r="B179" s="118" t="s">
        <v>2267</v>
      </c>
      <c r="C179" s="134" t="s">
        <v>132</v>
      </c>
      <c r="D179" s="139">
        <v>120.3</v>
      </c>
      <c r="E179" s="139">
        <v>121.06666666666666</v>
      </c>
      <c r="F179" s="140">
        <v>118.83333333333333</v>
      </c>
      <c r="G179" s="140">
        <v>117.36666666666666</v>
      </c>
      <c r="H179" s="140">
        <v>115.13333333333333</v>
      </c>
      <c r="I179" s="140">
        <v>122.53333333333333</v>
      </c>
      <c r="J179" s="140">
        <v>124.76666666666668</v>
      </c>
      <c r="K179" s="140">
        <v>126.23333333333333</v>
      </c>
      <c r="L179" s="135">
        <v>123.3</v>
      </c>
      <c r="M179" s="135">
        <v>119.6</v>
      </c>
      <c r="N179" s="155">
        <v>41502000</v>
      </c>
      <c r="O179" s="156">
        <v>-3.6588053780030855E-2</v>
      </c>
    </row>
    <row r="180" spans="1:15" ht="15">
      <c r="A180" s="134">
        <v>171</v>
      </c>
      <c r="B180" s="118" t="s">
        <v>2272</v>
      </c>
      <c r="C180" s="134" t="s">
        <v>133</v>
      </c>
      <c r="D180" s="139">
        <v>407.95</v>
      </c>
      <c r="E180" s="139">
        <v>411.05</v>
      </c>
      <c r="F180" s="140">
        <v>402.6</v>
      </c>
      <c r="G180" s="140">
        <v>397.25</v>
      </c>
      <c r="H180" s="140">
        <v>388.8</v>
      </c>
      <c r="I180" s="140">
        <v>416.40000000000003</v>
      </c>
      <c r="J180" s="140">
        <v>424.84999999999997</v>
      </c>
      <c r="K180" s="140">
        <v>430.20000000000005</v>
      </c>
      <c r="L180" s="135">
        <v>419.5</v>
      </c>
      <c r="M180" s="135">
        <v>405.7</v>
      </c>
      <c r="N180" s="155">
        <v>13051500</v>
      </c>
      <c r="O180" s="156">
        <v>1.6458486407053639E-2</v>
      </c>
    </row>
    <row r="181" spans="1:15" ht="15">
      <c r="A181" s="134">
        <v>172</v>
      </c>
      <c r="B181" s="118" t="s">
        <v>2275</v>
      </c>
      <c r="C181" s="134" t="s">
        <v>134</v>
      </c>
      <c r="D181" s="139">
        <v>982.1</v>
      </c>
      <c r="E181" s="139">
        <v>982.05000000000007</v>
      </c>
      <c r="F181" s="140">
        <v>977.45000000000016</v>
      </c>
      <c r="G181" s="140">
        <v>972.80000000000007</v>
      </c>
      <c r="H181" s="140">
        <v>968.20000000000016</v>
      </c>
      <c r="I181" s="140">
        <v>986.70000000000016</v>
      </c>
      <c r="J181" s="140">
        <v>991.30000000000007</v>
      </c>
      <c r="K181" s="140">
        <v>995.95000000000016</v>
      </c>
      <c r="L181" s="135">
        <v>986.65</v>
      </c>
      <c r="M181" s="135">
        <v>977.4</v>
      </c>
      <c r="N181" s="155">
        <v>48980000</v>
      </c>
      <c r="O181" s="156">
        <v>1.897177655463169E-2</v>
      </c>
    </row>
    <row r="182" spans="1:15" ht="15">
      <c r="A182" s="134">
        <v>173</v>
      </c>
      <c r="B182" s="118" t="s">
        <v>2267</v>
      </c>
      <c r="C182" s="134" t="s">
        <v>135</v>
      </c>
      <c r="D182" s="139">
        <v>416.05</v>
      </c>
      <c r="E182" s="139">
        <v>421.18333333333334</v>
      </c>
      <c r="F182" s="140">
        <v>409.86666666666667</v>
      </c>
      <c r="G182" s="140">
        <v>403.68333333333334</v>
      </c>
      <c r="H182" s="140">
        <v>392.36666666666667</v>
      </c>
      <c r="I182" s="140">
        <v>427.36666666666667</v>
      </c>
      <c r="J182" s="140">
        <v>438.68333333333339</v>
      </c>
      <c r="K182" s="140">
        <v>444.86666666666667</v>
      </c>
      <c r="L182" s="135">
        <v>432.5</v>
      </c>
      <c r="M182" s="135">
        <v>415</v>
      </c>
      <c r="N182" s="155">
        <v>9700600</v>
      </c>
      <c r="O182" s="156">
        <v>-2.9313573813207392E-3</v>
      </c>
    </row>
    <row r="183" spans="1:15" ht="15">
      <c r="A183" s="134">
        <v>174</v>
      </c>
      <c r="B183" s="49" t="s">
        <v>2266</v>
      </c>
      <c r="C183" s="134" t="s">
        <v>1661</v>
      </c>
      <c r="D183" s="139">
        <v>591.75</v>
      </c>
      <c r="E183" s="139">
        <v>592.56666666666661</v>
      </c>
      <c r="F183" s="140">
        <v>587.53333333333319</v>
      </c>
      <c r="G183" s="140">
        <v>583.31666666666661</v>
      </c>
      <c r="H183" s="140">
        <v>578.28333333333319</v>
      </c>
      <c r="I183" s="140">
        <v>596.78333333333319</v>
      </c>
      <c r="J183" s="140">
        <v>601.81666666666649</v>
      </c>
      <c r="K183" s="140">
        <v>606.03333333333319</v>
      </c>
      <c r="L183" s="135">
        <v>597.6</v>
      </c>
      <c r="M183" s="135">
        <v>588.35</v>
      </c>
      <c r="N183" s="155">
        <v>852300</v>
      </c>
      <c r="O183" s="156">
        <v>5.589358992500354E-2</v>
      </c>
    </row>
    <row r="184" spans="1:15" ht="15">
      <c r="A184" s="134">
        <v>175</v>
      </c>
      <c r="B184" s="118" t="s">
        <v>2267</v>
      </c>
      <c r="C184" s="134" t="s">
        <v>136</v>
      </c>
      <c r="D184" s="139">
        <v>36.25</v>
      </c>
      <c r="E184" s="139">
        <v>36.766666666666666</v>
      </c>
      <c r="F184" s="140">
        <v>35.533333333333331</v>
      </c>
      <c r="G184" s="140">
        <v>34.816666666666663</v>
      </c>
      <c r="H184" s="140">
        <v>33.583333333333329</v>
      </c>
      <c r="I184" s="140">
        <v>37.483333333333334</v>
      </c>
      <c r="J184" s="140">
        <v>38.716666666666669</v>
      </c>
      <c r="K184" s="140">
        <v>39.433333333333337</v>
      </c>
      <c r="L184" s="135">
        <v>38</v>
      </c>
      <c r="M184" s="135">
        <v>36.049999999999997</v>
      </c>
      <c r="N184" s="155">
        <v>60112000</v>
      </c>
      <c r="O184" s="156">
        <v>1.381276035957027E-2</v>
      </c>
    </row>
    <row r="185" spans="1:15" ht="15">
      <c r="A185" s="134">
        <v>176</v>
      </c>
      <c r="B185" s="118" t="s">
        <v>2280</v>
      </c>
      <c r="C185" s="134" t="s">
        <v>137</v>
      </c>
      <c r="D185" s="139">
        <v>72.900000000000006</v>
      </c>
      <c r="E185" s="139">
        <v>74.216666666666669</v>
      </c>
      <c r="F185" s="140">
        <v>71.283333333333331</v>
      </c>
      <c r="G185" s="140">
        <v>69.666666666666657</v>
      </c>
      <c r="H185" s="140">
        <v>66.73333333333332</v>
      </c>
      <c r="I185" s="140">
        <v>75.833333333333343</v>
      </c>
      <c r="J185" s="140">
        <v>78.76666666666668</v>
      </c>
      <c r="K185" s="140">
        <v>80.383333333333354</v>
      </c>
      <c r="L185" s="135">
        <v>77.150000000000006</v>
      </c>
      <c r="M185" s="135">
        <v>72.599999999999994</v>
      </c>
      <c r="N185" s="155">
        <v>101592000</v>
      </c>
      <c r="O185" s="156">
        <v>2.5560266505148393E-2</v>
      </c>
    </row>
    <row r="186" spans="1:15" ht="15">
      <c r="A186" s="134">
        <v>177</v>
      </c>
      <c r="B186" s="118" t="s">
        <v>2269</v>
      </c>
      <c r="C186" s="134" t="s">
        <v>138</v>
      </c>
      <c r="D186" s="139">
        <v>247.2</v>
      </c>
      <c r="E186" s="139">
        <v>247.86666666666667</v>
      </c>
      <c r="F186" s="140">
        <v>245.43333333333334</v>
      </c>
      <c r="G186" s="140">
        <v>243.66666666666666</v>
      </c>
      <c r="H186" s="140">
        <v>241.23333333333332</v>
      </c>
      <c r="I186" s="140">
        <v>249.63333333333335</v>
      </c>
      <c r="J186" s="140">
        <v>252.06666666666669</v>
      </c>
      <c r="K186" s="140">
        <v>253.83333333333337</v>
      </c>
      <c r="L186" s="135">
        <v>250.3</v>
      </c>
      <c r="M186" s="135">
        <v>246.1</v>
      </c>
      <c r="N186" s="155">
        <v>87177000</v>
      </c>
      <c r="O186" s="156">
        <v>-2.1351833765533963E-2</v>
      </c>
    </row>
    <row r="187" spans="1:15" ht="15">
      <c r="A187" s="134">
        <v>178</v>
      </c>
      <c r="B187" s="118" t="s">
        <v>2265</v>
      </c>
      <c r="C187" s="134" t="s">
        <v>212</v>
      </c>
      <c r="D187" s="139">
        <v>16187.55</v>
      </c>
      <c r="E187" s="139">
        <v>16295.433333333334</v>
      </c>
      <c r="F187" s="140">
        <v>16042.116666666669</v>
      </c>
      <c r="G187" s="140">
        <v>15896.683333333334</v>
      </c>
      <c r="H187" s="140">
        <v>15643.366666666669</v>
      </c>
      <c r="I187" s="140">
        <v>16440.866666666669</v>
      </c>
      <c r="J187" s="140">
        <v>16694.183333333334</v>
      </c>
      <c r="K187" s="140">
        <v>16839.616666666669</v>
      </c>
      <c r="L187" s="135">
        <v>16548.75</v>
      </c>
      <c r="M187" s="135">
        <v>16150</v>
      </c>
      <c r="N187" s="155">
        <v>79550</v>
      </c>
      <c r="O187" s="156">
        <v>1.6613418530351438E-2</v>
      </c>
    </row>
    <row r="188" spans="1:15" ht="15">
      <c r="A188" s="134">
        <v>179</v>
      </c>
      <c r="B188" s="118" t="s">
        <v>2274</v>
      </c>
      <c r="C188" s="134" t="s">
        <v>139</v>
      </c>
      <c r="D188" s="139">
        <v>1035.2</v>
      </c>
      <c r="E188" s="139">
        <v>1038.3166666666666</v>
      </c>
      <c r="F188" s="140">
        <v>1026.8833333333332</v>
      </c>
      <c r="G188" s="140">
        <v>1018.5666666666666</v>
      </c>
      <c r="H188" s="140">
        <v>1007.1333333333332</v>
      </c>
      <c r="I188" s="140">
        <v>1046.6333333333332</v>
      </c>
      <c r="J188" s="140">
        <v>1058.0666666666666</v>
      </c>
      <c r="K188" s="140">
        <v>1066.3833333333332</v>
      </c>
      <c r="L188" s="135">
        <v>1049.75</v>
      </c>
      <c r="M188" s="135">
        <v>1030</v>
      </c>
      <c r="N188" s="155">
        <v>1597500</v>
      </c>
      <c r="O188" s="156">
        <v>6.3936063936063936E-2</v>
      </c>
    </row>
    <row r="189" spans="1:15" ht="15">
      <c r="A189" s="134">
        <v>180</v>
      </c>
      <c r="B189" s="118" t="s">
        <v>2269</v>
      </c>
      <c r="C189" s="134" t="s">
        <v>213</v>
      </c>
      <c r="D189" s="139">
        <v>25.85</v>
      </c>
      <c r="E189" s="139">
        <v>26.099999999999998</v>
      </c>
      <c r="F189" s="140">
        <v>25.449999999999996</v>
      </c>
      <c r="G189" s="140">
        <v>25.049999999999997</v>
      </c>
      <c r="H189" s="140">
        <v>24.399999999999995</v>
      </c>
      <c r="I189" s="140">
        <v>26.499999999999996</v>
      </c>
      <c r="J189" s="140">
        <v>27.149999999999995</v>
      </c>
      <c r="K189" s="140">
        <v>27.549999999999997</v>
      </c>
      <c r="L189" s="135">
        <v>26.75</v>
      </c>
      <c r="M189" s="135">
        <v>25.7</v>
      </c>
      <c r="N189" s="155">
        <v>151487511</v>
      </c>
      <c r="O189" s="156">
        <v>1.6003556345854635E-2</v>
      </c>
    </row>
    <row r="190" spans="1:15" ht="15">
      <c r="A190" s="134">
        <v>181</v>
      </c>
      <c r="B190" s="49" t="s">
        <v>2266</v>
      </c>
      <c r="C190" s="134" t="s">
        <v>1830</v>
      </c>
      <c r="D190" s="139">
        <v>78.599999999999994</v>
      </c>
      <c r="E190" s="139">
        <v>79.7</v>
      </c>
      <c r="F190" s="140">
        <v>77.2</v>
      </c>
      <c r="G190" s="140">
        <v>75.8</v>
      </c>
      <c r="H190" s="140">
        <v>73.3</v>
      </c>
      <c r="I190" s="140">
        <v>81.100000000000009</v>
      </c>
      <c r="J190" s="140">
        <v>83.600000000000009</v>
      </c>
      <c r="K190" s="140">
        <v>85.000000000000014</v>
      </c>
      <c r="L190" s="135">
        <v>82.2</v>
      </c>
      <c r="M190" s="135">
        <v>78.3</v>
      </c>
      <c r="N190" s="155">
        <v>17372000</v>
      </c>
      <c r="O190" s="156">
        <v>-1.6140907288893922E-2</v>
      </c>
    </row>
    <row r="191" spans="1:15" ht="15">
      <c r="A191" s="134">
        <v>182</v>
      </c>
      <c r="B191" s="118" t="s">
        <v>2264</v>
      </c>
      <c r="C191" s="134" t="s">
        <v>230</v>
      </c>
      <c r="D191" s="139">
        <v>2246.35</v>
      </c>
      <c r="E191" s="139">
        <v>2281.5</v>
      </c>
      <c r="F191" s="140">
        <v>2200.35</v>
      </c>
      <c r="G191" s="140">
        <v>2154.35</v>
      </c>
      <c r="H191" s="140">
        <v>2073.1999999999998</v>
      </c>
      <c r="I191" s="140">
        <v>2327.5</v>
      </c>
      <c r="J191" s="140">
        <v>2408.6499999999996</v>
      </c>
      <c r="K191" s="140">
        <v>2454.65</v>
      </c>
      <c r="L191" s="135">
        <v>2362.65</v>
      </c>
      <c r="M191" s="135">
        <v>2235.5</v>
      </c>
      <c r="N191" s="155">
        <v>537500</v>
      </c>
      <c r="O191" s="156">
        <v>7.2854291417165665E-2</v>
      </c>
    </row>
    <row r="192" spans="1:15" ht="15">
      <c r="A192" s="134">
        <v>183</v>
      </c>
      <c r="B192" s="118" t="s">
        <v>2272</v>
      </c>
      <c r="C192" s="134" t="s">
        <v>140</v>
      </c>
      <c r="D192" s="139">
        <v>1505.9</v>
      </c>
      <c r="E192" s="139">
        <v>1522.8</v>
      </c>
      <c r="F192" s="140">
        <v>1486.6</v>
      </c>
      <c r="G192" s="140">
        <v>1467.3</v>
      </c>
      <c r="H192" s="140">
        <v>1431.1</v>
      </c>
      <c r="I192" s="140">
        <v>1542.1</v>
      </c>
      <c r="J192" s="140">
        <v>1578.3000000000002</v>
      </c>
      <c r="K192" s="140">
        <v>1597.6</v>
      </c>
      <c r="L192" s="135">
        <v>1559</v>
      </c>
      <c r="M192" s="135">
        <v>1503.5</v>
      </c>
      <c r="N192" s="155">
        <v>3982800</v>
      </c>
      <c r="O192" s="156">
        <v>9.4282238442822391E-3</v>
      </c>
    </row>
    <row r="193" spans="1:15" ht="15">
      <c r="A193" s="134">
        <v>184</v>
      </c>
      <c r="B193" s="118" t="s">
        <v>2268</v>
      </c>
      <c r="C193" s="134" t="s">
        <v>141</v>
      </c>
      <c r="D193" s="139">
        <v>530.04999999999995</v>
      </c>
      <c r="E193" s="139">
        <v>543.78333333333342</v>
      </c>
      <c r="F193" s="140">
        <v>505.21666666666681</v>
      </c>
      <c r="G193" s="140">
        <v>480.38333333333344</v>
      </c>
      <c r="H193" s="140">
        <v>441.81666666666683</v>
      </c>
      <c r="I193" s="140">
        <v>568.61666666666679</v>
      </c>
      <c r="J193" s="140">
        <v>607.18333333333339</v>
      </c>
      <c r="K193" s="140">
        <v>632.01666666666677</v>
      </c>
      <c r="L193" s="135">
        <v>582.35</v>
      </c>
      <c r="M193" s="135">
        <v>518.95000000000005</v>
      </c>
      <c r="N193" s="155">
        <v>2817000</v>
      </c>
      <c r="O193" s="156">
        <v>-3.6078098471986416E-3</v>
      </c>
    </row>
    <row r="194" spans="1:15" ht="15">
      <c r="A194" s="134">
        <v>185</v>
      </c>
      <c r="B194" s="118" t="s">
        <v>2268</v>
      </c>
      <c r="C194" s="134" t="s">
        <v>142</v>
      </c>
      <c r="D194" s="139">
        <v>498.3</v>
      </c>
      <c r="E194" s="139">
        <v>502.16666666666669</v>
      </c>
      <c r="F194" s="140">
        <v>493.13333333333338</v>
      </c>
      <c r="G194" s="140">
        <v>487.9666666666667</v>
      </c>
      <c r="H194" s="140">
        <v>478.93333333333339</v>
      </c>
      <c r="I194" s="140">
        <v>507.33333333333337</v>
      </c>
      <c r="J194" s="140">
        <v>516.36666666666667</v>
      </c>
      <c r="K194" s="140">
        <v>521.5333333333333</v>
      </c>
      <c r="L194" s="135">
        <v>511.2</v>
      </c>
      <c r="M194" s="135">
        <v>497</v>
      </c>
      <c r="N194" s="155">
        <v>60079800</v>
      </c>
      <c r="O194" s="156">
        <v>1.065837681803042E-2</v>
      </c>
    </row>
    <row r="195" spans="1:15" ht="15">
      <c r="A195" s="134">
        <v>186</v>
      </c>
      <c r="B195" s="118" t="s">
        <v>2276</v>
      </c>
      <c r="C195" s="134" t="s">
        <v>143</v>
      </c>
      <c r="D195" s="139">
        <v>859.85</v>
      </c>
      <c r="E195" s="139">
        <v>867.43333333333339</v>
      </c>
      <c r="F195" s="140">
        <v>849.06666666666683</v>
      </c>
      <c r="G195" s="140">
        <v>838.28333333333342</v>
      </c>
      <c r="H195" s="140">
        <v>819.91666666666686</v>
      </c>
      <c r="I195" s="140">
        <v>878.21666666666681</v>
      </c>
      <c r="J195" s="140">
        <v>896.58333333333337</v>
      </c>
      <c r="K195" s="140">
        <v>907.36666666666679</v>
      </c>
      <c r="L195" s="135">
        <v>885.8</v>
      </c>
      <c r="M195" s="135">
        <v>856.65</v>
      </c>
      <c r="N195" s="155">
        <v>6123000</v>
      </c>
      <c r="O195" s="156">
        <v>3.2720526227019736E-2</v>
      </c>
    </row>
    <row r="196" spans="1:15" ht="15">
      <c r="A196" s="134">
        <v>187</v>
      </c>
      <c r="B196" s="118" t="s">
        <v>2267</v>
      </c>
      <c r="C196" s="134" t="s">
        <v>1878</v>
      </c>
      <c r="D196" s="139">
        <v>10</v>
      </c>
      <c r="E196" s="139">
        <v>10.116666666666665</v>
      </c>
      <c r="F196" s="140">
        <v>9.8333333333333304</v>
      </c>
      <c r="G196" s="140">
        <v>9.6666666666666643</v>
      </c>
      <c r="H196" s="140">
        <v>9.3833333333333293</v>
      </c>
      <c r="I196" s="140">
        <v>10.283333333333331</v>
      </c>
      <c r="J196" s="140">
        <v>10.566666666666666</v>
      </c>
      <c r="K196" s="140">
        <v>10.733333333333333</v>
      </c>
      <c r="L196" s="135">
        <v>10.4</v>
      </c>
      <c r="M196" s="135">
        <v>9.9499999999999993</v>
      </c>
      <c r="N196" s="155">
        <v>331520000</v>
      </c>
      <c r="O196" s="156">
        <v>-6.0291812371879902E-4</v>
      </c>
    </row>
    <row r="197" spans="1:15" ht="15">
      <c r="A197" s="134">
        <v>188</v>
      </c>
      <c r="B197" s="118" t="s">
        <v>2269</v>
      </c>
      <c r="C197" s="134" t="s">
        <v>144</v>
      </c>
      <c r="D197" s="139">
        <v>51.65</v>
      </c>
      <c r="E197" s="139">
        <v>52.050000000000004</v>
      </c>
      <c r="F197" s="140">
        <v>50.850000000000009</v>
      </c>
      <c r="G197" s="140">
        <v>50.050000000000004</v>
      </c>
      <c r="H197" s="140">
        <v>48.850000000000009</v>
      </c>
      <c r="I197" s="140">
        <v>52.850000000000009</v>
      </c>
      <c r="J197" s="140">
        <v>54.050000000000011</v>
      </c>
      <c r="K197" s="140">
        <v>54.850000000000009</v>
      </c>
      <c r="L197" s="135">
        <v>53.25</v>
      </c>
      <c r="M197" s="135">
        <v>51.25</v>
      </c>
      <c r="N197" s="155">
        <v>32184000</v>
      </c>
      <c r="O197" s="156">
        <v>8.7447108603667129E-3</v>
      </c>
    </row>
    <row r="198" spans="1:15" ht="15">
      <c r="A198" s="134">
        <v>189</v>
      </c>
      <c r="B198" s="118" t="s">
        <v>2281</v>
      </c>
      <c r="C198" s="134" t="s">
        <v>145</v>
      </c>
      <c r="D198" s="139">
        <v>769.1</v>
      </c>
      <c r="E198" s="139">
        <v>768.5333333333333</v>
      </c>
      <c r="F198" s="140">
        <v>763.56666666666661</v>
      </c>
      <c r="G198" s="140">
        <v>758.0333333333333</v>
      </c>
      <c r="H198" s="140">
        <v>753.06666666666661</v>
      </c>
      <c r="I198" s="140">
        <v>774.06666666666661</v>
      </c>
      <c r="J198" s="140">
        <v>779.0333333333333</v>
      </c>
      <c r="K198" s="140">
        <v>784.56666666666661</v>
      </c>
      <c r="L198" s="135">
        <v>773.5</v>
      </c>
      <c r="M198" s="135">
        <v>763</v>
      </c>
      <c r="N198" s="155">
        <v>4715250</v>
      </c>
      <c r="O198" s="156">
        <v>-2.025868786037089E-2</v>
      </c>
    </row>
    <row r="199" spans="1:15" ht="15">
      <c r="A199" s="134">
        <v>190</v>
      </c>
      <c r="B199" s="118" t="s">
        <v>2273</v>
      </c>
      <c r="C199" s="134" t="s">
        <v>146</v>
      </c>
      <c r="D199" s="139">
        <v>613.25</v>
      </c>
      <c r="E199" s="139">
        <v>613.36666666666667</v>
      </c>
      <c r="F199" s="140">
        <v>610.73333333333335</v>
      </c>
      <c r="G199" s="140">
        <v>608.2166666666667</v>
      </c>
      <c r="H199" s="140">
        <v>605.58333333333337</v>
      </c>
      <c r="I199" s="140">
        <v>615.88333333333333</v>
      </c>
      <c r="J199" s="140">
        <v>618.51666666666677</v>
      </c>
      <c r="K199" s="140">
        <v>621.0333333333333</v>
      </c>
      <c r="L199" s="135">
        <v>616</v>
      </c>
      <c r="M199" s="135">
        <v>610.85</v>
      </c>
      <c r="N199" s="155">
        <v>6761600</v>
      </c>
      <c r="O199" s="156">
        <v>-2.4806738202376832E-2</v>
      </c>
    </row>
    <row r="200" spans="1:15" ht="15">
      <c r="A200" s="134">
        <v>191</v>
      </c>
      <c r="B200" s="118" t="s">
        <v>2279</v>
      </c>
      <c r="C200" s="134" t="s">
        <v>359</v>
      </c>
      <c r="D200" s="139">
        <v>1180.1500000000001</v>
      </c>
      <c r="E200" s="139">
        <v>1189.9833333333333</v>
      </c>
      <c r="F200" s="140">
        <v>1165.0666666666666</v>
      </c>
      <c r="G200" s="140">
        <v>1149.9833333333333</v>
      </c>
      <c r="H200" s="140">
        <v>1125.0666666666666</v>
      </c>
      <c r="I200" s="140">
        <v>1205.0666666666666</v>
      </c>
      <c r="J200" s="140">
        <v>1229.9833333333331</v>
      </c>
      <c r="K200" s="140">
        <v>1245.0666666666666</v>
      </c>
      <c r="L200" s="135">
        <v>1214.9000000000001</v>
      </c>
      <c r="M200" s="135">
        <v>1174.9000000000001</v>
      </c>
      <c r="N200" s="155">
        <v>2168000</v>
      </c>
      <c r="O200" s="156">
        <v>-5.0122677882930247E-2</v>
      </c>
    </row>
    <row r="201" spans="1:15" ht="15">
      <c r="A201" s="134">
        <v>192</v>
      </c>
      <c r="B201" s="118" t="s">
        <v>2271</v>
      </c>
      <c r="C201" s="134" t="s">
        <v>147</v>
      </c>
      <c r="D201" s="139">
        <v>286.55</v>
      </c>
      <c r="E201" s="139">
        <v>288.78333333333336</v>
      </c>
      <c r="F201" s="140">
        <v>283.26666666666671</v>
      </c>
      <c r="G201" s="140">
        <v>279.98333333333335</v>
      </c>
      <c r="H201" s="140">
        <v>274.4666666666667</v>
      </c>
      <c r="I201" s="140">
        <v>292.06666666666672</v>
      </c>
      <c r="J201" s="140">
        <v>297.58333333333337</v>
      </c>
      <c r="K201" s="140">
        <v>300.86666666666673</v>
      </c>
      <c r="L201" s="135">
        <v>294.3</v>
      </c>
      <c r="M201" s="135">
        <v>285.5</v>
      </c>
      <c r="N201" s="155">
        <v>22497750</v>
      </c>
      <c r="O201" s="156">
        <v>-1.2151748666271488E-2</v>
      </c>
    </row>
    <row r="202" spans="1:15" ht="15">
      <c r="A202" s="134">
        <v>193</v>
      </c>
      <c r="B202" s="118" t="s">
        <v>2270</v>
      </c>
      <c r="C202" s="134" t="s">
        <v>148</v>
      </c>
      <c r="D202" s="139">
        <v>334.75</v>
      </c>
      <c r="E202" s="139">
        <v>337.65000000000003</v>
      </c>
      <c r="F202" s="140">
        <v>330.30000000000007</v>
      </c>
      <c r="G202" s="140">
        <v>325.85000000000002</v>
      </c>
      <c r="H202" s="140">
        <v>318.50000000000006</v>
      </c>
      <c r="I202" s="140">
        <v>342.10000000000008</v>
      </c>
      <c r="J202" s="140">
        <v>349.4500000000001</v>
      </c>
      <c r="K202" s="140">
        <v>353.90000000000009</v>
      </c>
      <c r="L202" s="135">
        <v>345</v>
      </c>
      <c r="M202" s="135">
        <v>333.2</v>
      </c>
      <c r="N202" s="155">
        <v>76633500</v>
      </c>
      <c r="O202" s="156">
        <v>2.3437969510607184E-2</v>
      </c>
    </row>
    <row r="203" spans="1:15" ht="15">
      <c r="A203" s="134">
        <v>194</v>
      </c>
      <c r="B203" s="118" t="s">
        <v>2270</v>
      </c>
      <c r="C203" s="134" t="s">
        <v>149</v>
      </c>
      <c r="D203" s="139">
        <v>198.75</v>
      </c>
      <c r="E203" s="139">
        <v>199.26666666666665</v>
      </c>
      <c r="F203" s="140">
        <v>195.73333333333329</v>
      </c>
      <c r="G203" s="140">
        <v>192.71666666666664</v>
      </c>
      <c r="H203" s="140">
        <v>189.18333333333328</v>
      </c>
      <c r="I203" s="140">
        <v>202.2833333333333</v>
      </c>
      <c r="J203" s="140">
        <v>205.81666666666666</v>
      </c>
      <c r="K203" s="140">
        <v>208.83333333333331</v>
      </c>
      <c r="L203" s="135">
        <v>202.8</v>
      </c>
      <c r="M203" s="135">
        <v>196.25</v>
      </c>
      <c r="N203" s="155">
        <v>22326800</v>
      </c>
      <c r="O203" s="156">
        <v>-7.4126140920532629E-2</v>
      </c>
    </row>
    <row r="204" spans="1:15" ht="15">
      <c r="A204" s="134">
        <v>195</v>
      </c>
      <c r="B204" s="118" t="s">
        <v>2267</v>
      </c>
      <c r="C204" s="134" t="s">
        <v>150</v>
      </c>
      <c r="D204" s="139">
        <v>82.25</v>
      </c>
      <c r="E204" s="139">
        <v>82.45</v>
      </c>
      <c r="F204" s="140">
        <v>80.95</v>
      </c>
      <c r="G204" s="140">
        <v>79.650000000000006</v>
      </c>
      <c r="H204" s="140">
        <v>78.150000000000006</v>
      </c>
      <c r="I204" s="140">
        <v>83.75</v>
      </c>
      <c r="J204" s="140">
        <v>85.25</v>
      </c>
      <c r="K204" s="140">
        <v>86.55</v>
      </c>
      <c r="L204" s="135">
        <v>83.95</v>
      </c>
      <c r="M204" s="135">
        <v>81.150000000000006</v>
      </c>
      <c r="N204" s="155">
        <v>49761000</v>
      </c>
      <c r="O204" s="156">
        <v>-1.1619592420450483E-2</v>
      </c>
    </row>
    <row r="205" spans="1:15" ht="15">
      <c r="A205" s="134">
        <v>196</v>
      </c>
      <c r="B205" s="118" t="s">
        <v>2280</v>
      </c>
      <c r="C205" s="134" t="s">
        <v>151</v>
      </c>
      <c r="D205" s="139">
        <v>596.20000000000005</v>
      </c>
      <c r="E205" s="139">
        <v>599.25</v>
      </c>
      <c r="F205" s="140">
        <v>589.35</v>
      </c>
      <c r="G205" s="140">
        <v>582.5</v>
      </c>
      <c r="H205" s="140">
        <v>572.6</v>
      </c>
      <c r="I205" s="140">
        <v>606.1</v>
      </c>
      <c r="J205" s="140">
        <v>616.00000000000011</v>
      </c>
      <c r="K205" s="140">
        <v>622.85</v>
      </c>
      <c r="L205" s="135">
        <v>609.15</v>
      </c>
      <c r="M205" s="135">
        <v>592.4</v>
      </c>
      <c r="N205" s="155">
        <v>21263501</v>
      </c>
      <c r="O205" s="156">
        <v>-2.4151531382383015E-2</v>
      </c>
    </row>
    <row r="206" spans="1:15" ht="15">
      <c r="A206" s="134">
        <v>197</v>
      </c>
      <c r="B206" s="118" t="s">
        <v>2279</v>
      </c>
      <c r="C206" s="134" t="s">
        <v>152</v>
      </c>
      <c r="D206" s="139">
        <v>3463.05</v>
      </c>
      <c r="E206" s="139">
        <v>3477.5333333333333</v>
      </c>
      <c r="F206" s="140">
        <v>3441.2666666666664</v>
      </c>
      <c r="G206" s="140">
        <v>3419.4833333333331</v>
      </c>
      <c r="H206" s="140">
        <v>3383.2166666666662</v>
      </c>
      <c r="I206" s="140">
        <v>3499.3166666666666</v>
      </c>
      <c r="J206" s="140">
        <v>3535.5833333333339</v>
      </c>
      <c r="K206" s="140">
        <v>3557.3666666666668</v>
      </c>
      <c r="L206" s="135">
        <v>3513.8</v>
      </c>
      <c r="M206" s="135">
        <v>3455.75</v>
      </c>
      <c r="N206" s="155">
        <v>6694250</v>
      </c>
      <c r="O206" s="156">
        <v>2.0582291744629892E-3</v>
      </c>
    </row>
    <row r="207" spans="1:15" ht="15">
      <c r="A207" s="134">
        <v>198</v>
      </c>
      <c r="B207" s="118" t="s">
        <v>2279</v>
      </c>
      <c r="C207" s="134" t="s">
        <v>153</v>
      </c>
      <c r="D207" s="139">
        <v>665.55</v>
      </c>
      <c r="E207" s="139">
        <v>666.2833333333333</v>
      </c>
      <c r="F207" s="140">
        <v>658.06666666666661</v>
      </c>
      <c r="G207" s="140">
        <v>650.58333333333326</v>
      </c>
      <c r="H207" s="140">
        <v>642.36666666666656</v>
      </c>
      <c r="I207" s="140">
        <v>673.76666666666665</v>
      </c>
      <c r="J207" s="140">
        <v>681.98333333333335</v>
      </c>
      <c r="K207" s="140">
        <v>689.4666666666667</v>
      </c>
      <c r="L207" s="135">
        <v>674.5</v>
      </c>
      <c r="M207" s="135">
        <v>658.8</v>
      </c>
      <c r="N207" s="155">
        <v>14697600</v>
      </c>
      <c r="O207" s="156">
        <v>-1.709333119332317E-2</v>
      </c>
    </row>
    <row r="208" spans="1:15" ht="15">
      <c r="A208" s="134">
        <v>199</v>
      </c>
      <c r="B208" s="118" t="s">
        <v>2271</v>
      </c>
      <c r="C208" s="134" t="s">
        <v>154</v>
      </c>
      <c r="D208" s="139">
        <v>978.9</v>
      </c>
      <c r="E208" s="139">
        <v>983</v>
      </c>
      <c r="F208" s="140">
        <v>967.9</v>
      </c>
      <c r="G208" s="140">
        <v>956.9</v>
      </c>
      <c r="H208" s="140">
        <v>941.8</v>
      </c>
      <c r="I208" s="140">
        <v>994</v>
      </c>
      <c r="J208" s="140">
        <v>1009.0999999999999</v>
      </c>
      <c r="K208" s="140">
        <v>1020.1</v>
      </c>
      <c r="L208" s="135">
        <v>998.1</v>
      </c>
      <c r="M208" s="135">
        <v>972</v>
      </c>
      <c r="N208" s="155">
        <v>14060250</v>
      </c>
      <c r="O208" s="156">
        <v>2.6445466491458607E-2</v>
      </c>
    </row>
    <row r="209" spans="1:15" ht="15">
      <c r="A209" s="134">
        <v>200</v>
      </c>
      <c r="B209" s="118" t="s">
        <v>2268</v>
      </c>
      <c r="C209" s="134" t="s">
        <v>216</v>
      </c>
      <c r="D209" s="139">
        <v>1350.65</v>
      </c>
      <c r="E209" s="139">
        <v>1358.9666666666669</v>
      </c>
      <c r="F209" s="140">
        <v>1329.7333333333338</v>
      </c>
      <c r="G209" s="140">
        <v>1308.8166666666668</v>
      </c>
      <c r="H209" s="140">
        <v>1279.5833333333337</v>
      </c>
      <c r="I209" s="140">
        <v>1379.8833333333339</v>
      </c>
      <c r="J209" s="140">
        <v>1409.116666666667</v>
      </c>
      <c r="K209" s="140">
        <v>1430.033333333334</v>
      </c>
      <c r="L209" s="135">
        <v>1388.2</v>
      </c>
      <c r="M209" s="135">
        <v>1338.05</v>
      </c>
      <c r="N209" s="67">
        <v>410500</v>
      </c>
      <c r="O209" s="156">
        <v>-2.2619047619047618E-2</v>
      </c>
    </row>
    <row r="210" spans="1:15" ht="15">
      <c r="A210" s="134">
        <v>201</v>
      </c>
      <c r="B210" s="118" t="s">
        <v>2267</v>
      </c>
      <c r="C210" s="134" t="s">
        <v>217</v>
      </c>
      <c r="D210" s="139">
        <v>235</v>
      </c>
      <c r="E210" s="139">
        <v>238.18333333333331</v>
      </c>
      <c r="F210" s="140">
        <v>230.81666666666661</v>
      </c>
      <c r="G210" s="140">
        <v>226.6333333333333</v>
      </c>
      <c r="H210" s="140">
        <v>219.26666666666659</v>
      </c>
      <c r="I210" s="140">
        <v>242.36666666666662</v>
      </c>
      <c r="J210" s="140">
        <v>249.73333333333335</v>
      </c>
      <c r="K210" s="140">
        <v>253.91666666666663</v>
      </c>
      <c r="L210" s="135">
        <v>245.55</v>
      </c>
      <c r="M210" s="135">
        <v>234</v>
      </c>
      <c r="N210" s="67">
        <v>4320000</v>
      </c>
      <c r="O210" s="156">
        <v>4.7272727272727272E-2</v>
      </c>
    </row>
    <row r="211" spans="1:15" ht="15">
      <c r="A211" s="134">
        <v>202</v>
      </c>
      <c r="B211" s="118" t="s">
        <v>2276</v>
      </c>
      <c r="C211" s="134" t="s">
        <v>244</v>
      </c>
      <c r="D211" s="139">
        <v>59.7</v>
      </c>
      <c r="E211" s="139">
        <v>60.70000000000001</v>
      </c>
      <c r="F211" s="140">
        <v>58.300000000000018</v>
      </c>
      <c r="G211" s="140">
        <v>56.900000000000006</v>
      </c>
      <c r="H211" s="140">
        <v>54.500000000000014</v>
      </c>
      <c r="I211" s="140">
        <v>62.100000000000023</v>
      </c>
      <c r="J211" s="140">
        <v>64.500000000000014</v>
      </c>
      <c r="K211" s="140">
        <v>65.900000000000034</v>
      </c>
      <c r="L211" s="135">
        <v>63.1</v>
      </c>
      <c r="M211" s="135">
        <v>59.3</v>
      </c>
      <c r="N211" s="67">
        <v>83249000</v>
      </c>
      <c r="O211" s="156">
        <v>6.4741547631281468E-3</v>
      </c>
    </row>
    <row r="212" spans="1:15" ht="15">
      <c r="A212" s="134">
        <v>203</v>
      </c>
      <c r="B212" s="118" t="s">
        <v>2270</v>
      </c>
      <c r="C212" s="134" t="s">
        <v>155</v>
      </c>
      <c r="D212" s="139">
        <v>619.95000000000005</v>
      </c>
      <c r="E212" s="139">
        <v>622.25</v>
      </c>
      <c r="F212" s="140">
        <v>614.45000000000005</v>
      </c>
      <c r="G212" s="140">
        <v>608.95000000000005</v>
      </c>
      <c r="H212" s="140">
        <v>601.15000000000009</v>
      </c>
      <c r="I212" s="140">
        <v>627.75</v>
      </c>
      <c r="J212" s="140">
        <v>635.54999999999995</v>
      </c>
      <c r="K212" s="140">
        <v>641.04999999999995</v>
      </c>
      <c r="L212" s="135">
        <v>630.04999999999995</v>
      </c>
      <c r="M212" s="135">
        <v>616.75</v>
      </c>
      <c r="N212" s="67">
        <v>4487000</v>
      </c>
      <c r="O212" s="156">
        <v>-2.6681127982646421E-2</v>
      </c>
    </row>
    <row r="213" spans="1:15" ht="15">
      <c r="A213" s="134">
        <v>204</v>
      </c>
      <c r="B213" s="118" t="s">
        <v>2271</v>
      </c>
      <c r="C213" s="134" t="s">
        <v>156</v>
      </c>
      <c r="D213" s="139">
        <v>1101.9000000000001</v>
      </c>
      <c r="E213" s="139">
        <v>1110.6333333333334</v>
      </c>
      <c r="F213" s="140">
        <v>1081.3666666666668</v>
      </c>
      <c r="G213" s="140">
        <v>1060.8333333333333</v>
      </c>
      <c r="H213" s="140">
        <v>1031.5666666666666</v>
      </c>
      <c r="I213" s="140">
        <v>1131.166666666667</v>
      </c>
      <c r="J213" s="140">
        <v>1160.4333333333338</v>
      </c>
      <c r="K213" s="140">
        <v>1180.9666666666672</v>
      </c>
      <c r="L213" s="135">
        <v>1139.9000000000001</v>
      </c>
      <c r="M213" s="135">
        <v>1090.0999999999999</v>
      </c>
      <c r="N213" s="67">
        <v>1147300</v>
      </c>
      <c r="O213" s="156">
        <v>4.0634920634920635E-2</v>
      </c>
    </row>
    <row r="214" spans="1:15" ht="15">
      <c r="A214" s="134">
        <v>205</v>
      </c>
      <c r="B214" s="118" t="s">
        <v>2272</v>
      </c>
      <c r="C214" s="134" t="s">
        <v>2000</v>
      </c>
      <c r="D214" s="139">
        <v>406.15</v>
      </c>
      <c r="E214" s="139">
        <v>408.38333333333338</v>
      </c>
      <c r="F214" s="140">
        <v>399.01666666666677</v>
      </c>
      <c r="G214" s="140">
        <v>391.88333333333338</v>
      </c>
      <c r="H214" s="140">
        <v>382.51666666666677</v>
      </c>
      <c r="I214" s="140">
        <v>415.51666666666677</v>
      </c>
      <c r="J214" s="140">
        <v>424.88333333333344</v>
      </c>
      <c r="K214" s="140">
        <v>432.01666666666677</v>
      </c>
      <c r="L214" s="135">
        <v>417.75</v>
      </c>
      <c r="M214" s="135">
        <v>401.25</v>
      </c>
      <c r="N214" s="67">
        <v>8478400</v>
      </c>
      <c r="O214" s="156">
        <v>-2.6098143723580224E-2</v>
      </c>
    </row>
    <row r="215" spans="1:15" ht="15">
      <c r="A215" s="134">
        <v>206</v>
      </c>
      <c r="B215" s="118" t="s">
        <v>2265</v>
      </c>
      <c r="C215" s="134" t="s">
        <v>158</v>
      </c>
      <c r="D215" s="139">
        <v>4005.45</v>
      </c>
      <c r="E215" s="139">
        <v>3989.8166666666671</v>
      </c>
      <c r="F215" s="140">
        <v>3959.733333333334</v>
      </c>
      <c r="G215" s="140">
        <v>3914.0166666666669</v>
      </c>
      <c r="H215" s="140">
        <v>3883.9333333333338</v>
      </c>
      <c r="I215" s="140">
        <v>4035.5333333333342</v>
      </c>
      <c r="J215" s="140">
        <v>4065.6166666666672</v>
      </c>
      <c r="K215" s="140">
        <v>4111.3333333333339</v>
      </c>
      <c r="L215" s="135">
        <v>4019.9</v>
      </c>
      <c r="M215" s="135">
        <v>3944.1</v>
      </c>
      <c r="N215" s="67">
        <v>1834400</v>
      </c>
      <c r="O215" s="156">
        <v>-2.6843501326259948E-2</v>
      </c>
    </row>
    <row r="216" spans="1:15" ht="15">
      <c r="A216" s="134">
        <v>207</v>
      </c>
      <c r="B216" s="118" t="s">
        <v>2269</v>
      </c>
      <c r="C216" s="134" t="s">
        <v>159</v>
      </c>
      <c r="D216" s="139">
        <v>87.7</v>
      </c>
      <c r="E216" s="139">
        <v>89.13333333333334</v>
      </c>
      <c r="F216" s="140">
        <v>85.616666666666674</v>
      </c>
      <c r="G216" s="140">
        <v>83.533333333333331</v>
      </c>
      <c r="H216" s="140">
        <v>80.016666666666666</v>
      </c>
      <c r="I216" s="140">
        <v>91.216666666666683</v>
      </c>
      <c r="J216" s="140">
        <v>94.733333333333363</v>
      </c>
      <c r="K216" s="140">
        <v>96.816666666666691</v>
      </c>
      <c r="L216" s="135">
        <v>92.65</v>
      </c>
      <c r="M216" s="135">
        <v>87.05</v>
      </c>
      <c r="N216" s="67">
        <v>33976000</v>
      </c>
      <c r="O216" s="156">
        <v>3.1451123254401941E-2</v>
      </c>
    </row>
    <row r="217" spans="1:15" ht="15">
      <c r="A217" s="134">
        <v>208</v>
      </c>
      <c r="B217" s="118" t="s">
        <v>2281</v>
      </c>
      <c r="C217" s="134" t="s">
        <v>161</v>
      </c>
      <c r="D217" s="139">
        <v>723.4</v>
      </c>
      <c r="E217" s="139">
        <v>726.68333333333339</v>
      </c>
      <c r="F217" s="140">
        <v>718.36666666666679</v>
      </c>
      <c r="G217" s="140">
        <v>713.33333333333337</v>
      </c>
      <c r="H217" s="140">
        <v>705.01666666666677</v>
      </c>
      <c r="I217" s="140">
        <v>731.71666666666681</v>
      </c>
      <c r="J217" s="140">
        <v>740.03333333333342</v>
      </c>
      <c r="K217" s="140">
        <v>745.06666666666683</v>
      </c>
      <c r="L217" s="135">
        <v>735</v>
      </c>
      <c r="M217" s="135">
        <v>721.65</v>
      </c>
      <c r="N217" s="67">
        <v>12894000</v>
      </c>
      <c r="O217" s="156">
        <v>-8.3979328165374682E-3</v>
      </c>
    </row>
    <row r="218" spans="1:15" ht="15">
      <c r="A218" s="134">
        <v>209</v>
      </c>
      <c r="B218" s="118" t="s">
        <v>2280</v>
      </c>
      <c r="C218" s="134" t="s">
        <v>228</v>
      </c>
      <c r="D218" s="139">
        <v>281.05</v>
      </c>
      <c r="E218" s="139">
        <v>282.4666666666667</v>
      </c>
      <c r="F218" s="140">
        <v>278.08333333333337</v>
      </c>
      <c r="G218" s="140">
        <v>275.11666666666667</v>
      </c>
      <c r="H218" s="140">
        <v>270.73333333333335</v>
      </c>
      <c r="I218" s="140">
        <v>285.43333333333339</v>
      </c>
      <c r="J218" s="140">
        <v>289.81666666666672</v>
      </c>
      <c r="K218" s="140">
        <v>292.78333333333342</v>
      </c>
      <c r="L218" s="135">
        <v>286.85000000000002</v>
      </c>
      <c r="M218" s="135">
        <v>279.5</v>
      </c>
      <c r="N218" s="67">
        <v>45841250</v>
      </c>
      <c r="O218" s="156">
        <v>3.4860557768924302E-3</v>
      </c>
    </row>
    <row r="219" spans="1:15" ht="15">
      <c r="A219" s="134">
        <v>210</v>
      </c>
      <c r="B219" s="118" t="s">
        <v>2266</v>
      </c>
      <c r="C219" s="134" t="s">
        <v>2038</v>
      </c>
      <c r="D219" s="139">
        <v>237.2</v>
      </c>
      <c r="E219" s="139">
        <v>239.01666666666665</v>
      </c>
      <c r="F219" s="140">
        <v>234.18333333333331</v>
      </c>
      <c r="G219" s="140">
        <v>231.16666666666666</v>
      </c>
      <c r="H219" s="140">
        <v>226.33333333333331</v>
      </c>
      <c r="I219" s="140">
        <v>242.0333333333333</v>
      </c>
      <c r="J219" s="140">
        <v>246.86666666666667</v>
      </c>
      <c r="K219" s="140">
        <v>249.8833333333333</v>
      </c>
      <c r="L219" s="135">
        <v>243.85</v>
      </c>
      <c r="M219" s="135">
        <v>236</v>
      </c>
      <c r="N219" s="67">
        <v>2463000</v>
      </c>
      <c r="O219" s="156">
        <v>-3.9766081871345033E-2</v>
      </c>
    </row>
    <row r="220" spans="1:15" ht="15">
      <c r="A220" s="134">
        <v>211</v>
      </c>
      <c r="B220" s="118" t="s">
        <v>2274</v>
      </c>
      <c r="C220" s="134" t="s">
        <v>162</v>
      </c>
      <c r="D220" s="139">
        <v>603.4</v>
      </c>
      <c r="E220" s="139">
        <v>608.94999999999993</v>
      </c>
      <c r="F220" s="140">
        <v>595.94999999999982</v>
      </c>
      <c r="G220" s="140">
        <v>588.49999999999989</v>
      </c>
      <c r="H220" s="140">
        <v>575.49999999999977</v>
      </c>
      <c r="I220" s="140">
        <v>616.39999999999986</v>
      </c>
      <c r="J220" s="140">
        <v>629.40000000000009</v>
      </c>
      <c r="K220" s="140">
        <v>636.84999999999991</v>
      </c>
      <c r="L220" s="135">
        <v>621.95000000000005</v>
      </c>
      <c r="M220" s="135">
        <v>601.5</v>
      </c>
      <c r="N220" s="67">
        <v>4081000</v>
      </c>
      <c r="O220" s="156">
        <v>0</v>
      </c>
    </row>
    <row r="221" spans="1:15" ht="15">
      <c r="A221" s="134">
        <v>212</v>
      </c>
      <c r="B221" s="118" t="s">
        <v>2279</v>
      </c>
      <c r="C221" s="134" t="s">
        <v>163</v>
      </c>
      <c r="D221" s="139">
        <v>270.89999999999998</v>
      </c>
      <c r="E221" s="139">
        <v>270.86666666666667</v>
      </c>
      <c r="F221" s="140">
        <v>268.93333333333334</v>
      </c>
      <c r="G221" s="140">
        <v>266.96666666666664</v>
      </c>
      <c r="H221" s="140">
        <v>265.0333333333333</v>
      </c>
      <c r="I221" s="140">
        <v>272.83333333333337</v>
      </c>
      <c r="J221" s="140">
        <v>274.76666666666677</v>
      </c>
      <c r="K221" s="140">
        <v>276.73333333333341</v>
      </c>
      <c r="L221" s="135">
        <v>272.8</v>
      </c>
      <c r="M221" s="135">
        <v>268.89999999999998</v>
      </c>
      <c r="N221" s="67">
        <v>30912000</v>
      </c>
      <c r="O221" s="156">
        <v>4.5234752768678835E-3</v>
      </c>
    </row>
    <row r="222" spans="1:15" ht="15">
      <c r="A222" s="134">
        <v>213</v>
      </c>
      <c r="B222" s="118" t="s">
        <v>2268</v>
      </c>
      <c r="C222" s="134" t="s">
        <v>164</v>
      </c>
      <c r="D222" s="139">
        <v>723.95</v>
      </c>
      <c r="E222" s="139">
        <v>726.31666666666661</v>
      </c>
      <c r="F222" s="140">
        <v>712.63333333333321</v>
      </c>
      <c r="G222" s="140">
        <v>701.31666666666661</v>
      </c>
      <c r="H222" s="140">
        <v>687.63333333333321</v>
      </c>
      <c r="I222" s="140">
        <v>737.63333333333321</v>
      </c>
      <c r="J222" s="140">
        <v>751.31666666666661</v>
      </c>
      <c r="K222" s="140">
        <v>762.63333333333321</v>
      </c>
      <c r="L222" s="135">
        <v>740</v>
      </c>
      <c r="M222" s="135">
        <v>715</v>
      </c>
      <c r="N222" s="67">
        <v>3791700</v>
      </c>
      <c r="O222" s="156">
        <v>-4.0974277259276118E-2</v>
      </c>
    </row>
    <row r="223" spans="1:15" ht="15">
      <c r="A223" s="134">
        <v>214</v>
      </c>
      <c r="B223" s="118" t="s">
        <v>2269</v>
      </c>
      <c r="C223" s="134" t="s">
        <v>165</v>
      </c>
      <c r="D223" s="139">
        <v>345.65</v>
      </c>
      <c r="E223" s="139">
        <v>347.0333333333333</v>
      </c>
      <c r="F223" s="140">
        <v>342.91666666666663</v>
      </c>
      <c r="G223" s="140">
        <v>340.18333333333334</v>
      </c>
      <c r="H223" s="140">
        <v>336.06666666666666</v>
      </c>
      <c r="I223" s="140">
        <v>349.76666666666659</v>
      </c>
      <c r="J223" s="140">
        <v>353.88333333333327</v>
      </c>
      <c r="K223" s="140">
        <v>356.61666666666656</v>
      </c>
      <c r="L223" s="135">
        <v>351.15</v>
      </c>
      <c r="M223" s="135">
        <v>344.3</v>
      </c>
      <c r="N223" s="67">
        <v>57414000</v>
      </c>
      <c r="O223" s="156">
        <v>-1.9104852453134809E-2</v>
      </c>
    </row>
    <row r="224" spans="1:15" ht="15">
      <c r="A224" s="134">
        <v>215</v>
      </c>
      <c r="B224" s="118" t="s">
        <v>2276</v>
      </c>
      <c r="C224" s="134" t="s">
        <v>166</v>
      </c>
      <c r="D224" s="139">
        <v>591.6</v>
      </c>
      <c r="E224" s="139">
        <v>596.13333333333333</v>
      </c>
      <c r="F224" s="140">
        <v>584.76666666666665</v>
      </c>
      <c r="G224" s="140">
        <v>577.93333333333328</v>
      </c>
      <c r="H224" s="140">
        <v>566.56666666666661</v>
      </c>
      <c r="I224" s="140">
        <v>602.9666666666667</v>
      </c>
      <c r="J224" s="140">
        <v>614.33333333333326</v>
      </c>
      <c r="K224" s="140">
        <v>621.16666666666674</v>
      </c>
      <c r="L224" s="135">
        <v>607.5</v>
      </c>
      <c r="M224" s="135">
        <v>589.29999999999995</v>
      </c>
      <c r="N224" s="67">
        <v>9237800</v>
      </c>
      <c r="O224" s="156">
        <v>5.4459118563585103E-2</v>
      </c>
    </row>
    <row r="225" spans="1:13">
      <c r="A225" s="134">
        <v>217</v>
      </c>
      <c r="C225" s="158"/>
      <c r="D225" s="184"/>
      <c r="E225" s="184"/>
      <c r="F225" s="185"/>
      <c r="G225" s="185"/>
      <c r="H225" s="185"/>
      <c r="I225" s="185"/>
      <c r="J225" s="185"/>
      <c r="K225" s="185"/>
      <c r="L225" s="186"/>
      <c r="M225" s="186"/>
    </row>
    <row r="226" spans="1:13">
      <c r="A226" s="134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8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8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4" sqref="N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42866</v>
      </c>
    </row>
    <row r="7" spans="1:15" ht="13.5" thickBot="1">
      <c r="A7"/>
    </row>
    <row r="8" spans="1:15" ht="28.5" customHeight="1" thickBot="1">
      <c r="A8" s="526" t="s">
        <v>13</v>
      </c>
      <c r="B8" s="527" t="s">
        <v>14</v>
      </c>
      <c r="C8" s="525" t="s">
        <v>15</v>
      </c>
      <c r="D8" s="525" t="s">
        <v>16</v>
      </c>
      <c r="E8" s="525" t="s">
        <v>17</v>
      </c>
      <c r="F8" s="525"/>
      <c r="G8" s="525"/>
      <c r="H8" s="525" t="s">
        <v>18</v>
      </c>
      <c r="I8" s="525"/>
      <c r="J8" s="525"/>
      <c r="K8" s="23"/>
      <c r="L8" s="34"/>
      <c r="M8" s="34"/>
    </row>
    <row r="9" spans="1:15" ht="36" customHeight="1">
      <c r="A9" s="521"/>
      <c r="B9" s="523"/>
      <c r="C9" s="528" t="s">
        <v>19</v>
      </c>
      <c r="D9" s="52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8" t="s">
        <v>251</v>
      </c>
      <c r="C10" s="131">
        <v>10716.55</v>
      </c>
      <c r="D10" s="132">
        <v>10735.699999999999</v>
      </c>
      <c r="E10" s="132">
        <v>10685.849999999999</v>
      </c>
      <c r="F10" s="132">
        <v>10655.15</v>
      </c>
      <c r="G10" s="132">
        <v>10605.3</v>
      </c>
      <c r="H10" s="132">
        <v>10766.399999999998</v>
      </c>
      <c r="I10" s="132">
        <v>10816.25</v>
      </c>
      <c r="J10" s="132">
        <v>10846.949999999997</v>
      </c>
      <c r="K10" s="131">
        <v>10785.55</v>
      </c>
      <c r="L10" s="131">
        <v>10705</v>
      </c>
      <c r="M10" s="133"/>
    </row>
    <row r="11" spans="1:15">
      <c r="A11" s="66">
        <v>2</v>
      </c>
      <c r="B11" s="128" t="s">
        <v>252</v>
      </c>
      <c r="C11" s="130">
        <v>26131</v>
      </c>
      <c r="D11" s="129">
        <v>26151.533333333336</v>
      </c>
      <c r="E11" s="129">
        <v>26036.666666666672</v>
      </c>
      <c r="F11" s="129">
        <v>25942.333333333336</v>
      </c>
      <c r="G11" s="129">
        <v>25827.466666666671</v>
      </c>
      <c r="H11" s="129">
        <v>26245.866666666672</v>
      </c>
      <c r="I11" s="129">
        <v>26360.733333333334</v>
      </c>
      <c r="J11" s="129">
        <v>26455.066666666673</v>
      </c>
      <c r="K11" s="130">
        <v>26266.400000000001</v>
      </c>
      <c r="L11" s="130">
        <v>26057.200000000001</v>
      </c>
      <c r="M11" s="133"/>
    </row>
    <row r="12" spans="1:15">
      <c r="A12" s="66">
        <v>3</v>
      </c>
      <c r="B12" s="127" t="s">
        <v>2328</v>
      </c>
      <c r="C12" s="130">
        <v>2422.3000000000002</v>
      </c>
      <c r="D12" s="129">
        <v>2422.8333333333335</v>
      </c>
      <c r="E12" s="129">
        <v>2411.3666666666668</v>
      </c>
      <c r="F12" s="129">
        <v>2400.4333333333334</v>
      </c>
      <c r="G12" s="129">
        <v>2388.9666666666667</v>
      </c>
      <c r="H12" s="129">
        <v>2433.7666666666669</v>
      </c>
      <c r="I12" s="129">
        <v>2445.2333333333331</v>
      </c>
      <c r="J12" s="129">
        <v>2456.166666666667</v>
      </c>
      <c r="K12" s="130">
        <v>2434.3000000000002</v>
      </c>
      <c r="L12" s="130">
        <v>2411.9</v>
      </c>
      <c r="M12" s="133"/>
    </row>
    <row r="13" spans="1:15">
      <c r="A13" s="66">
        <v>4</v>
      </c>
      <c r="B13" s="128" t="s">
        <v>253</v>
      </c>
      <c r="C13" s="130">
        <v>3403.3</v>
      </c>
      <c r="D13" s="129">
        <v>3416.9</v>
      </c>
      <c r="E13" s="129">
        <v>3382.9</v>
      </c>
      <c r="F13" s="129">
        <v>3362.5</v>
      </c>
      <c r="G13" s="129">
        <v>3328.5</v>
      </c>
      <c r="H13" s="129">
        <v>3437.3</v>
      </c>
      <c r="I13" s="129">
        <v>3471.3</v>
      </c>
      <c r="J13" s="129">
        <v>3491.7000000000003</v>
      </c>
      <c r="K13" s="130">
        <v>3450.9</v>
      </c>
      <c r="L13" s="130">
        <v>3396.5</v>
      </c>
      <c r="M13" s="133"/>
    </row>
    <row r="14" spans="1:15">
      <c r="A14" s="66">
        <v>5</v>
      </c>
      <c r="B14" s="128" t="s">
        <v>254</v>
      </c>
      <c r="C14" s="130">
        <v>13427.3</v>
      </c>
      <c r="D14" s="129">
        <v>13465.549999999997</v>
      </c>
      <c r="E14" s="129">
        <v>13365.049999999996</v>
      </c>
      <c r="F14" s="129">
        <v>13302.799999999997</v>
      </c>
      <c r="G14" s="129">
        <v>13202.299999999996</v>
      </c>
      <c r="H14" s="129">
        <v>13527.799999999996</v>
      </c>
      <c r="I14" s="129">
        <v>13628.3</v>
      </c>
      <c r="J14" s="129">
        <v>13690.549999999996</v>
      </c>
      <c r="K14" s="130">
        <v>13566.05</v>
      </c>
      <c r="L14" s="130">
        <v>13403.3</v>
      </c>
      <c r="M14" s="133"/>
    </row>
    <row r="15" spans="1:15">
      <c r="A15" s="66">
        <v>6</v>
      </c>
      <c r="B15" s="128" t="s">
        <v>255</v>
      </c>
      <c r="C15" s="130">
        <v>3828.4</v>
      </c>
      <c r="D15" s="129">
        <v>3833.0500000000006</v>
      </c>
      <c r="E15" s="129">
        <v>3815.3000000000011</v>
      </c>
      <c r="F15" s="129">
        <v>3802.2000000000003</v>
      </c>
      <c r="G15" s="129">
        <v>3784.4500000000007</v>
      </c>
      <c r="H15" s="129">
        <v>3846.1500000000015</v>
      </c>
      <c r="I15" s="129">
        <v>3863.9000000000005</v>
      </c>
      <c r="J15" s="129">
        <v>3877.0000000000018</v>
      </c>
      <c r="K15" s="130">
        <v>3850.8</v>
      </c>
      <c r="L15" s="130">
        <v>3819.95</v>
      </c>
      <c r="M15" s="133"/>
    </row>
    <row r="16" spans="1:15">
      <c r="A16" s="66">
        <v>7</v>
      </c>
      <c r="B16" s="128" t="s">
        <v>245</v>
      </c>
      <c r="C16" s="130">
        <v>5194.95</v>
      </c>
      <c r="D16" s="129">
        <v>5224.416666666667</v>
      </c>
      <c r="E16" s="129">
        <v>5156.6333333333341</v>
      </c>
      <c r="F16" s="129">
        <v>5118.3166666666675</v>
      </c>
      <c r="G16" s="129">
        <v>5050.5333333333347</v>
      </c>
      <c r="H16" s="129">
        <v>5262.7333333333336</v>
      </c>
      <c r="I16" s="129">
        <v>5330.5166666666664</v>
      </c>
      <c r="J16" s="129">
        <v>5368.833333333333</v>
      </c>
      <c r="K16" s="130">
        <v>5292.2</v>
      </c>
      <c r="L16" s="130">
        <v>5186.1000000000004</v>
      </c>
      <c r="M16" s="133"/>
    </row>
    <row r="17" spans="1:13">
      <c r="A17" s="66">
        <v>8</v>
      </c>
      <c r="B17" s="128" t="s">
        <v>186</v>
      </c>
      <c r="C17" s="128">
        <v>1268.1500000000001</v>
      </c>
      <c r="D17" s="129">
        <v>1271.3333333333333</v>
      </c>
      <c r="E17" s="129">
        <v>1261.6666666666665</v>
      </c>
      <c r="F17" s="129">
        <v>1255.1833333333332</v>
      </c>
      <c r="G17" s="129">
        <v>1245.5166666666664</v>
      </c>
      <c r="H17" s="129">
        <v>1277.8166666666666</v>
      </c>
      <c r="I17" s="129">
        <v>1287.4833333333331</v>
      </c>
      <c r="J17" s="129">
        <v>1293.9666666666667</v>
      </c>
      <c r="K17" s="128">
        <v>1281</v>
      </c>
      <c r="L17" s="128">
        <v>1264.8499999999999</v>
      </c>
      <c r="M17" s="128">
        <v>0.81074000000000002</v>
      </c>
    </row>
    <row r="18" spans="1:13">
      <c r="A18" s="66">
        <v>9</v>
      </c>
      <c r="B18" s="128" t="s">
        <v>30</v>
      </c>
      <c r="C18" s="128">
        <v>1493.85</v>
      </c>
      <c r="D18" s="129">
        <v>1497.5166666666667</v>
      </c>
      <c r="E18" s="129">
        <v>1479.8833333333332</v>
      </c>
      <c r="F18" s="129">
        <v>1465.9166666666665</v>
      </c>
      <c r="G18" s="129">
        <v>1448.2833333333331</v>
      </c>
      <c r="H18" s="129">
        <v>1511.4833333333333</v>
      </c>
      <c r="I18" s="129">
        <v>1529.116666666667</v>
      </c>
      <c r="J18" s="129">
        <v>1543.0833333333335</v>
      </c>
      <c r="K18" s="128">
        <v>1515.15</v>
      </c>
      <c r="L18" s="128">
        <v>1483.55</v>
      </c>
      <c r="M18" s="128">
        <v>2.4154300000000002</v>
      </c>
    </row>
    <row r="19" spans="1:13">
      <c r="A19" s="66">
        <v>10</v>
      </c>
      <c r="B19" s="128" t="s">
        <v>436</v>
      </c>
      <c r="C19" s="128">
        <v>1439.35</v>
      </c>
      <c r="D19" s="129">
        <v>1438.8500000000001</v>
      </c>
      <c r="E19" s="129">
        <v>1430.2500000000002</v>
      </c>
      <c r="F19" s="129">
        <v>1421.15</v>
      </c>
      <c r="G19" s="129">
        <v>1412.5500000000002</v>
      </c>
      <c r="H19" s="129">
        <v>1447.9500000000003</v>
      </c>
      <c r="I19" s="129">
        <v>1456.5500000000002</v>
      </c>
      <c r="J19" s="129">
        <v>1465.6500000000003</v>
      </c>
      <c r="K19" s="128">
        <v>1447.45</v>
      </c>
      <c r="L19" s="128">
        <v>1429.75</v>
      </c>
      <c r="M19" s="128">
        <v>0.19161</v>
      </c>
    </row>
    <row r="20" spans="1:13">
      <c r="A20" s="66">
        <v>11</v>
      </c>
      <c r="B20" s="128" t="s">
        <v>2491</v>
      </c>
      <c r="C20" s="128">
        <v>705.6</v>
      </c>
      <c r="D20" s="129">
        <v>696.26666666666677</v>
      </c>
      <c r="E20" s="129">
        <v>681.53333333333353</v>
      </c>
      <c r="F20" s="129">
        <v>657.46666666666681</v>
      </c>
      <c r="G20" s="129">
        <v>642.73333333333358</v>
      </c>
      <c r="H20" s="129">
        <v>720.33333333333348</v>
      </c>
      <c r="I20" s="129">
        <v>735.06666666666683</v>
      </c>
      <c r="J20" s="129">
        <v>759.13333333333344</v>
      </c>
      <c r="K20" s="128">
        <v>711</v>
      </c>
      <c r="L20" s="128">
        <v>672.2</v>
      </c>
      <c r="M20" s="128">
        <v>1.9949600000000001</v>
      </c>
    </row>
    <row r="21" spans="1:13">
      <c r="A21" s="66">
        <v>12</v>
      </c>
      <c r="B21" s="128" t="s">
        <v>31</v>
      </c>
      <c r="C21" s="128">
        <v>126.65</v>
      </c>
      <c r="D21" s="129">
        <v>127.68333333333334</v>
      </c>
      <c r="E21" s="129">
        <v>124.66666666666669</v>
      </c>
      <c r="F21" s="129">
        <v>122.68333333333335</v>
      </c>
      <c r="G21" s="129">
        <v>119.6666666666667</v>
      </c>
      <c r="H21" s="129">
        <v>129.66666666666669</v>
      </c>
      <c r="I21" s="129">
        <v>132.68333333333334</v>
      </c>
      <c r="J21" s="129">
        <v>134.66666666666666</v>
      </c>
      <c r="K21" s="128">
        <v>130.69999999999999</v>
      </c>
      <c r="L21" s="128">
        <v>125.7</v>
      </c>
      <c r="M21" s="128">
        <v>48.150329999999997</v>
      </c>
    </row>
    <row r="22" spans="1:13">
      <c r="A22" s="66">
        <v>13</v>
      </c>
      <c r="B22" s="128" t="s">
        <v>32</v>
      </c>
      <c r="C22" s="128">
        <v>410.8</v>
      </c>
      <c r="D22" s="129">
        <v>411.43333333333339</v>
      </c>
      <c r="E22" s="129">
        <v>408.46666666666681</v>
      </c>
      <c r="F22" s="129">
        <v>406.13333333333344</v>
      </c>
      <c r="G22" s="129">
        <v>403.16666666666686</v>
      </c>
      <c r="H22" s="129">
        <v>413.76666666666677</v>
      </c>
      <c r="I22" s="129">
        <v>416.73333333333335</v>
      </c>
      <c r="J22" s="129">
        <v>419.06666666666672</v>
      </c>
      <c r="K22" s="128">
        <v>414.4</v>
      </c>
      <c r="L22" s="128">
        <v>409.1</v>
      </c>
      <c r="M22" s="128">
        <v>15.52936</v>
      </c>
    </row>
    <row r="23" spans="1:13">
      <c r="A23" s="66">
        <v>14</v>
      </c>
      <c r="B23" s="128" t="s">
        <v>33</v>
      </c>
      <c r="C23" s="128">
        <v>24.4</v>
      </c>
      <c r="D23" s="129">
        <v>24.333333333333332</v>
      </c>
      <c r="E23" s="129">
        <v>24.016666666666666</v>
      </c>
      <c r="F23" s="129">
        <v>23.633333333333333</v>
      </c>
      <c r="G23" s="129">
        <v>23.316666666666666</v>
      </c>
      <c r="H23" s="129">
        <v>24.716666666666665</v>
      </c>
      <c r="I23" s="129">
        <v>25.033333333333335</v>
      </c>
      <c r="J23" s="129">
        <v>25.416666666666664</v>
      </c>
      <c r="K23" s="128">
        <v>24.65</v>
      </c>
      <c r="L23" s="128">
        <v>23.95</v>
      </c>
      <c r="M23" s="128">
        <v>178.29554999999999</v>
      </c>
    </row>
    <row r="24" spans="1:13">
      <c r="A24" s="66">
        <v>15</v>
      </c>
      <c r="B24" s="128" t="s">
        <v>413</v>
      </c>
      <c r="C24" s="128">
        <v>144.75</v>
      </c>
      <c r="D24" s="129">
        <v>146.73333333333335</v>
      </c>
      <c r="E24" s="129">
        <v>142.1166666666667</v>
      </c>
      <c r="F24" s="129">
        <v>139.48333333333335</v>
      </c>
      <c r="G24" s="129">
        <v>134.8666666666667</v>
      </c>
      <c r="H24" s="129">
        <v>149.3666666666667</v>
      </c>
      <c r="I24" s="129">
        <v>153.98333333333338</v>
      </c>
      <c r="J24" s="129">
        <v>156.6166666666667</v>
      </c>
      <c r="K24" s="128">
        <v>151.35</v>
      </c>
      <c r="L24" s="128">
        <v>144.1</v>
      </c>
      <c r="M24" s="128">
        <v>9.6877700000000004</v>
      </c>
    </row>
    <row r="25" spans="1:13">
      <c r="A25" s="66">
        <v>16</v>
      </c>
      <c r="B25" s="128" t="s">
        <v>235</v>
      </c>
      <c r="C25" s="128">
        <v>1102.95</v>
      </c>
      <c r="D25" s="129">
        <v>1114.7166666666669</v>
      </c>
      <c r="E25" s="129">
        <v>1084.0333333333338</v>
      </c>
      <c r="F25" s="129">
        <v>1065.1166666666668</v>
      </c>
      <c r="G25" s="129">
        <v>1034.4333333333336</v>
      </c>
      <c r="H25" s="129">
        <v>1133.6333333333339</v>
      </c>
      <c r="I25" s="129">
        <v>1164.3166666666668</v>
      </c>
      <c r="J25" s="129">
        <v>1183.233333333334</v>
      </c>
      <c r="K25" s="128">
        <v>1145.4000000000001</v>
      </c>
      <c r="L25" s="128">
        <v>1095.8</v>
      </c>
      <c r="M25" s="128">
        <v>1.86267</v>
      </c>
    </row>
    <row r="26" spans="1:13">
      <c r="A26" s="66">
        <v>17</v>
      </c>
      <c r="B26" s="128" t="s">
        <v>451</v>
      </c>
      <c r="C26" s="128">
        <v>2024.55</v>
      </c>
      <c r="D26" s="129">
        <v>2022.8333333333333</v>
      </c>
      <c r="E26" s="129">
        <v>2005.7166666666665</v>
      </c>
      <c r="F26" s="129">
        <v>1986.8833333333332</v>
      </c>
      <c r="G26" s="129">
        <v>1969.7666666666664</v>
      </c>
      <c r="H26" s="129">
        <v>2041.6666666666665</v>
      </c>
      <c r="I26" s="129">
        <v>2058.7833333333333</v>
      </c>
      <c r="J26" s="129">
        <v>2077.6166666666668</v>
      </c>
      <c r="K26" s="128">
        <v>2039.95</v>
      </c>
      <c r="L26" s="128">
        <v>2004</v>
      </c>
      <c r="M26" s="128">
        <v>0.1341</v>
      </c>
    </row>
    <row r="27" spans="1:13">
      <c r="A27" s="66">
        <v>18</v>
      </c>
      <c r="B27" s="128" t="s">
        <v>187</v>
      </c>
      <c r="C27" s="128">
        <v>871.8</v>
      </c>
      <c r="D27" s="129">
        <v>875.63333333333333</v>
      </c>
      <c r="E27" s="129">
        <v>862.06666666666661</v>
      </c>
      <c r="F27" s="129">
        <v>852.33333333333326</v>
      </c>
      <c r="G27" s="129">
        <v>838.76666666666654</v>
      </c>
      <c r="H27" s="129">
        <v>885.36666666666667</v>
      </c>
      <c r="I27" s="129">
        <v>898.93333333333351</v>
      </c>
      <c r="J27" s="129">
        <v>908.66666666666674</v>
      </c>
      <c r="K27" s="128">
        <v>889.2</v>
      </c>
      <c r="L27" s="128">
        <v>865.9</v>
      </c>
      <c r="M27" s="128">
        <v>5.1820199999999996</v>
      </c>
    </row>
    <row r="28" spans="1:13">
      <c r="A28" s="66">
        <v>19</v>
      </c>
      <c r="B28" s="128" t="s">
        <v>35</v>
      </c>
      <c r="C28" s="128">
        <v>220.05</v>
      </c>
      <c r="D28" s="129">
        <v>221.61666666666667</v>
      </c>
      <c r="E28" s="129">
        <v>217.43333333333334</v>
      </c>
      <c r="F28" s="129">
        <v>214.81666666666666</v>
      </c>
      <c r="G28" s="129">
        <v>210.63333333333333</v>
      </c>
      <c r="H28" s="129">
        <v>224.23333333333335</v>
      </c>
      <c r="I28" s="129">
        <v>228.41666666666669</v>
      </c>
      <c r="J28" s="129">
        <v>231.03333333333336</v>
      </c>
      <c r="K28" s="128">
        <v>225.8</v>
      </c>
      <c r="L28" s="128">
        <v>219</v>
      </c>
      <c r="M28" s="128">
        <v>35.668430000000001</v>
      </c>
    </row>
    <row r="29" spans="1:13">
      <c r="A29" s="66">
        <v>20</v>
      </c>
      <c r="B29" s="128" t="s">
        <v>37</v>
      </c>
      <c r="C29" s="128">
        <v>1024.1500000000001</v>
      </c>
      <c r="D29" s="129">
        <v>1032.3666666666668</v>
      </c>
      <c r="E29" s="129">
        <v>1011.7833333333335</v>
      </c>
      <c r="F29" s="129">
        <v>999.41666666666674</v>
      </c>
      <c r="G29" s="129">
        <v>978.83333333333348</v>
      </c>
      <c r="H29" s="129">
        <v>1044.7333333333336</v>
      </c>
      <c r="I29" s="129">
        <v>1065.3166666666666</v>
      </c>
      <c r="J29" s="129">
        <v>1077.6833333333336</v>
      </c>
      <c r="K29" s="128">
        <v>1052.95</v>
      </c>
      <c r="L29" s="128">
        <v>1020</v>
      </c>
      <c r="M29" s="128">
        <v>3.4459599999999999</v>
      </c>
    </row>
    <row r="30" spans="1:13">
      <c r="A30" s="66">
        <v>21</v>
      </c>
      <c r="B30" s="128" t="s">
        <v>38</v>
      </c>
      <c r="C30" s="128">
        <v>283.60000000000002</v>
      </c>
      <c r="D30" s="129">
        <v>285.86666666666667</v>
      </c>
      <c r="E30" s="129">
        <v>279.83333333333337</v>
      </c>
      <c r="F30" s="129">
        <v>276.06666666666672</v>
      </c>
      <c r="G30" s="129">
        <v>270.03333333333342</v>
      </c>
      <c r="H30" s="129">
        <v>289.63333333333333</v>
      </c>
      <c r="I30" s="129">
        <v>295.66666666666663</v>
      </c>
      <c r="J30" s="129">
        <v>299.43333333333328</v>
      </c>
      <c r="K30" s="128">
        <v>291.89999999999998</v>
      </c>
      <c r="L30" s="128">
        <v>282.10000000000002</v>
      </c>
      <c r="M30" s="128">
        <v>28.73706</v>
      </c>
    </row>
    <row r="31" spans="1:13">
      <c r="A31" s="66">
        <v>22</v>
      </c>
      <c r="B31" s="128" t="s">
        <v>39</v>
      </c>
      <c r="C31" s="128">
        <v>429.1</v>
      </c>
      <c r="D31" s="129">
        <v>433.01666666666665</v>
      </c>
      <c r="E31" s="129">
        <v>423.13333333333333</v>
      </c>
      <c r="F31" s="129">
        <v>417.16666666666669</v>
      </c>
      <c r="G31" s="129">
        <v>407.28333333333336</v>
      </c>
      <c r="H31" s="129">
        <v>438.98333333333329</v>
      </c>
      <c r="I31" s="129">
        <v>448.86666666666662</v>
      </c>
      <c r="J31" s="129">
        <v>454.83333333333326</v>
      </c>
      <c r="K31" s="128">
        <v>442.9</v>
      </c>
      <c r="L31" s="128">
        <v>427.05</v>
      </c>
      <c r="M31" s="128">
        <v>46.360860000000002</v>
      </c>
    </row>
    <row r="32" spans="1:13">
      <c r="A32" s="66">
        <v>23</v>
      </c>
      <c r="B32" s="128" t="s">
        <v>40</v>
      </c>
      <c r="C32" s="128">
        <v>160.65</v>
      </c>
      <c r="D32" s="129">
        <v>161.6</v>
      </c>
      <c r="E32" s="129">
        <v>159.29999999999998</v>
      </c>
      <c r="F32" s="129">
        <v>157.94999999999999</v>
      </c>
      <c r="G32" s="129">
        <v>155.64999999999998</v>
      </c>
      <c r="H32" s="129">
        <v>162.94999999999999</v>
      </c>
      <c r="I32" s="129">
        <v>165.25</v>
      </c>
      <c r="J32" s="129">
        <v>166.6</v>
      </c>
      <c r="K32" s="128">
        <v>163.9</v>
      </c>
      <c r="L32" s="128">
        <v>160.25</v>
      </c>
      <c r="M32" s="128">
        <v>93.914749999999998</v>
      </c>
    </row>
    <row r="33" spans="1:13">
      <c r="A33" s="66">
        <v>24</v>
      </c>
      <c r="B33" s="128" t="s">
        <v>41</v>
      </c>
      <c r="C33" s="128">
        <v>1217.7</v>
      </c>
      <c r="D33" s="129">
        <v>1221.0666666666666</v>
      </c>
      <c r="E33" s="129">
        <v>1204.1333333333332</v>
      </c>
      <c r="F33" s="129">
        <v>1190.5666666666666</v>
      </c>
      <c r="G33" s="129">
        <v>1173.6333333333332</v>
      </c>
      <c r="H33" s="129">
        <v>1234.6333333333332</v>
      </c>
      <c r="I33" s="129">
        <v>1251.5666666666666</v>
      </c>
      <c r="J33" s="129">
        <v>1265.1333333333332</v>
      </c>
      <c r="K33" s="128">
        <v>1238</v>
      </c>
      <c r="L33" s="128">
        <v>1207.5</v>
      </c>
      <c r="M33" s="128">
        <v>19.049620000000001</v>
      </c>
    </row>
    <row r="34" spans="1:13">
      <c r="A34" s="66">
        <v>25</v>
      </c>
      <c r="B34" s="128" t="s">
        <v>42</v>
      </c>
      <c r="C34" s="128">
        <v>594.29999999999995</v>
      </c>
      <c r="D34" s="129">
        <v>598.26666666666665</v>
      </c>
      <c r="E34" s="129">
        <v>584.08333333333326</v>
      </c>
      <c r="F34" s="129">
        <v>573.86666666666656</v>
      </c>
      <c r="G34" s="129">
        <v>559.68333333333317</v>
      </c>
      <c r="H34" s="129">
        <v>608.48333333333335</v>
      </c>
      <c r="I34" s="129">
        <v>622.66666666666674</v>
      </c>
      <c r="J34" s="129">
        <v>632.88333333333344</v>
      </c>
      <c r="K34" s="128">
        <v>612.45000000000005</v>
      </c>
      <c r="L34" s="128">
        <v>588.04999999999995</v>
      </c>
      <c r="M34" s="128">
        <v>15.28181</v>
      </c>
    </row>
    <row r="35" spans="1:13">
      <c r="A35" s="66">
        <v>26</v>
      </c>
      <c r="B35" s="128" t="s">
        <v>2373</v>
      </c>
      <c r="C35" s="128">
        <v>1456.45</v>
      </c>
      <c r="D35" s="129">
        <v>1445.7166666666665</v>
      </c>
      <c r="E35" s="129">
        <v>1412.4333333333329</v>
      </c>
      <c r="F35" s="129">
        <v>1368.4166666666665</v>
      </c>
      <c r="G35" s="129">
        <v>1335.133333333333</v>
      </c>
      <c r="H35" s="129">
        <v>1489.7333333333329</v>
      </c>
      <c r="I35" s="129">
        <v>1523.0166666666662</v>
      </c>
      <c r="J35" s="129">
        <v>1567.0333333333328</v>
      </c>
      <c r="K35" s="128">
        <v>1479</v>
      </c>
      <c r="L35" s="128">
        <v>1401.7</v>
      </c>
      <c r="M35" s="128">
        <v>13.692360000000001</v>
      </c>
    </row>
    <row r="36" spans="1:13">
      <c r="A36" s="66">
        <v>27</v>
      </c>
      <c r="B36" s="128" t="s">
        <v>43</v>
      </c>
      <c r="C36" s="128">
        <v>547.65</v>
      </c>
      <c r="D36" s="129">
        <v>548.20000000000005</v>
      </c>
      <c r="E36" s="129">
        <v>542.40000000000009</v>
      </c>
      <c r="F36" s="129">
        <v>537.15000000000009</v>
      </c>
      <c r="G36" s="129">
        <v>531.35000000000014</v>
      </c>
      <c r="H36" s="129">
        <v>553.45000000000005</v>
      </c>
      <c r="I36" s="129">
        <v>559.25</v>
      </c>
      <c r="J36" s="129">
        <v>564.5</v>
      </c>
      <c r="K36" s="128">
        <v>554</v>
      </c>
      <c r="L36" s="128">
        <v>542.95000000000005</v>
      </c>
      <c r="M36" s="128">
        <v>114.15139000000001</v>
      </c>
    </row>
    <row r="37" spans="1:13">
      <c r="A37" s="66">
        <v>28</v>
      </c>
      <c r="B37" s="128" t="s">
        <v>44</v>
      </c>
      <c r="C37" s="128">
        <v>2827.5</v>
      </c>
      <c r="D37" s="129">
        <v>2847.5</v>
      </c>
      <c r="E37" s="129">
        <v>2800.05</v>
      </c>
      <c r="F37" s="129">
        <v>2772.6000000000004</v>
      </c>
      <c r="G37" s="129">
        <v>2725.1500000000005</v>
      </c>
      <c r="H37" s="129">
        <v>2874.95</v>
      </c>
      <c r="I37" s="129">
        <v>2922.3999999999996</v>
      </c>
      <c r="J37" s="129">
        <v>2949.8499999999995</v>
      </c>
      <c r="K37" s="128">
        <v>2894.95</v>
      </c>
      <c r="L37" s="128">
        <v>2820.05</v>
      </c>
      <c r="M37" s="128">
        <v>2.2290700000000001</v>
      </c>
    </row>
    <row r="38" spans="1:13">
      <c r="A38" s="66">
        <v>29</v>
      </c>
      <c r="B38" s="128" t="s">
        <v>188</v>
      </c>
      <c r="C38" s="128">
        <v>1837.4</v>
      </c>
      <c r="D38" s="129">
        <v>1838.95</v>
      </c>
      <c r="E38" s="129">
        <v>1816.45</v>
      </c>
      <c r="F38" s="129">
        <v>1795.5</v>
      </c>
      <c r="G38" s="129">
        <v>1773</v>
      </c>
      <c r="H38" s="129">
        <v>1859.9</v>
      </c>
      <c r="I38" s="129">
        <v>1882.4</v>
      </c>
      <c r="J38" s="129">
        <v>1903.3500000000001</v>
      </c>
      <c r="K38" s="128">
        <v>1861.45</v>
      </c>
      <c r="L38" s="128">
        <v>1818</v>
      </c>
      <c r="M38" s="128">
        <v>5.8879200000000003</v>
      </c>
    </row>
    <row r="39" spans="1:13">
      <c r="A39" s="66">
        <v>30</v>
      </c>
      <c r="B39" s="128" t="s">
        <v>189</v>
      </c>
      <c r="C39" s="128">
        <v>5237.95</v>
      </c>
      <c r="D39" s="129">
        <v>5281.6500000000005</v>
      </c>
      <c r="E39" s="129">
        <v>5181.3000000000011</v>
      </c>
      <c r="F39" s="129">
        <v>5124.6500000000005</v>
      </c>
      <c r="G39" s="129">
        <v>5024.3000000000011</v>
      </c>
      <c r="H39" s="129">
        <v>5338.3000000000011</v>
      </c>
      <c r="I39" s="129">
        <v>5438.6500000000015</v>
      </c>
      <c r="J39" s="129">
        <v>5495.3000000000011</v>
      </c>
      <c r="K39" s="128">
        <v>5382</v>
      </c>
      <c r="L39" s="128">
        <v>5225</v>
      </c>
      <c r="M39" s="128">
        <v>0.87163000000000002</v>
      </c>
    </row>
    <row r="40" spans="1:13">
      <c r="A40" s="66">
        <v>31</v>
      </c>
      <c r="B40" s="128" t="s">
        <v>558</v>
      </c>
      <c r="C40" s="128">
        <v>1203.05</v>
      </c>
      <c r="D40" s="129">
        <v>1213.1833333333334</v>
      </c>
      <c r="E40" s="129">
        <v>1186.3666666666668</v>
      </c>
      <c r="F40" s="129">
        <v>1169.6833333333334</v>
      </c>
      <c r="G40" s="129">
        <v>1142.8666666666668</v>
      </c>
      <c r="H40" s="129">
        <v>1229.8666666666668</v>
      </c>
      <c r="I40" s="129">
        <v>1256.6833333333334</v>
      </c>
      <c r="J40" s="129">
        <v>1273.3666666666668</v>
      </c>
      <c r="K40" s="128">
        <v>1240</v>
      </c>
      <c r="L40" s="128">
        <v>1196.5</v>
      </c>
      <c r="M40" s="128">
        <v>4.1355599999999999</v>
      </c>
    </row>
    <row r="41" spans="1:13">
      <c r="A41" s="66">
        <v>32</v>
      </c>
      <c r="B41" s="128" t="s">
        <v>45</v>
      </c>
      <c r="C41" s="128">
        <v>138.65</v>
      </c>
      <c r="D41" s="129">
        <v>140.76666666666668</v>
      </c>
      <c r="E41" s="129">
        <v>135.88333333333335</v>
      </c>
      <c r="F41" s="129">
        <v>133.11666666666667</v>
      </c>
      <c r="G41" s="129">
        <v>128.23333333333335</v>
      </c>
      <c r="H41" s="129">
        <v>143.53333333333336</v>
      </c>
      <c r="I41" s="129">
        <v>148.41666666666669</v>
      </c>
      <c r="J41" s="129">
        <v>151.18333333333337</v>
      </c>
      <c r="K41" s="128">
        <v>145.65</v>
      </c>
      <c r="L41" s="128">
        <v>138</v>
      </c>
      <c r="M41" s="128">
        <v>106.69964</v>
      </c>
    </row>
    <row r="42" spans="1:13">
      <c r="A42" s="66">
        <v>33</v>
      </c>
      <c r="B42" s="128" t="s">
        <v>46</v>
      </c>
      <c r="C42" s="128">
        <v>100</v>
      </c>
      <c r="D42" s="129">
        <v>101.2</v>
      </c>
      <c r="E42" s="129">
        <v>98.300000000000011</v>
      </c>
      <c r="F42" s="129">
        <v>96.600000000000009</v>
      </c>
      <c r="G42" s="129">
        <v>93.700000000000017</v>
      </c>
      <c r="H42" s="129">
        <v>102.9</v>
      </c>
      <c r="I42" s="129">
        <v>105.80000000000001</v>
      </c>
      <c r="J42" s="129">
        <v>107.5</v>
      </c>
      <c r="K42" s="128">
        <v>104.1</v>
      </c>
      <c r="L42" s="128">
        <v>99.5</v>
      </c>
      <c r="M42" s="128">
        <v>50.351759999999999</v>
      </c>
    </row>
    <row r="43" spans="1:13">
      <c r="A43" s="66">
        <v>34</v>
      </c>
      <c r="B43" s="128" t="s">
        <v>47</v>
      </c>
      <c r="C43" s="128">
        <v>778.25</v>
      </c>
      <c r="D43" s="129">
        <v>783.75</v>
      </c>
      <c r="E43" s="129">
        <v>770.5</v>
      </c>
      <c r="F43" s="129">
        <v>762.75</v>
      </c>
      <c r="G43" s="129">
        <v>749.5</v>
      </c>
      <c r="H43" s="129">
        <v>791.5</v>
      </c>
      <c r="I43" s="129">
        <v>804.75</v>
      </c>
      <c r="J43" s="129">
        <v>812.5</v>
      </c>
      <c r="K43" s="128">
        <v>797</v>
      </c>
      <c r="L43" s="128">
        <v>776</v>
      </c>
      <c r="M43" s="128">
        <v>3.5776300000000001</v>
      </c>
    </row>
    <row r="44" spans="1:13">
      <c r="A44" s="66">
        <v>35</v>
      </c>
      <c r="B44" s="128" t="s">
        <v>590</v>
      </c>
      <c r="C44" s="128">
        <v>266.75</v>
      </c>
      <c r="D44" s="129">
        <v>267.85000000000002</v>
      </c>
      <c r="E44" s="129">
        <v>264.25000000000006</v>
      </c>
      <c r="F44" s="129">
        <v>261.75000000000006</v>
      </c>
      <c r="G44" s="129">
        <v>258.15000000000009</v>
      </c>
      <c r="H44" s="129">
        <v>270.35000000000002</v>
      </c>
      <c r="I44" s="129">
        <v>273.94999999999993</v>
      </c>
      <c r="J44" s="129">
        <v>276.45</v>
      </c>
      <c r="K44" s="128">
        <v>271.45</v>
      </c>
      <c r="L44" s="128">
        <v>265.35000000000002</v>
      </c>
      <c r="M44" s="128">
        <v>3.5756199999999998</v>
      </c>
    </row>
    <row r="45" spans="1:13">
      <c r="A45" s="66">
        <v>36</v>
      </c>
      <c r="B45" s="128" t="s">
        <v>190</v>
      </c>
      <c r="C45" s="128">
        <v>129.80000000000001</v>
      </c>
      <c r="D45" s="129">
        <v>130.65</v>
      </c>
      <c r="E45" s="129">
        <v>128.5</v>
      </c>
      <c r="F45" s="129">
        <v>127.19999999999999</v>
      </c>
      <c r="G45" s="129">
        <v>125.04999999999998</v>
      </c>
      <c r="H45" s="129">
        <v>131.95000000000002</v>
      </c>
      <c r="I45" s="129">
        <v>134.10000000000005</v>
      </c>
      <c r="J45" s="129">
        <v>135.40000000000003</v>
      </c>
      <c r="K45" s="128">
        <v>132.80000000000001</v>
      </c>
      <c r="L45" s="128">
        <v>129.35</v>
      </c>
      <c r="M45" s="128">
        <v>23.333089999999999</v>
      </c>
    </row>
    <row r="46" spans="1:13">
      <c r="A46" s="66">
        <v>37</v>
      </c>
      <c r="B46" s="128" t="s">
        <v>2140</v>
      </c>
      <c r="C46" s="128">
        <v>1144.4000000000001</v>
      </c>
      <c r="D46" s="129">
        <v>1149.9833333333333</v>
      </c>
      <c r="E46" s="129">
        <v>1127.7666666666667</v>
      </c>
      <c r="F46" s="129">
        <v>1111.1333333333332</v>
      </c>
      <c r="G46" s="129">
        <v>1088.9166666666665</v>
      </c>
      <c r="H46" s="129">
        <v>1166.6166666666668</v>
      </c>
      <c r="I46" s="129">
        <v>1188.8333333333335</v>
      </c>
      <c r="J46" s="129">
        <v>1205.4666666666669</v>
      </c>
      <c r="K46" s="128">
        <v>1172.2</v>
      </c>
      <c r="L46" s="128">
        <v>1133.3499999999999</v>
      </c>
      <c r="M46" s="128">
        <v>4.4305899999999996</v>
      </c>
    </row>
    <row r="47" spans="1:13">
      <c r="A47" s="66">
        <v>38</v>
      </c>
      <c r="B47" s="128" t="s">
        <v>48</v>
      </c>
      <c r="C47" s="128">
        <v>724.25</v>
      </c>
      <c r="D47" s="129">
        <v>727.75</v>
      </c>
      <c r="E47" s="129">
        <v>719.5</v>
      </c>
      <c r="F47" s="129">
        <v>714.75</v>
      </c>
      <c r="G47" s="129">
        <v>706.5</v>
      </c>
      <c r="H47" s="129">
        <v>732.5</v>
      </c>
      <c r="I47" s="129">
        <v>740.75</v>
      </c>
      <c r="J47" s="129">
        <v>745.5</v>
      </c>
      <c r="K47" s="128">
        <v>736</v>
      </c>
      <c r="L47" s="128">
        <v>723</v>
      </c>
      <c r="M47" s="128">
        <v>3.69523</v>
      </c>
    </row>
    <row r="48" spans="1:13">
      <c r="A48" s="66">
        <v>39</v>
      </c>
      <c r="B48" s="128" t="s">
        <v>50</v>
      </c>
      <c r="C48" s="128">
        <v>80.599999999999994</v>
      </c>
      <c r="D48" s="129">
        <v>81.666666666666671</v>
      </c>
      <c r="E48" s="129">
        <v>78.983333333333348</v>
      </c>
      <c r="F48" s="129">
        <v>77.366666666666674</v>
      </c>
      <c r="G48" s="129">
        <v>74.683333333333351</v>
      </c>
      <c r="H48" s="129">
        <v>83.283333333333346</v>
      </c>
      <c r="I48" s="129">
        <v>85.966666666666654</v>
      </c>
      <c r="J48" s="129">
        <v>87.583333333333343</v>
      </c>
      <c r="K48" s="128">
        <v>84.35</v>
      </c>
      <c r="L48" s="128">
        <v>80.05</v>
      </c>
      <c r="M48" s="128">
        <v>99.08099</v>
      </c>
    </row>
    <row r="49" spans="1:13">
      <c r="A49" s="66">
        <v>40</v>
      </c>
      <c r="B49" s="128" t="s">
        <v>53</v>
      </c>
      <c r="C49" s="128">
        <v>390.2</v>
      </c>
      <c r="D49" s="129">
        <v>387.4666666666667</v>
      </c>
      <c r="E49" s="129">
        <v>383.58333333333337</v>
      </c>
      <c r="F49" s="129">
        <v>376.9666666666667</v>
      </c>
      <c r="G49" s="129">
        <v>373.08333333333337</v>
      </c>
      <c r="H49" s="129">
        <v>394.08333333333337</v>
      </c>
      <c r="I49" s="129">
        <v>397.9666666666667</v>
      </c>
      <c r="J49" s="129">
        <v>404.58333333333337</v>
      </c>
      <c r="K49" s="128">
        <v>391.35</v>
      </c>
      <c r="L49" s="128">
        <v>380.85</v>
      </c>
      <c r="M49" s="128">
        <v>41.968339999999998</v>
      </c>
    </row>
    <row r="50" spans="1:13">
      <c r="A50" s="66">
        <v>41</v>
      </c>
      <c r="B50" s="128" t="s">
        <v>49</v>
      </c>
      <c r="C50" s="128">
        <v>412.1</v>
      </c>
      <c r="D50" s="129">
        <v>409.89999999999992</v>
      </c>
      <c r="E50" s="129">
        <v>406.09999999999985</v>
      </c>
      <c r="F50" s="129">
        <v>400.09999999999991</v>
      </c>
      <c r="G50" s="129">
        <v>396.29999999999984</v>
      </c>
      <c r="H50" s="129">
        <v>415.89999999999986</v>
      </c>
      <c r="I50" s="129">
        <v>419.69999999999993</v>
      </c>
      <c r="J50" s="129">
        <v>425.69999999999987</v>
      </c>
      <c r="K50" s="128">
        <v>413.7</v>
      </c>
      <c r="L50" s="128">
        <v>403.9</v>
      </c>
      <c r="M50" s="128">
        <v>81.325050000000005</v>
      </c>
    </row>
    <row r="51" spans="1:13">
      <c r="A51" s="66">
        <v>42</v>
      </c>
      <c r="B51" s="128" t="s">
        <v>191</v>
      </c>
      <c r="C51" s="128">
        <v>320.7</v>
      </c>
      <c r="D51" s="129">
        <v>322.06666666666666</v>
      </c>
      <c r="E51" s="129">
        <v>315.83333333333331</v>
      </c>
      <c r="F51" s="129">
        <v>310.96666666666664</v>
      </c>
      <c r="G51" s="129">
        <v>304.73333333333329</v>
      </c>
      <c r="H51" s="129">
        <v>326.93333333333334</v>
      </c>
      <c r="I51" s="129">
        <v>333.16666666666669</v>
      </c>
      <c r="J51" s="129">
        <v>338.03333333333336</v>
      </c>
      <c r="K51" s="128">
        <v>328.3</v>
      </c>
      <c r="L51" s="128">
        <v>317.2</v>
      </c>
      <c r="M51" s="128">
        <v>28.097180000000002</v>
      </c>
    </row>
    <row r="52" spans="1:13">
      <c r="A52" s="66">
        <v>43</v>
      </c>
      <c r="B52" s="128" t="s">
        <v>51</v>
      </c>
      <c r="C52" s="128">
        <v>625.6</v>
      </c>
      <c r="D52" s="129">
        <v>625.00000000000011</v>
      </c>
      <c r="E52" s="129">
        <v>616.30000000000018</v>
      </c>
      <c r="F52" s="129">
        <v>607.00000000000011</v>
      </c>
      <c r="G52" s="129">
        <v>598.30000000000018</v>
      </c>
      <c r="H52" s="129">
        <v>634.30000000000018</v>
      </c>
      <c r="I52" s="129">
        <v>643.00000000000023</v>
      </c>
      <c r="J52" s="129">
        <v>652.30000000000018</v>
      </c>
      <c r="K52" s="128">
        <v>633.70000000000005</v>
      </c>
      <c r="L52" s="128">
        <v>615.70000000000005</v>
      </c>
      <c r="M52" s="128">
        <v>15.23428</v>
      </c>
    </row>
    <row r="53" spans="1:13">
      <c r="A53" s="66">
        <v>44</v>
      </c>
      <c r="B53" s="128" t="s">
        <v>52</v>
      </c>
      <c r="C53" s="128">
        <v>18693.55</v>
      </c>
      <c r="D53" s="129">
        <v>18791.033333333333</v>
      </c>
      <c r="E53" s="129">
        <v>18468.916666666664</v>
      </c>
      <c r="F53" s="129">
        <v>18244.283333333333</v>
      </c>
      <c r="G53" s="129">
        <v>17922.166666666664</v>
      </c>
      <c r="H53" s="129">
        <v>19015.666666666664</v>
      </c>
      <c r="I53" s="129">
        <v>19337.783333333333</v>
      </c>
      <c r="J53" s="129">
        <v>19562.416666666664</v>
      </c>
      <c r="K53" s="128">
        <v>19113.150000000001</v>
      </c>
      <c r="L53" s="128">
        <v>18566.400000000001</v>
      </c>
      <c r="M53" s="128">
        <v>0.15298999999999999</v>
      </c>
    </row>
    <row r="54" spans="1:13">
      <c r="A54" s="66">
        <v>45</v>
      </c>
      <c r="B54" s="128" t="s">
        <v>193</v>
      </c>
      <c r="C54" s="128">
        <v>5386.45</v>
      </c>
      <c r="D54" s="129">
        <v>5386.0333333333328</v>
      </c>
      <c r="E54" s="129">
        <v>5345.9166666666661</v>
      </c>
      <c r="F54" s="129">
        <v>5305.3833333333332</v>
      </c>
      <c r="G54" s="129">
        <v>5265.2666666666664</v>
      </c>
      <c r="H54" s="129">
        <v>5426.5666666666657</v>
      </c>
      <c r="I54" s="129">
        <v>5466.6833333333325</v>
      </c>
      <c r="J54" s="129">
        <v>5507.2166666666653</v>
      </c>
      <c r="K54" s="128">
        <v>5426.15</v>
      </c>
      <c r="L54" s="128">
        <v>5345.5</v>
      </c>
      <c r="M54" s="128">
        <v>1.00146</v>
      </c>
    </row>
    <row r="55" spans="1:13">
      <c r="A55" s="66">
        <v>46</v>
      </c>
      <c r="B55" s="128" t="s">
        <v>194</v>
      </c>
      <c r="C55" s="128">
        <v>1776.75</v>
      </c>
      <c r="D55" s="129">
        <v>1781.6000000000001</v>
      </c>
      <c r="E55" s="129">
        <v>1767.2000000000003</v>
      </c>
      <c r="F55" s="129">
        <v>1757.65</v>
      </c>
      <c r="G55" s="129">
        <v>1743.2500000000002</v>
      </c>
      <c r="H55" s="129">
        <v>1791.1500000000003</v>
      </c>
      <c r="I55" s="129">
        <v>1805.5500000000004</v>
      </c>
      <c r="J55" s="129">
        <v>1815.1000000000004</v>
      </c>
      <c r="K55" s="128">
        <v>1796</v>
      </c>
      <c r="L55" s="128">
        <v>1772.05</v>
      </c>
      <c r="M55" s="128">
        <v>3.9469999999999998E-2</v>
      </c>
    </row>
    <row r="56" spans="1:13">
      <c r="A56" s="66">
        <v>47</v>
      </c>
      <c r="B56" s="128" t="s">
        <v>195</v>
      </c>
      <c r="C56" s="128">
        <v>398.7</v>
      </c>
      <c r="D56" s="129">
        <v>398.66666666666669</v>
      </c>
      <c r="E56" s="129">
        <v>391.53333333333336</v>
      </c>
      <c r="F56" s="129">
        <v>384.36666666666667</v>
      </c>
      <c r="G56" s="129">
        <v>377.23333333333335</v>
      </c>
      <c r="H56" s="129">
        <v>405.83333333333337</v>
      </c>
      <c r="I56" s="129">
        <v>412.9666666666667</v>
      </c>
      <c r="J56" s="129">
        <v>420.13333333333338</v>
      </c>
      <c r="K56" s="128">
        <v>405.8</v>
      </c>
      <c r="L56" s="128">
        <v>391.5</v>
      </c>
      <c r="M56" s="128">
        <v>12.331469999999999</v>
      </c>
    </row>
    <row r="57" spans="1:13">
      <c r="A57" s="66">
        <v>48</v>
      </c>
      <c r="B57" s="128" t="s">
        <v>54</v>
      </c>
      <c r="C57" s="128">
        <v>248.6</v>
      </c>
      <c r="D57" s="129">
        <v>252.31666666666669</v>
      </c>
      <c r="E57" s="129">
        <v>243.13333333333338</v>
      </c>
      <c r="F57" s="129">
        <v>237.66666666666669</v>
      </c>
      <c r="G57" s="129">
        <v>228.48333333333338</v>
      </c>
      <c r="H57" s="129">
        <v>257.78333333333342</v>
      </c>
      <c r="I57" s="129">
        <v>266.9666666666667</v>
      </c>
      <c r="J57" s="129">
        <v>272.43333333333339</v>
      </c>
      <c r="K57" s="128">
        <v>261.5</v>
      </c>
      <c r="L57" s="128">
        <v>246.85</v>
      </c>
      <c r="M57" s="128">
        <v>62.2864</v>
      </c>
    </row>
    <row r="58" spans="1:13">
      <c r="A58" s="66">
        <v>49</v>
      </c>
      <c r="B58" s="128" t="s">
        <v>233</v>
      </c>
      <c r="C58" s="128">
        <v>177.65</v>
      </c>
      <c r="D58" s="129">
        <v>179.13333333333333</v>
      </c>
      <c r="E58" s="129">
        <v>175.51666666666665</v>
      </c>
      <c r="F58" s="129">
        <v>173.38333333333333</v>
      </c>
      <c r="G58" s="129">
        <v>169.76666666666665</v>
      </c>
      <c r="H58" s="129">
        <v>181.26666666666665</v>
      </c>
      <c r="I58" s="129">
        <v>184.88333333333333</v>
      </c>
      <c r="J58" s="129">
        <v>187.01666666666665</v>
      </c>
      <c r="K58" s="128">
        <v>182.75</v>
      </c>
      <c r="L58" s="128">
        <v>177</v>
      </c>
      <c r="M58" s="128">
        <v>14.14324</v>
      </c>
    </row>
    <row r="59" spans="1:13">
      <c r="A59" s="66">
        <v>50</v>
      </c>
      <c r="B59" s="128" t="s">
        <v>663</v>
      </c>
      <c r="C59" s="128">
        <v>71.849999999999994</v>
      </c>
      <c r="D59" s="129">
        <v>71.633333333333326</v>
      </c>
      <c r="E59" s="129">
        <v>70.766666666666652</v>
      </c>
      <c r="F59" s="129">
        <v>69.683333333333323</v>
      </c>
      <c r="G59" s="129">
        <v>68.816666666666649</v>
      </c>
      <c r="H59" s="129">
        <v>72.716666666666654</v>
      </c>
      <c r="I59" s="129">
        <v>73.583333333333329</v>
      </c>
      <c r="J59" s="129">
        <v>74.666666666666657</v>
      </c>
      <c r="K59" s="128">
        <v>72.5</v>
      </c>
      <c r="L59" s="128">
        <v>70.55</v>
      </c>
      <c r="M59" s="128">
        <v>3.1168200000000001</v>
      </c>
    </row>
    <row r="60" spans="1:13">
      <c r="A60" s="66">
        <v>51</v>
      </c>
      <c r="B60" s="128" t="s">
        <v>55</v>
      </c>
      <c r="C60" s="128">
        <v>1074</v>
      </c>
      <c r="D60" s="129">
        <v>1082.1666666666667</v>
      </c>
      <c r="E60" s="129">
        <v>1061.8833333333334</v>
      </c>
      <c r="F60" s="129">
        <v>1049.7666666666667</v>
      </c>
      <c r="G60" s="129">
        <v>1029.4833333333333</v>
      </c>
      <c r="H60" s="129">
        <v>1094.2833333333335</v>
      </c>
      <c r="I60" s="129">
        <v>1114.5666666666668</v>
      </c>
      <c r="J60" s="129">
        <v>1126.6833333333336</v>
      </c>
      <c r="K60" s="128">
        <v>1102.45</v>
      </c>
      <c r="L60" s="128">
        <v>1070.05</v>
      </c>
      <c r="M60" s="128">
        <v>4.9243499999999996</v>
      </c>
    </row>
    <row r="61" spans="1:13">
      <c r="A61" s="66">
        <v>52</v>
      </c>
      <c r="B61" s="128" t="s">
        <v>678</v>
      </c>
      <c r="C61" s="128">
        <v>1578</v>
      </c>
      <c r="D61" s="129">
        <v>1591.1499999999999</v>
      </c>
      <c r="E61" s="129">
        <v>1560.4499999999998</v>
      </c>
      <c r="F61" s="129">
        <v>1542.8999999999999</v>
      </c>
      <c r="G61" s="129">
        <v>1512.1999999999998</v>
      </c>
      <c r="H61" s="129">
        <v>1608.6999999999998</v>
      </c>
      <c r="I61" s="129">
        <v>1639.4</v>
      </c>
      <c r="J61" s="129">
        <v>1656.9499999999998</v>
      </c>
      <c r="K61" s="128">
        <v>1621.85</v>
      </c>
      <c r="L61" s="128">
        <v>1573.6</v>
      </c>
      <c r="M61" s="128">
        <v>3.2462499999999999</v>
      </c>
    </row>
    <row r="62" spans="1:13">
      <c r="A62" s="66">
        <v>53</v>
      </c>
      <c r="B62" s="128" t="s">
        <v>57</v>
      </c>
      <c r="C62" s="128">
        <v>575.5</v>
      </c>
      <c r="D62" s="129">
        <v>580.86666666666667</v>
      </c>
      <c r="E62" s="129">
        <v>567.13333333333333</v>
      </c>
      <c r="F62" s="129">
        <v>558.76666666666665</v>
      </c>
      <c r="G62" s="129">
        <v>545.0333333333333</v>
      </c>
      <c r="H62" s="129">
        <v>589.23333333333335</v>
      </c>
      <c r="I62" s="129">
        <v>602.9666666666667</v>
      </c>
      <c r="J62" s="129">
        <v>611.33333333333337</v>
      </c>
      <c r="K62" s="128">
        <v>594.6</v>
      </c>
      <c r="L62" s="128">
        <v>572.5</v>
      </c>
      <c r="M62" s="128">
        <v>21.63326</v>
      </c>
    </row>
    <row r="63" spans="1:13">
      <c r="A63" s="66">
        <v>54</v>
      </c>
      <c r="B63" s="128" t="s">
        <v>58</v>
      </c>
      <c r="C63" s="128">
        <v>269.35000000000002</v>
      </c>
      <c r="D63" s="129">
        <v>270.0333333333333</v>
      </c>
      <c r="E63" s="129">
        <v>267.11666666666662</v>
      </c>
      <c r="F63" s="129">
        <v>264.88333333333333</v>
      </c>
      <c r="G63" s="129">
        <v>261.96666666666664</v>
      </c>
      <c r="H63" s="129">
        <v>272.26666666666659</v>
      </c>
      <c r="I63" s="129">
        <v>275.18333333333334</v>
      </c>
      <c r="J63" s="129">
        <v>277.41666666666657</v>
      </c>
      <c r="K63" s="128">
        <v>272.95</v>
      </c>
      <c r="L63" s="128">
        <v>267.8</v>
      </c>
      <c r="M63" s="128">
        <v>39.741349999999997</v>
      </c>
    </row>
    <row r="64" spans="1:13">
      <c r="A64" s="66">
        <v>55</v>
      </c>
      <c r="B64" s="128" t="s">
        <v>59</v>
      </c>
      <c r="C64" s="128">
        <v>1095.95</v>
      </c>
      <c r="D64" s="129">
        <v>1095.4166666666667</v>
      </c>
      <c r="E64" s="129">
        <v>1085.0833333333335</v>
      </c>
      <c r="F64" s="129">
        <v>1074.2166666666667</v>
      </c>
      <c r="G64" s="129">
        <v>1063.8833333333334</v>
      </c>
      <c r="H64" s="129">
        <v>1106.2833333333335</v>
      </c>
      <c r="I64" s="129">
        <v>1116.616666666667</v>
      </c>
      <c r="J64" s="129">
        <v>1127.4833333333336</v>
      </c>
      <c r="K64" s="128">
        <v>1105.75</v>
      </c>
      <c r="L64" s="128">
        <v>1084.55</v>
      </c>
      <c r="M64" s="128">
        <v>2.7362700000000002</v>
      </c>
    </row>
    <row r="65" spans="1:13">
      <c r="A65" s="66">
        <v>56</v>
      </c>
      <c r="B65" s="128" t="s">
        <v>196</v>
      </c>
      <c r="C65" s="128">
        <v>1356.75</v>
      </c>
      <c r="D65" s="129">
        <v>1368.45</v>
      </c>
      <c r="E65" s="129">
        <v>1338.3000000000002</v>
      </c>
      <c r="F65" s="129">
        <v>1319.8500000000001</v>
      </c>
      <c r="G65" s="129">
        <v>1289.7000000000003</v>
      </c>
      <c r="H65" s="129">
        <v>1386.9</v>
      </c>
      <c r="I65" s="129">
        <v>1417.0500000000002</v>
      </c>
      <c r="J65" s="129">
        <v>1435.5</v>
      </c>
      <c r="K65" s="128">
        <v>1398.6</v>
      </c>
      <c r="L65" s="128">
        <v>1350</v>
      </c>
      <c r="M65" s="128">
        <v>2.0835499999999998</v>
      </c>
    </row>
    <row r="66" spans="1:13">
      <c r="A66" s="66">
        <v>57</v>
      </c>
      <c r="B66" s="128" t="s">
        <v>692</v>
      </c>
      <c r="C66" s="128">
        <v>450.35</v>
      </c>
      <c r="D66" s="129">
        <v>450.09999999999997</v>
      </c>
      <c r="E66" s="129">
        <v>445.19999999999993</v>
      </c>
      <c r="F66" s="129">
        <v>440.04999999999995</v>
      </c>
      <c r="G66" s="129">
        <v>435.14999999999992</v>
      </c>
      <c r="H66" s="129">
        <v>455.24999999999994</v>
      </c>
      <c r="I66" s="129">
        <v>460.14999999999992</v>
      </c>
      <c r="J66" s="129">
        <v>465.29999999999995</v>
      </c>
      <c r="K66" s="128">
        <v>455</v>
      </c>
      <c r="L66" s="128">
        <v>444.95</v>
      </c>
      <c r="M66" s="128">
        <v>1.06521</v>
      </c>
    </row>
    <row r="67" spans="1:13">
      <c r="A67" s="66">
        <v>58</v>
      </c>
      <c r="B67" s="128" t="s">
        <v>704</v>
      </c>
      <c r="C67" s="128">
        <v>237</v>
      </c>
      <c r="D67" s="129">
        <v>239.38333333333333</v>
      </c>
      <c r="E67" s="129">
        <v>233.06666666666666</v>
      </c>
      <c r="F67" s="129">
        <v>229.13333333333333</v>
      </c>
      <c r="G67" s="129">
        <v>222.81666666666666</v>
      </c>
      <c r="H67" s="129">
        <v>243.31666666666666</v>
      </c>
      <c r="I67" s="129">
        <v>249.63333333333333</v>
      </c>
      <c r="J67" s="129">
        <v>253.56666666666666</v>
      </c>
      <c r="K67" s="128">
        <v>245.7</v>
      </c>
      <c r="L67" s="128">
        <v>235.45</v>
      </c>
      <c r="M67" s="128">
        <v>4.0143800000000001</v>
      </c>
    </row>
    <row r="68" spans="1:13">
      <c r="A68" s="66">
        <v>59</v>
      </c>
      <c r="B68" s="128" t="s">
        <v>354</v>
      </c>
      <c r="C68" s="128">
        <v>778.15</v>
      </c>
      <c r="D68" s="129">
        <v>773.93333333333339</v>
      </c>
      <c r="E68" s="129">
        <v>761.36666666666679</v>
      </c>
      <c r="F68" s="129">
        <v>744.58333333333337</v>
      </c>
      <c r="G68" s="129">
        <v>732.01666666666677</v>
      </c>
      <c r="H68" s="129">
        <v>790.71666666666681</v>
      </c>
      <c r="I68" s="129">
        <v>803.28333333333342</v>
      </c>
      <c r="J68" s="129">
        <v>820.06666666666683</v>
      </c>
      <c r="K68" s="128">
        <v>786.5</v>
      </c>
      <c r="L68" s="128">
        <v>757.15</v>
      </c>
      <c r="M68" s="128">
        <v>4.0226699999999997</v>
      </c>
    </row>
    <row r="69" spans="1:13">
      <c r="A69" s="66">
        <v>60</v>
      </c>
      <c r="B69" s="128" t="s">
        <v>63</v>
      </c>
      <c r="C69" s="128">
        <v>213.6</v>
      </c>
      <c r="D69" s="129">
        <v>216.4</v>
      </c>
      <c r="E69" s="129">
        <v>209.55</v>
      </c>
      <c r="F69" s="129">
        <v>205.5</v>
      </c>
      <c r="G69" s="129">
        <v>198.65</v>
      </c>
      <c r="H69" s="129">
        <v>220.45000000000002</v>
      </c>
      <c r="I69" s="129">
        <v>227.29999999999998</v>
      </c>
      <c r="J69" s="129">
        <v>231.35000000000002</v>
      </c>
      <c r="K69" s="128">
        <v>223.25</v>
      </c>
      <c r="L69" s="128">
        <v>212.35</v>
      </c>
      <c r="M69" s="128">
        <v>49.28049</v>
      </c>
    </row>
    <row r="70" spans="1:13">
      <c r="A70" s="66">
        <v>61</v>
      </c>
      <c r="B70" s="128" t="s">
        <v>60</v>
      </c>
      <c r="C70" s="128">
        <v>367.85</v>
      </c>
      <c r="D70" s="129">
        <v>368.95</v>
      </c>
      <c r="E70" s="129">
        <v>365.95</v>
      </c>
      <c r="F70" s="129">
        <v>364.05</v>
      </c>
      <c r="G70" s="129">
        <v>361.05</v>
      </c>
      <c r="H70" s="129">
        <v>370.84999999999997</v>
      </c>
      <c r="I70" s="129">
        <v>373.84999999999997</v>
      </c>
      <c r="J70" s="129">
        <v>375.74999999999994</v>
      </c>
      <c r="K70" s="128">
        <v>371.95</v>
      </c>
      <c r="L70" s="128">
        <v>367.05</v>
      </c>
      <c r="M70" s="128">
        <v>10.61262</v>
      </c>
    </row>
    <row r="71" spans="1:13">
      <c r="A71" s="66">
        <v>62</v>
      </c>
      <c r="B71" s="128" t="s">
        <v>717</v>
      </c>
      <c r="C71" s="128">
        <v>2769.4</v>
      </c>
      <c r="D71" s="129">
        <v>2752.9</v>
      </c>
      <c r="E71" s="129">
        <v>2715.8</v>
      </c>
      <c r="F71" s="129">
        <v>2662.2000000000003</v>
      </c>
      <c r="G71" s="129">
        <v>2625.1000000000004</v>
      </c>
      <c r="H71" s="129">
        <v>2806.5</v>
      </c>
      <c r="I71" s="129">
        <v>2843.5999999999995</v>
      </c>
      <c r="J71" s="129">
        <v>2897.2</v>
      </c>
      <c r="K71" s="128">
        <v>2790</v>
      </c>
      <c r="L71" s="128">
        <v>2699.3</v>
      </c>
      <c r="M71" s="128">
        <v>1.14283</v>
      </c>
    </row>
    <row r="72" spans="1:13">
      <c r="A72" s="66">
        <v>63</v>
      </c>
      <c r="B72" s="128" t="s">
        <v>234</v>
      </c>
      <c r="C72" s="128">
        <v>623.85</v>
      </c>
      <c r="D72" s="129">
        <v>626.38333333333333</v>
      </c>
      <c r="E72" s="129">
        <v>617.81666666666661</v>
      </c>
      <c r="F72" s="129">
        <v>611.7833333333333</v>
      </c>
      <c r="G72" s="129">
        <v>603.21666666666658</v>
      </c>
      <c r="H72" s="129">
        <v>632.41666666666663</v>
      </c>
      <c r="I72" s="129">
        <v>640.98333333333346</v>
      </c>
      <c r="J72" s="129">
        <v>647.01666666666665</v>
      </c>
      <c r="K72" s="128">
        <v>634.95000000000005</v>
      </c>
      <c r="L72" s="128">
        <v>620.35</v>
      </c>
      <c r="M72" s="128">
        <v>40.693890000000003</v>
      </c>
    </row>
    <row r="73" spans="1:13">
      <c r="A73" s="66">
        <v>64</v>
      </c>
      <c r="B73" s="128" t="s">
        <v>61</v>
      </c>
      <c r="C73" s="128">
        <v>72.900000000000006</v>
      </c>
      <c r="D73" s="129">
        <v>73.233333333333334</v>
      </c>
      <c r="E73" s="129">
        <v>72.166666666666671</v>
      </c>
      <c r="F73" s="129">
        <v>71.433333333333337</v>
      </c>
      <c r="G73" s="129">
        <v>70.366666666666674</v>
      </c>
      <c r="H73" s="129">
        <v>73.966666666666669</v>
      </c>
      <c r="I73" s="129">
        <v>75.033333333333331</v>
      </c>
      <c r="J73" s="129">
        <v>75.766666666666666</v>
      </c>
      <c r="K73" s="128">
        <v>74.3</v>
      </c>
      <c r="L73" s="128">
        <v>72.5</v>
      </c>
      <c r="M73" s="128">
        <v>45.777389999999997</v>
      </c>
    </row>
    <row r="74" spans="1:13">
      <c r="A74" s="66">
        <v>65</v>
      </c>
      <c r="B74" s="128" t="s">
        <v>62</v>
      </c>
      <c r="C74" s="128">
        <v>1190.3</v>
      </c>
      <c r="D74" s="129">
        <v>1193</v>
      </c>
      <c r="E74" s="129">
        <v>1181.3</v>
      </c>
      <c r="F74" s="129">
        <v>1172.3</v>
      </c>
      <c r="G74" s="129">
        <v>1160.5999999999999</v>
      </c>
      <c r="H74" s="129">
        <v>1202</v>
      </c>
      <c r="I74" s="129">
        <v>1213.6999999999998</v>
      </c>
      <c r="J74" s="129">
        <v>1222.7</v>
      </c>
      <c r="K74" s="128">
        <v>1204.7</v>
      </c>
      <c r="L74" s="128">
        <v>1184</v>
      </c>
      <c r="M74" s="128">
        <v>2.60948</v>
      </c>
    </row>
    <row r="75" spans="1:13">
      <c r="A75" s="66">
        <v>66</v>
      </c>
      <c r="B75" s="128" t="s">
        <v>1235</v>
      </c>
      <c r="C75" s="128">
        <v>829.95</v>
      </c>
      <c r="D75" s="129">
        <v>828.65</v>
      </c>
      <c r="E75" s="129">
        <v>821.3</v>
      </c>
      <c r="F75" s="129">
        <v>812.65</v>
      </c>
      <c r="G75" s="129">
        <v>805.3</v>
      </c>
      <c r="H75" s="129">
        <v>837.3</v>
      </c>
      <c r="I75" s="129">
        <v>844.65000000000009</v>
      </c>
      <c r="J75" s="129">
        <v>853.3</v>
      </c>
      <c r="K75" s="128">
        <v>836</v>
      </c>
      <c r="L75" s="128">
        <v>820</v>
      </c>
      <c r="M75" s="128">
        <v>1.08762</v>
      </c>
    </row>
    <row r="76" spans="1:13">
      <c r="A76" s="66">
        <v>67</v>
      </c>
      <c r="B76" s="128" t="s">
        <v>64</v>
      </c>
      <c r="C76" s="128">
        <v>1989.6</v>
      </c>
      <c r="D76" s="129">
        <v>2010.2</v>
      </c>
      <c r="E76" s="129">
        <v>1961.4</v>
      </c>
      <c r="F76" s="129">
        <v>1933.2</v>
      </c>
      <c r="G76" s="129">
        <v>1884.4</v>
      </c>
      <c r="H76" s="129">
        <v>2038.4</v>
      </c>
      <c r="I76" s="129">
        <v>2087.1999999999998</v>
      </c>
      <c r="J76" s="129">
        <v>2115.4</v>
      </c>
      <c r="K76" s="128">
        <v>2059</v>
      </c>
      <c r="L76" s="128">
        <v>1982</v>
      </c>
      <c r="M76" s="128">
        <v>6.60318</v>
      </c>
    </row>
    <row r="77" spans="1:13">
      <c r="A77" s="66">
        <v>68</v>
      </c>
      <c r="B77" s="128" t="s">
        <v>770</v>
      </c>
      <c r="C77" s="128">
        <v>284.89999999999998</v>
      </c>
      <c r="D77" s="129">
        <v>284.2833333333333</v>
      </c>
      <c r="E77" s="129">
        <v>281.61666666666662</v>
      </c>
      <c r="F77" s="129">
        <v>278.33333333333331</v>
      </c>
      <c r="G77" s="129">
        <v>275.66666666666663</v>
      </c>
      <c r="H77" s="129">
        <v>287.56666666666661</v>
      </c>
      <c r="I77" s="129">
        <v>290.23333333333335</v>
      </c>
      <c r="J77" s="129">
        <v>293.51666666666659</v>
      </c>
      <c r="K77" s="128">
        <v>286.95</v>
      </c>
      <c r="L77" s="128">
        <v>281</v>
      </c>
      <c r="M77" s="128">
        <v>6.7193899999999998</v>
      </c>
    </row>
    <row r="78" spans="1:13">
      <c r="A78" s="66">
        <v>69</v>
      </c>
      <c r="B78" s="128" t="s">
        <v>65</v>
      </c>
      <c r="C78" s="128">
        <v>30647.5</v>
      </c>
      <c r="D78" s="129">
        <v>30643.349999999995</v>
      </c>
      <c r="E78" s="129">
        <v>30079.249999999989</v>
      </c>
      <c r="F78" s="129">
        <v>29510.999999999993</v>
      </c>
      <c r="G78" s="129">
        <v>28946.899999999987</v>
      </c>
      <c r="H78" s="129">
        <v>31211.599999999991</v>
      </c>
      <c r="I78" s="129">
        <v>31775.699999999997</v>
      </c>
      <c r="J78" s="129">
        <v>32343.949999999993</v>
      </c>
      <c r="K78" s="128">
        <v>31207.45</v>
      </c>
      <c r="L78" s="128">
        <v>30075.1</v>
      </c>
      <c r="M78" s="128">
        <v>0.70111999999999997</v>
      </c>
    </row>
    <row r="79" spans="1:13">
      <c r="A79" s="66">
        <v>70</v>
      </c>
      <c r="B79" s="128" t="s">
        <v>197</v>
      </c>
      <c r="C79" s="128">
        <v>1038.5</v>
      </c>
      <c r="D79" s="129">
        <v>1035.3333333333333</v>
      </c>
      <c r="E79" s="129">
        <v>1021.6666666666665</v>
      </c>
      <c r="F79" s="129">
        <v>1004.8333333333333</v>
      </c>
      <c r="G79" s="129">
        <v>991.16666666666652</v>
      </c>
      <c r="H79" s="129">
        <v>1052.1666666666665</v>
      </c>
      <c r="I79" s="129">
        <v>1065.833333333333</v>
      </c>
      <c r="J79" s="129">
        <v>1082.6666666666665</v>
      </c>
      <c r="K79" s="128">
        <v>1049</v>
      </c>
      <c r="L79" s="128">
        <v>1018.5</v>
      </c>
      <c r="M79" s="128">
        <v>5.7418300000000002</v>
      </c>
    </row>
    <row r="80" spans="1:13">
      <c r="A80" s="66">
        <v>71</v>
      </c>
      <c r="B80" s="128" t="s">
        <v>2231</v>
      </c>
      <c r="C80" s="128">
        <v>1165.3499999999999</v>
      </c>
      <c r="D80" s="129">
        <v>1175.45</v>
      </c>
      <c r="E80" s="129">
        <v>1150.9000000000001</v>
      </c>
      <c r="F80" s="129">
        <v>1136.45</v>
      </c>
      <c r="G80" s="129">
        <v>1111.9000000000001</v>
      </c>
      <c r="H80" s="129">
        <v>1189.9000000000001</v>
      </c>
      <c r="I80" s="129">
        <v>1214.4499999999998</v>
      </c>
      <c r="J80" s="129">
        <v>1228.9000000000001</v>
      </c>
      <c r="K80" s="128">
        <v>1200</v>
      </c>
      <c r="L80" s="128">
        <v>1161</v>
      </c>
      <c r="M80" s="128">
        <v>0.59770999999999996</v>
      </c>
    </row>
    <row r="81" spans="1:13">
      <c r="A81" s="66">
        <v>72</v>
      </c>
      <c r="B81" s="128" t="s">
        <v>66</v>
      </c>
      <c r="C81" s="128">
        <v>154</v>
      </c>
      <c r="D81" s="129">
        <v>154.13333333333333</v>
      </c>
      <c r="E81" s="129">
        <v>153.26666666666665</v>
      </c>
      <c r="F81" s="129">
        <v>152.53333333333333</v>
      </c>
      <c r="G81" s="129">
        <v>151.66666666666666</v>
      </c>
      <c r="H81" s="129">
        <v>154.86666666666665</v>
      </c>
      <c r="I81" s="129">
        <v>155.73333333333332</v>
      </c>
      <c r="J81" s="129">
        <v>156.46666666666664</v>
      </c>
      <c r="K81" s="128">
        <v>155</v>
      </c>
      <c r="L81" s="128">
        <v>153.4</v>
      </c>
      <c r="M81" s="128">
        <v>9.4729700000000001</v>
      </c>
    </row>
    <row r="82" spans="1:13">
      <c r="A82" s="66">
        <v>73</v>
      </c>
      <c r="B82" s="128" t="s">
        <v>67</v>
      </c>
      <c r="C82" s="128">
        <v>259.64999999999998</v>
      </c>
      <c r="D82" s="129">
        <v>260.36666666666667</v>
      </c>
      <c r="E82" s="129">
        <v>255.43333333333334</v>
      </c>
      <c r="F82" s="129">
        <v>251.21666666666664</v>
      </c>
      <c r="G82" s="129">
        <v>246.2833333333333</v>
      </c>
      <c r="H82" s="129">
        <v>264.58333333333337</v>
      </c>
      <c r="I82" s="129">
        <v>269.51666666666677</v>
      </c>
      <c r="J82" s="129">
        <v>273.73333333333341</v>
      </c>
      <c r="K82" s="128">
        <v>265.3</v>
      </c>
      <c r="L82" s="128">
        <v>256.14999999999998</v>
      </c>
      <c r="M82" s="128">
        <v>26.82929</v>
      </c>
    </row>
    <row r="83" spans="1:13">
      <c r="A83" s="66">
        <v>74</v>
      </c>
      <c r="B83" s="128" t="s">
        <v>68</v>
      </c>
      <c r="C83" s="128">
        <v>89.4</v>
      </c>
      <c r="D83" s="129">
        <v>90.333333333333329</v>
      </c>
      <c r="E83" s="129">
        <v>87.166666666666657</v>
      </c>
      <c r="F83" s="129">
        <v>84.933333333333323</v>
      </c>
      <c r="G83" s="129">
        <v>81.766666666666652</v>
      </c>
      <c r="H83" s="129">
        <v>92.566666666666663</v>
      </c>
      <c r="I83" s="129">
        <v>95.73333333333332</v>
      </c>
      <c r="J83" s="129">
        <v>97.966666666666669</v>
      </c>
      <c r="K83" s="128">
        <v>93.5</v>
      </c>
      <c r="L83" s="128">
        <v>88.1</v>
      </c>
      <c r="M83" s="128">
        <v>1255.25242</v>
      </c>
    </row>
    <row r="84" spans="1:13">
      <c r="A84" s="66">
        <v>75</v>
      </c>
      <c r="B84" s="128" t="s">
        <v>69</v>
      </c>
      <c r="C84" s="128">
        <v>340</v>
      </c>
      <c r="D84" s="129">
        <v>340</v>
      </c>
      <c r="E84" s="129">
        <v>335.7</v>
      </c>
      <c r="F84" s="129">
        <v>331.4</v>
      </c>
      <c r="G84" s="129">
        <v>327.09999999999997</v>
      </c>
      <c r="H84" s="129">
        <v>344.3</v>
      </c>
      <c r="I84" s="129">
        <v>348.59999999999997</v>
      </c>
      <c r="J84" s="129">
        <v>352.90000000000003</v>
      </c>
      <c r="K84" s="128">
        <v>344.3</v>
      </c>
      <c r="L84" s="128">
        <v>335.7</v>
      </c>
      <c r="M84" s="128">
        <v>34.618749999999999</v>
      </c>
    </row>
    <row r="85" spans="1:13">
      <c r="A85" s="66">
        <v>76</v>
      </c>
      <c r="B85" s="128" t="s">
        <v>71</v>
      </c>
      <c r="C85" s="128">
        <v>18.75</v>
      </c>
      <c r="D85" s="129">
        <v>18.966666666666665</v>
      </c>
      <c r="E85" s="129">
        <v>18.283333333333331</v>
      </c>
      <c r="F85" s="129">
        <v>17.816666666666666</v>
      </c>
      <c r="G85" s="129">
        <v>17.133333333333333</v>
      </c>
      <c r="H85" s="129">
        <v>19.43333333333333</v>
      </c>
      <c r="I85" s="129">
        <v>20.11666666666666</v>
      </c>
      <c r="J85" s="129">
        <v>20.583333333333329</v>
      </c>
      <c r="K85" s="128">
        <v>19.649999999999999</v>
      </c>
      <c r="L85" s="128">
        <v>18.5</v>
      </c>
      <c r="M85" s="128">
        <v>186.87267</v>
      </c>
    </row>
    <row r="86" spans="1:13">
      <c r="A86" s="66">
        <v>77</v>
      </c>
      <c r="B86" s="128" t="s">
        <v>182</v>
      </c>
      <c r="C86" s="128">
        <v>5855.1</v>
      </c>
      <c r="D86" s="129">
        <v>5878.45</v>
      </c>
      <c r="E86" s="129">
        <v>5817.65</v>
      </c>
      <c r="F86" s="129">
        <v>5780.2</v>
      </c>
      <c r="G86" s="129">
        <v>5719.4</v>
      </c>
      <c r="H86" s="129">
        <v>5915.9</v>
      </c>
      <c r="I86" s="129">
        <v>5976.7000000000007</v>
      </c>
      <c r="J86" s="129">
        <v>6014.15</v>
      </c>
      <c r="K86" s="128">
        <v>5939.25</v>
      </c>
      <c r="L86" s="128">
        <v>5841</v>
      </c>
      <c r="M86" s="128">
        <v>4.5789999999999997E-2</v>
      </c>
    </row>
    <row r="87" spans="1:13">
      <c r="A87" s="66">
        <v>78</v>
      </c>
      <c r="B87" s="128" t="s">
        <v>885</v>
      </c>
      <c r="C87" s="128">
        <v>2403.6999999999998</v>
      </c>
      <c r="D87" s="129">
        <v>2391.5666666666666</v>
      </c>
      <c r="E87" s="129">
        <v>2367.1333333333332</v>
      </c>
      <c r="F87" s="129">
        <v>2330.5666666666666</v>
      </c>
      <c r="G87" s="129">
        <v>2306.1333333333332</v>
      </c>
      <c r="H87" s="129">
        <v>2428.1333333333332</v>
      </c>
      <c r="I87" s="129">
        <v>2452.5666666666666</v>
      </c>
      <c r="J87" s="129">
        <v>2489.1333333333332</v>
      </c>
      <c r="K87" s="128">
        <v>2416</v>
      </c>
      <c r="L87" s="128">
        <v>2355</v>
      </c>
      <c r="M87" s="128">
        <v>0.10942</v>
      </c>
    </row>
    <row r="88" spans="1:13">
      <c r="A88" s="66">
        <v>79</v>
      </c>
      <c r="B88" s="128" t="s">
        <v>70</v>
      </c>
      <c r="C88" s="128">
        <v>515.5</v>
      </c>
      <c r="D88" s="129">
        <v>518.86666666666667</v>
      </c>
      <c r="E88" s="129">
        <v>507.73333333333335</v>
      </c>
      <c r="F88" s="129">
        <v>499.9666666666667</v>
      </c>
      <c r="G88" s="129">
        <v>488.83333333333337</v>
      </c>
      <c r="H88" s="129">
        <v>526.63333333333333</v>
      </c>
      <c r="I88" s="129">
        <v>537.76666666666677</v>
      </c>
      <c r="J88" s="129">
        <v>545.5333333333333</v>
      </c>
      <c r="K88" s="128">
        <v>530</v>
      </c>
      <c r="L88" s="128">
        <v>511.1</v>
      </c>
      <c r="M88" s="128">
        <v>6.4005700000000001</v>
      </c>
    </row>
    <row r="89" spans="1:13">
      <c r="A89" s="66">
        <v>80</v>
      </c>
      <c r="B89" s="128" t="s">
        <v>350</v>
      </c>
      <c r="C89" s="128">
        <v>1078.3499999999999</v>
      </c>
      <c r="D89" s="129">
        <v>1083.1166666666666</v>
      </c>
      <c r="E89" s="129">
        <v>1067.333333333333</v>
      </c>
      <c r="F89" s="129">
        <v>1056.3166666666664</v>
      </c>
      <c r="G89" s="129">
        <v>1040.5333333333328</v>
      </c>
      <c r="H89" s="129">
        <v>1094.1333333333332</v>
      </c>
      <c r="I89" s="129">
        <v>1109.9166666666665</v>
      </c>
      <c r="J89" s="129">
        <v>1120.9333333333334</v>
      </c>
      <c r="K89" s="128">
        <v>1098.9000000000001</v>
      </c>
      <c r="L89" s="128">
        <v>1072.0999999999999</v>
      </c>
      <c r="M89" s="128">
        <v>3.4208500000000002</v>
      </c>
    </row>
    <row r="90" spans="1:13">
      <c r="A90" s="66">
        <v>81</v>
      </c>
      <c r="B90" s="128" t="s">
        <v>72</v>
      </c>
      <c r="C90" s="128">
        <v>581</v>
      </c>
      <c r="D90" s="129">
        <v>585.5</v>
      </c>
      <c r="E90" s="129">
        <v>573.6</v>
      </c>
      <c r="F90" s="129">
        <v>566.20000000000005</v>
      </c>
      <c r="G90" s="129">
        <v>554.30000000000007</v>
      </c>
      <c r="H90" s="129">
        <v>592.9</v>
      </c>
      <c r="I90" s="129">
        <v>604.80000000000007</v>
      </c>
      <c r="J90" s="129">
        <v>612.19999999999993</v>
      </c>
      <c r="K90" s="128">
        <v>597.4</v>
      </c>
      <c r="L90" s="128">
        <v>578.1</v>
      </c>
      <c r="M90" s="128">
        <v>2.6860499999999998</v>
      </c>
    </row>
    <row r="91" spans="1:13">
      <c r="A91" s="66">
        <v>82</v>
      </c>
      <c r="B91" s="128" t="s">
        <v>922</v>
      </c>
      <c r="C91" s="128">
        <v>690</v>
      </c>
      <c r="D91" s="129">
        <v>691.15</v>
      </c>
      <c r="E91" s="129">
        <v>682.84999999999991</v>
      </c>
      <c r="F91" s="129">
        <v>675.69999999999993</v>
      </c>
      <c r="G91" s="129">
        <v>667.39999999999986</v>
      </c>
      <c r="H91" s="129">
        <v>698.3</v>
      </c>
      <c r="I91" s="129">
        <v>706.59999999999991</v>
      </c>
      <c r="J91" s="129">
        <v>713.75</v>
      </c>
      <c r="K91" s="128">
        <v>699.45</v>
      </c>
      <c r="L91" s="128">
        <v>684</v>
      </c>
      <c r="M91" s="128">
        <v>1.4712499999999999</v>
      </c>
    </row>
    <row r="92" spans="1:13">
      <c r="A92" s="66">
        <v>83</v>
      </c>
      <c r="B92" s="128" t="s">
        <v>318</v>
      </c>
      <c r="C92" s="128">
        <v>143.80000000000001</v>
      </c>
      <c r="D92" s="129">
        <v>144.54999999999998</v>
      </c>
      <c r="E92" s="129">
        <v>141.34999999999997</v>
      </c>
      <c r="F92" s="129">
        <v>138.89999999999998</v>
      </c>
      <c r="G92" s="129">
        <v>135.69999999999996</v>
      </c>
      <c r="H92" s="129">
        <v>146.99999999999997</v>
      </c>
      <c r="I92" s="129">
        <v>150.19999999999996</v>
      </c>
      <c r="J92" s="129">
        <v>152.64999999999998</v>
      </c>
      <c r="K92" s="128">
        <v>147.75</v>
      </c>
      <c r="L92" s="128">
        <v>142.1</v>
      </c>
      <c r="M92" s="128">
        <v>0.41863</v>
      </c>
    </row>
    <row r="93" spans="1:13">
      <c r="A93" s="66">
        <v>84</v>
      </c>
      <c r="B93" s="128" t="s">
        <v>199</v>
      </c>
      <c r="C93" s="128">
        <v>180.35</v>
      </c>
      <c r="D93" s="129">
        <v>180.7833333333333</v>
      </c>
      <c r="E93" s="129">
        <v>179.36666666666662</v>
      </c>
      <c r="F93" s="129">
        <v>178.38333333333333</v>
      </c>
      <c r="G93" s="129">
        <v>176.96666666666664</v>
      </c>
      <c r="H93" s="129">
        <v>181.76666666666659</v>
      </c>
      <c r="I93" s="129">
        <v>183.18333333333328</v>
      </c>
      <c r="J93" s="129">
        <v>184.16666666666657</v>
      </c>
      <c r="K93" s="128">
        <v>182.2</v>
      </c>
      <c r="L93" s="128">
        <v>179.8</v>
      </c>
      <c r="M93" s="128">
        <v>11.40119</v>
      </c>
    </row>
    <row r="94" spans="1:13">
      <c r="A94" s="66">
        <v>85</v>
      </c>
      <c r="B94" s="128" t="s">
        <v>75</v>
      </c>
      <c r="C94" s="128">
        <v>930.2</v>
      </c>
      <c r="D94" s="129">
        <v>931.4</v>
      </c>
      <c r="E94" s="129">
        <v>924.9</v>
      </c>
      <c r="F94" s="129">
        <v>919.6</v>
      </c>
      <c r="G94" s="129">
        <v>913.1</v>
      </c>
      <c r="H94" s="129">
        <v>936.69999999999993</v>
      </c>
      <c r="I94" s="129">
        <v>943.19999999999993</v>
      </c>
      <c r="J94" s="129">
        <v>948.49999999999989</v>
      </c>
      <c r="K94" s="128">
        <v>937.9</v>
      </c>
      <c r="L94" s="128">
        <v>926.1</v>
      </c>
      <c r="M94" s="128">
        <v>18.707409999999999</v>
      </c>
    </row>
    <row r="95" spans="1:13">
      <c r="A95" s="66">
        <v>86</v>
      </c>
      <c r="B95" s="128" t="s">
        <v>77</v>
      </c>
      <c r="C95" s="128">
        <v>1992.7</v>
      </c>
      <c r="D95" s="129">
        <v>1991.2333333333333</v>
      </c>
      <c r="E95" s="129">
        <v>1983.4666666666667</v>
      </c>
      <c r="F95" s="129">
        <v>1974.2333333333333</v>
      </c>
      <c r="G95" s="129">
        <v>1966.4666666666667</v>
      </c>
      <c r="H95" s="129">
        <v>2000.4666666666667</v>
      </c>
      <c r="I95" s="129">
        <v>2008.2333333333336</v>
      </c>
      <c r="J95" s="129">
        <v>2017.4666666666667</v>
      </c>
      <c r="K95" s="128">
        <v>1999</v>
      </c>
      <c r="L95" s="128">
        <v>1982</v>
      </c>
      <c r="M95" s="128">
        <v>17.929179999999999</v>
      </c>
    </row>
    <row r="96" spans="1:13">
      <c r="A96" s="66">
        <v>87</v>
      </c>
      <c r="B96" s="128" t="s">
        <v>74</v>
      </c>
      <c r="C96" s="128">
        <v>537.75</v>
      </c>
      <c r="D96" s="129">
        <v>543.35</v>
      </c>
      <c r="E96" s="129">
        <v>529.5</v>
      </c>
      <c r="F96" s="129">
        <v>521.25</v>
      </c>
      <c r="G96" s="129">
        <v>507.4</v>
      </c>
      <c r="H96" s="129">
        <v>551.6</v>
      </c>
      <c r="I96" s="129">
        <v>565.45000000000016</v>
      </c>
      <c r="J96" s="129">
        <v>573.70000000000005</v>
      </c>
      <c r="K96" s="128">
        <v>557.20000000000005</v>
      </c>
      <c r="L96" s="128">
        <v>535.1</v>
      </c>
      <c r="M96" s="128">
        <v>13.10937</v>
      </c>
    </row>
    <row r="97" spans="1:13">
      <c r="A97" s="66">
        <v>88</v>
      </c>
      <c r="B97" s="128" t="s">
        <v>79</v>
      </c>
      <c r="C97" s="128">
        <v>3646</v>
      </c>
      <c r="D97" s="129">
        <v>3645.4666666666672</v>
      </c>
      <c r="E97" s="129">
        <v>3625.5833333333344</v>
      </c>
      <c r="F97" s="129">
        <v>3605.1666666666674</v>
      </c>
      <c r="G97" s="129">
        <v>3585.2833333333347</v>
      </c>
      <c r="H97" s="129">
        <v>3665.8833333333341</v>
      </c>
      <c r="I97" s="129">
        <v>3685.7666666666673</v>
      </c>
      <c r="J97" s="129">
        <v>3706.1833333333338</v>
      </c>
      <c r="K97" s="128">
        <v>3665.35</v>
      </c>
      <c r="L97" s="128">
        <v>3625.05</v>
      </c>
      <c r="M97" s="128">
        <v>3.52223</v>
      </c>
    </row>
    <row r="98" spans="1:13">
      <c r="A98" s="66">
        <v>89</v>
      </c>
      <c r="B98" s="128" t="s">
        <v>80</v>
      </c>
      <c r="C98" s="128">
        <v>416.8</v>
      </c>
      <c r="D98" s="129">
        <v>416.7166666666667</v>
      </c>
      <c r="E98" s="129">
        <v>405.68333333333339</v>
      </c>
      <c r="F98" s="129">
        <v>394.56666666666672</v>
      </c>
      <c r="G98" s="129">
        <v>383.53333333333342</v>
      </c>
      <c r="H98" s="129">
        <v>427.83333333333337</v>
      </c>
      <c r="I98" s="129">
        <v>438.86666666666667</v>
      </c>
      <c r="J98" s="129">
        <v>449.98333333333335</v>
      </c>
      <c r="K98" s="128">
        <v>427.75</v>
      </c>
      <c r="L98" s="128">
        <v>405.6</v>
      </c>
      <c r="M98" s="128">
        <v>26.75581</v>
      </c>
    </row>
    <row r="99" spans="1:13">
      <c r="A99" s="66">
        <v>90</v>
      </c>
      <c r="B99" s="128" t="s">
        <v>81</v>
      </c>
      <c r="C99" s="128">
        <v>241.3</v>
      </c>
      <c r="D99" s="129">
        <v>240.33333333333334</v>
      </c>
      <c r="E99" s="129">
        <v>237.76666666666668</v>
      </c>
      <c r="F99" s="129">
        <v>234.23333333333335</v>
      </c>
      <c r="G99" s="129">
        <v>231.66666666666669</v>
      </c>
      <c r="H99" s="129">
        <v>243.86666666666667</v>
      </c>
      <c r="I99" s="129">
        <v>246.43333333333334</v>
      </c>
      <c r="J99" s="129">
        <v>249.96666666666667</v>
      </c>
      <c r="K99" s="128">
        <v>242.9</v>
      </c>
      <c r="L99" s="128">
        <v>236.8</v>
      </c>
      <c r="M99" s="128">
        <v>84.355909999999994</v>
      </c>
    </row>
    <row r="100" spans="1:13">
      <c r="A100" s="66">
        <v>91</v>
      </c>
      <c r="B100" s="128" t="s">
        <v>82</v>
      </c>
      <c r="C100" s="128">
        <v>307.89999999999998</v>
      </c>
      <c r="D100" s="129">
        <v>305.71666666666664</v>
      </c>
      <c r="E100" s="129">
        <v>301.48333333333329</v>
      </c>
      <c r="F100" s="129">
        <v>295.06666666666666</v>
      </c>
      <c r="G100" s="129">
        <v>290.83333333333331</v>
      </c>
      <c r="H100" s="129">
        <v>312.13333333333327</v>
      </c>
      <c r="I100" s="129">
        <v>316.36666666666662</v>
      </c>
      <c r="J100" s="129">
        <v>322.78333333333325</v>
      </c>
      <c r="K100" s="128">
        <v>309.95</v>
      </c>
      <c r="L100" s="128">
        <v>299.3</v>
      </c>
      <c r="M100" s="128">
        <v>64.924080000000004</v>
      </c>
    </row>
    <row r="101" spans="1:13">
      <c r="A101" s="66">
        <v>92</v>
      </c>
      <c r="B101" s="128" t="s">
        <v>83</v>
      </c>
      <c r="C101" s="128">
        <v>1486.5</v>
      </c>
      <c r="D101" s="129">
        <v>1491.1166666666668</v>
      </c>
      <c r="E101" s="129">
        <v>1475.3833333333337</v>
      </c>
      <c r="F101" s="129">
        <v>1464.2666666666669</v>
      </c>
      <c r="G101" s="129">
        <v>1448.5333333333338</v>
      </c>
      <c r="H101" s="129">
        <v>1502.2333333333336</v>
      </c>
      <c r="I101" s="129">
        <v>1517.9666666666667</v>
      </c>
      <c r="J101" s="129">
        <v>1529.0833333333335</v>
      </c>
      <c r="K101" s="128">
        <v>1506.85</v>
      </c>
      <c r="L101" s="128">
        <v>1480</v>
      </c>
      <c r="M101" s="128">
        <v>9.3211600000000008</v>
      </c>
    </row>
    <row r="102" spans="1:13">
      <c r="A102" s="66">
        <v>93</v>
      </c>
      <c r="B102" s="128" t="s">
        <v>84</v>
      </c>
      <c r="C102" s="128">
        <v>295.2</v>
      </c>
      <c r="D102" s="129">
        <v>296.48333333333335</v>
      </c>
      <c r="E102" s="129">
        <v>291.01666666666671</v>
      </c>
      <c r="F102" s="129">
        <v>286.83333333333337</v>
      </c>
      <c r="G102" s="129">
        <v>281.36666666666673</v>
      </c>
      <c r="H102" s="129">
        <v>300.66666666666669</v>
      </c>
      <c r="I102" s="129">
        <v>306.13333333333338</v>
      </c>
      <c r="J102" s="129">
        <v>310.31666666666666</v>
      </c>
      <c r="K102" s="128">
        <v>301.95</v>
      </c>
      <c r="L102" s="128">
        <v>292.3</v>
      </c>
      <c r="M102" s="128">
        <v>22.585560000000001</v>
      </c>
    </row>
    <row r="103" spans="1:13">
      <c r="A103" s="66">
        <v>94</v>
      </c>
      <c r="B103" s="128" t="s">
        <v>2411</v>
      </c>
      <c r="C103" s="128">
        <v>60.25</v>
      </c>
      <c r="D103" s="129">
        <v>60.283333333333331</v>
      </c>
      <c r="E103" s="129">
        <v>59.566666666666663</v>
      </c>
      <c r="F103" s="129">
        <v>58.883333333333333</v>
      </c>
      <c r="G103" s="129">
        <v>58.166666666666664</v>
      </c>
      <c r="H103" s="129">
        <v>60.966666666666661</v>
      </c>
      <c r="I103" s="129">
        <v>61.68333333333333</v>
      </c>
      <c r="J103" s="129">
        <v>62.36666666666666</v>
      </c>
      <c r="K103" s="128">
        <v>61</v>
      </c>
      <c r="L103" s="128">
        <v>59.6</v>
      </c>
      <c r="M103" s="128">
        <v>13.920489999999999</v>
      </c>
    </row>
    <row r="104" spans="1:13">
      <c r="A104" s="66">
        <v>95</v>
      </c>
      <c r="B104" s="128" t="s">
        <v>76</v>
      </c>
      <c r="C104" s="128">
        <v>1894.3</v>
      </c>
      <c r="D104" s="129">
        <v>1898.2333333333333</v>
      </c>
      <c r="E104" s="129">
        <v>1886.5166666666667</v>
      </c>
      <c r="F104" s="129">
        <v>1878.7333333333333</v>
      </c>
      <c r="G104" s="129">
        <v>1867.0166666666667</v>
      </c>
      <c r="H104" s="129">
        <v>1906.0166666666667</v>
      </c>
      <c r="I104" s="129">
        <v>1917.7333333333333</v>
      </c>
      <c r="J104" s="129">
        <v>1925.5166666666667</v>
      </c>
      <c r="K104" s="128">
        <v>1909.95</v>
      </c>
      <c r="L104" s="128">
        <v>1890.45</v>
      </c>
      <c r="M104" s="128">
        <v>11.53192</v>
      </c>
    </row>
    <row r="105" spans="1:13">
      <c r="A105" s="66">
        <v>96</v>
      </c>
      <c r="B105" s="128" t="s">
        <v>99</v>
      </c>
      <c r="C105" s="128">
        <v>280.14999999999998</v>
      </c>
      <c r="D105" s="129">
        <v>280.46666666666664</v>
      </c>
      <c r="E105" s="129">
        <v>276.98333333333329</v>
      </c>
      <c r="F105" s="129">
        <v>273.81666666666666</v>
      </c>
      <c r="G105" s="129">
        <v>270.33333333333331</v>
      </c>
      <c r="H105" s="129">
        <v>283.63333333333327</v>
      </c>
      <c r="I105" s="129">
        <v>287.11666666666662</v>
      </c>
      <c r="J105" s="129">
        <v>290.28333333333325</v>
      </c>
      <c r="K105" s="128">
        <v>283.95</v>
      </c>
      <c r="L105" s="128">
        <v>277.3</v>
      </c>
      <c r="M105" s="128">
        <v>56.722029999999997</v>
      </c>
    </row>
    <row r="106" spans="1:13">
      <c r="A106" s="66">
        <v>97</v>
      </c>
      <c r="B106" s="128" t="s">
        <v>87</v>
      </c>
      <c r="C106" s="128">
        <v>306.85000000000002</v>
      </c>
      <c r="D106" s="129">
        <v>308.48333333333335</v>
      </c>
      <c r="E106" s="129">
        <v>304.06666666666672</v>
      </c>
      <c r="F106" s="129">
        <v>301.28333333333336</v>
      </c>
      <c r="G106" s="129">
        <v>296.86666666666673</v>
      </c>
      <c r="H106" s="129">
        <v>311.26666666666671</v>
      </c>
      <c r="I106" s="129">
        <v>315.68333333333334</v>
      </c>
      <c r="J106" s="129">
        <v>318.4666666666667</v>
      </c>
      <c r="K106" s="128">
        <v>312.89999999999998</v>
      </c>
      <c r="L106" s="128">
        <v>305.7</v>
      </c>
      <c r="M106" s="128">
        <v>162.39385999999999</v>
      </c>
    </row>
    <row r="107" spans="1:13">
      <c r="A107" s="66">
        <v>98</v>
      </c>
      <c r="B107" s="128" t="s">
        <v>2220</v>
      </c>
      <c r="C107" s="128">
        <v>451.15</v>
      </c>
      <c r="D107" s="129">
        <v>452.31666666666661</v>
      </c>
      <c r="E107" s="129">
        <v>448.23333333333323</v>
      </c>
      <c r="F107" s="129">
        <v>445.31666666666661</v>
      </c>
      <c r="G107" s="129">
        <v>441.23333333333323</v>
      </c>
      <c r="H107" s="129">
        <v>455.23333333333323</v>
      </c>
      <c r="I107" s="129">
        <v>459.31666666666661</v>
      </c>
      <c r="J107" s="129">
        <v>462.23333333333323</v>
      </c>
      <c r="K107" s="128">
        <v>456.4</v>
      </c>
      <c r="L107" s="128">
        <v>449.4</v>
      </c>
      <c r="M107" s="128">
        <v>24.831019999999999</v>
      </c>
    </row>
    <row r="108" spans="1:13">
      <c r="A108" s="66">
        <v>99</v>
      </c>
      <c r="B108" s="128" t="s">
        <v>88</v>
      </c>
      <c r="C108" s="128">
        <v>67</v>
      </c>
      <c r="D108" s="129">
        <v>67.666666666666671</v>
      </c>
      <c r="E108" s="129">
        <v>65.833333333333343</v>
      </c>
      <c r="F108" s="129">
        <v>64.666666666666671</v>
      </c>
      <c r="G108" s="129">
        <v>62.833333333333343</v>
      </c>
      <c r="H108" s="129">
        <v>68.833333333333343</v>
      </c>
      <c r="I108" s="129">
        <v>70.666666666666686</v>
      </c>
      <c r="J108" s="129">
        <v>71.833333333333343</v>
      </c>
      <c r="K108" s="128">
        <v>69.5</v>
      </c>
      <c r="L108" s="128">
        <v>66.5</v>
      </c>
      <c r="M108" s="128">
        <v>98.75582</v>
      </c>
    </row>
    <row r="109" spans="1:13">
      <c r="A109" s="66">
        <v>100</v>
      </c>
      <c r="B109" s="128" t="s">
        <v>1024</v>
      </c>
      <c r="C109" s="128">
        <v>43.7</v>
      </c>
      <c r="D109" s="129">
        <v>44.283333333333339</v>
      </c>
      <c r="E109" s="129">
        <v>42.966666666666676</v>
      </c>
      <c r="F109" s="129">
        <v>42.233333333333334</v>
      </c>
      <c r="G109" s="129">
        <v>40.916666666666671</v>
      </c>
      <c r="H109" s="129">
        <v>45.01666666666668</v>
      </c>
      <c r="I109" s="129">
        <v>46.333333333333343</v>
      </c>
      <c r="J109" s="129">
        <v>47.066666666666684</v>
      </c>
      <c r="K109" s="128">
        <v>45.6</v>
      </c>
      <c r="L109" s="128">
        <v>43.55</v>
      </c>
      <c r="M109" s="128">
        <v>125.96469999999999</v>
      </c>
    </row>
    <row r="110" spans="1:13">
      <c r="A110" s="66">
        <v>101</v>
      </c>
      <c r="B110" s="128" t="s">
        <v>90</v>
      </c>
      <c r="C110" s="128">
        <v>53.55</v>
      </c>
      <c r="D110" s="129">
        <v>54.016666666666673</v>
      </c>
      <c r="E110" s="129">
        <v>52.833333333333343</v>
      </c>
      <c r="F110" s="129">
        <v>52.116666666666667</v>
      </c>
      <c r="G110" s="129">
        <v>50.933333333333337</v>
      </c>
      <c r="H110" s="129">
        <v>54.733333333333348</v>
      </c>
      <c r="I110" s="129">
        <v>55.916666666666671</v>
      </c>
      <c r="J110" s="129">
        <v>56.633333333333354</v>
      </c>
      <c r="K110" s="128">
        <v>55.2</v>
      </c>
      <c r="L110" s="128">
        <v>53.3</v>
      </c>
      <c r="M110" s="128">
        <v>39.32508</v>
      </c>
    </row>
    <row r="111" spans="1:13">
      <c r="A111" s="66">
        <v>102</v>
      </c>
      <c r="B111" s="128" t="s">
        <v>98</v>
      </c>
      <c r="C111" s="128">
        <v>258.60000000000002</v>
      </c>
      <c r="D111" s="129">
        <v>258.75</v>
      </c>
      <c r="E111" s="129">
        <v>255.3</v>
      </c>
      <c r="F111" s="129">
        <v>252</v>
      </c>
      <c r="G111" s="129">
        <v>248.55</v>
      </c>
      <c r="H111" s="129">
        <v>262.05</v>
      </c>
      <c r="I111" s="129">
        <v>265.50000000000006</v>
      </c>
      <c r="J111" s="129">
        <v>268.8</v>
      </c>
      <c r="K111" s="128">
        <v>262.2</v>
      </c>
      <c r="L111" s="128">
        <v>255.45</v>
      </c>
      <c r="M111" s="128">
        <v>23.622730000000001</v>
      </c>
    </row>
    <row r="112" spans="1:13">
      <c r="A112" s="66">
        <v>103</v>
      </c>
      <c r="B112" s="128" t="s">
        <v>89</v>
      </c>
      <c r="C112" s="128">
        <v>58.35</v>
      </c>
      <c r="D112" s="129">
        <v>59.066666666666663</v>
      </c>
      <c r="E112" s="129">
        <v>57.383333333333326</v>
      </c>
      <c r="F112" s="129">
        <v>56.416666666666664</v>
      </c>
      <c r="G112" s="129">
        <v>54.733333333333327</v>
      </c>
      <c r="H112" s="129">
        <v>60.033333333333324</v>
      </c>
      <c r="I112" s="129">
        <v>61.716666666666661</v>
      </c>
      <c r="J112" s="129">
        <v>62.683333333333323</v>
      </c>
      <c r="K112" s="128">
        <v>60.75</v>
      </c>
      <c r="L112" s="128">
        <v>58.1</v>
      </c>
      <c r="M112" s="128">
        <v>175.58972</v>
      </c>
    </row>
    <row r="113" spans="1:13">
      <c r="A113" s="66">
        <v>104</v>
      </c>
      <c r="B113" s="128" t="s">
        <v>86</v>
      </c>
      <c r="C113" s="128">
        <v>1208.6500000000001</v>
      </c>
      <c r="D113" s="129">
        <v>1218.2833333333335</v>
      </c>
      <c r="E113" s="129">
        <v>1193.616666666667</v>
      </c>
      <c r="F113" s="129">
        <v>1178.5833333333335</v>
      </c>
      <c r="G113" s="129">
        <v>1153.916666666667</v>
      </c>
      <c r="H113" s="129">
        <v>1233.3166666666671</v>
      </c>
      <c r="I113" s="129">
        <v>1257.9833333333336</v>
      </c>
      <c r="J113" s="129">
        <v>1273.0166666666671</v>
      </c>
      <c r="K113" s="128">
        <v>1242.95</v>
      </c>
      <c r="L113" s="128">
        <v>1203.25</v>
      </c>
      <c r="M113" s="128">
        <v>9.2154699999999998</v>
      </c>
    </row>
    <row r="114" spans="1:13">
      <c r="A114" s="66">
        <v>105</v>
      </c>
      <c r="B114" s="128" t="s">
        <v>1041</v>
      </c>
      <c r="C114" s="128">
        <v>313.89999999999998</v>
      </c>
      <c r="D114" s="129">
        <v>317.59999999999997</v>
      </c>
      <c r="E114" s="129">
        <v>289.54999999999995</v>
      </c>
      <c r="F114" s="129">
        <v>265.2</v>
      </c>
      <c r="G114" s="129">
        <v>237.14999999999998</v>
      </c>
      <c r="H114" s="129">
        <v>341.94999999999993</v>
      </c>
      <c r="I114" s="129">
        <v>370</v>
      </c>
      <c r="J114" s="129">
        <v>394.34999999999991</v>
      </c>
      <c r="K114" s="128">
        <v>345.65</v>
      </c>
      <c r="L114" s="128">
        <v>293.25</v>
      </c>
      <c r="M114" s="128">
        <v>122.62255999999999</v>
      </c>
    </row>
    <row r="115" spans="1:13">
      <c r="A115" s="66">
        <v>106</v>
      </c>
      <c r="B115" s="128" t="s">
        <v>200</v>
      </c>
      <c r="C115" s="128">
        <v>139.65</v>
      </c>
      <c r="D115" s="129">
        <v>140.71666666666667</v>
      </c>
      <c r="E115" s="129">
        <v>137.68333333333334</v>
      </c>
      <c r="F115" s="129">
        <v>135.71666666666667</v>
      </c>
      <c r="G115" s="129">
        <v>132.68333333333334</v>
      </c>
      <c r="H115" s="129">
        <v>142.68333333333334</v>
      </c>
      <c r="I115" s="129">
        <v>145.7166666666667</v>
      </c>
      <c r="J115" s="129">
        <v>147.68333333333334</v>
      </c>
      <c r="K115" s="128">
        <v>143.75</v>
      </c>
      <c r="L115" s="128">
        <v>138.75</v>
      </c>
      <c r="M115" s="128">
        <v>11.824389999999999</v>
      </c>
    </row>
    <row r="116" spans="1:13">
      <c r="A116" s="66">
        <v>107</v>
      </c>
      <c r="B116" s="128" t="s">
        <v>97</v>
      </c>
      <c r="C116" s="128">
        <v>167.95</v>
      </c>
      <c r="D116" s="129">
        <v>167.04999999999998</v>
      </c>
      <c r="E116" s="129">
        <v>165.89999999999998</v>
      </c>
      <c r="F116" s="129">
        <v>163.85</v>
      </c>
      <c r="G116" s="129">
        <v>162.69999999999999</v>
      </c>
      <c r="H116" s="129">
        <v>169.09999999999997</v>
      </c>
      <c r="I116" s="129">
        <v>170.25</v>
      </c>
      <c r="J116" s="129">
        <v>172.29999999999995</v>
      </c>
      <c r="K116" s="128">
        <v>168.2</v>
      </c>
      <c r="L116" s="128">
        <v>165</v>
      </c>
      <c r="M116" s="128">
        <v>81.987719999999996</v>
      </c>
    </row>
    <row r="117" spans="1:13">
      <c r="A117" s="66">
        <v>108</v>
      </c>
      <c r="B117" s="128" t="s">
        <v>92</v>
      </c>
      <c r="C117" s="128">
        <v>262.55</v>
      </c>
      <c r="D117" s="129">
        <v>264.51666666666671</v>
      </c>
      <c r="E117" s="129">
        <v>258.93333333333339</v>
      </c>
      <c r="F117" s="129">
        <v>255.31666666666666</v>
      </c>
      <c r="G117" s="129">
        <v>249.73333333333335</v>
      </c>
      <c r="H117" s="129">
        <v>268.13333333333344</v>
      </c>
      <c r="I117" s="129">
        <v>273.71666666666681</v>
      </c>
      <c r="J117" s="129">
        <v>277.33333333333348</v>
      </c>
      <c r="K117" s="128">
        <v>270.10000000000002</v>
      </c>
      <c r="L117" s="128">
        <v>260.89999999999998</v>
      </c>
      <c r="M117" s="128">
        <v>13.46387</v>
      </c>
    </row>
    <row r="118" spans="1:13">
      <c r="A118" s="66">
        <v>109</v>
      </c>
      <c r="B118" s="128" t="s">
        <v>94</v>
      </c>
      <c r="C118" s="128">
        <v>1885.35</v>
      </c>
      <c r="D118" s="129">
        <v>1883.7666666666667</v>
      </c>
      <c r="E118" s="129">
        <v>1856.5833333333333</v>
      </c>
      <c r="F118" s="129">
        <v>1827.8166666666666</v>
      </c>
      <c r="G118" s="129">
        <v>1800.6333333333332</v>
      </c>
      <c r="H118" s="129">
        <v>1912.5333333333333</v>
      </c>
      <c r="I118" s="129">
        <v>1939.7166666666667</v>
      </c>
      <c r="J118" s="129">
        <v>1968.4833333333333</v>
      </c>
      <c r="K118" s="128">
        <v>1910.95</v>
      </c>
      <c r="L118" s="128">
        <v>1855</v>
      </c>
      <c r="M118" s="128">
        <v>27.161010000000001</v>
      </c>
    </row>
    <row r="119" spans="1:13">
      <c r="A119" s="66">
        <v>110</v>
      </c>
      <c r="B119" s="128" t="s">
        <v>1421</v>
      </c>
      <c r="C119" s="128">
        <v>1229.1500000000001</v>
      </c>
      <c r="D119" s="129">
        <v>1225.8</v>
      </c>
      <c r="E119" s="129">
        <v>1214.4499999999998</v>
      </c>
      <c r="F119" s="129">
        <v>1199.7499999999998</v>
      </c>
      <c r="G119" s="129">
        <v>1188.3999999999996</v>
      </c>
      <c r="H119" s="129">
        <v>1240.5</v>
      </c>
      <c r="I119" s="129">
        <v>1251.8499999999999</v>
      </c>
      <c r="J119" s="129">
        <v>1266.5500000000002</v>
      </c>
      <c r="K119" s="128">
        <v>1237.1500000000001</v>
      </c>
      <c r="L119" s="128">
        <v>1211.0999999999999</v>
      </c>
      <c r="M119" s="128">
        <v>0.15634999999999999</v>
      </c>
    </row>
    <row r="120" spans="1:13">
      <c r="A120" s="66">
        <v>111</v>
      </c>
      <c r="B120" s="128" t="s">
        <v>95</v>
      </c>
      <c r="C120" s="128">
        <v>1168</v>
      </c>
      <c r="D120" s="129">
        <v>1171.2833333333333</v>
      </c>
      <c r="E120" s="129">
        <v>1159.5666666666666</v>
      </c>
      <c r="F120" s="129">
        <v>1151.1333333333332</v>
      </c>
      <c r="G120" s="129">
        <v>1139.4166666666665</v>
      </c>
      <c r="H120" s="129">
        <v>1179.7166666666667</v>
      </c>
      <c r="I120" s="129">
        <v>1191.4333333333334</v>
      </c>
      <c r="J120" s="129">
        <v>1199.8666666666668</v>
      </c>
      <c r="K120" s="128">
        <v>1183</v>
      </c>
      <c r="L120" s="128">
        <v>1162.8499999999999</v>
      </c>
      <c r="M120" s="128">
        <v>15.91431</v>
      </c>
    </row>
    <row r="121" spans="1:13">
      <c r="A121" s="66">
        <v>112</v>
      </c>
      <c r="B121" s="128" t="s">
        <v>1047</v>
      </c>
      <c r="C121" s="128">
        <v>1145.9000000000001</v>
      </c>
      <c r="D121" s="129">
        <v>1156.3999999999999</v>
      </c>
      <c r="E121" s="129">
        <v>1130.2999999999997</v>
      </c>
      <c r="F121" s="129">
        <v>1114.6999999999998</v>
      </c>
      <c r="G121" s="129">
        <v>1088.5999999999997</v>
      </c>
      <c r="H121" s="129">
        <v>1171.9999999999998</v>
      </c>
      <c r="I121" s="129">
        <v>1198.0999999999997</v>
      </c>
      <c r="J121" s="129">
        <v>1213.6999999999998</v>
      </c>
      <c r="K121" s="128">
        <v>1182.5</v>
      </c>
      <c r="L121" s="128">
        <v>1140.8</v>
      </c>
      <c r="M121" s="128">
        <v>7.0888200000000001</v>
      </c>
    </row>
    <row r="122" spans="1:13">
      <c r="A122" s="66">
        <v>113</v>
      </c>
      <c r="B122" s="128" t="s">
        <v>201</v>
      </c>
      <c r="C122" s="128">
        <v>727.55</v>
      </c>
      <c r="D122" s="129">
        <v>727.58333333333337</v>
      </c>
      <c r="E122" s="129">
        <v>717.41666666666674</v>
      </c>
      <c r="F122" s="129">
        <v>707.28333333333342</v>
      </c>
      <c r="G122" s="129">
        <v>697.11666666666679</v>
      </c>
      <c r="H122" s="129">
        <v>737.7166666666667</v>
      </c>
      <c r="I122" s="129">
        <v>747.88333333333344</v>
      </c>
      <c r="J122" s="129">
        <v>758.01666666666665</v>
      </c>
      <c r="K122" s="128">
        <v>737.75</v>
      </c>
      <c r="L122" s="128">
        <v>717.45</v>
      </c>
      <c r="M122" s="128">
        <v>4.6474700000000002</v>
      </c>
    </row>
    <row r="123" spans="1:13">
      <c r="A123" s="66">
        <v>114</v>
      </c>
      <c r="B123" s="128" t="s">
        <v>103</v>
      </c>
      <c r="C123" s="128">
        <v>69.55</v>
      </c>
      <c r="D123" s="129">
        <v>70.116666666666674</v>
      </c>
      <c r="E123" s="129">
        <v>68.483333333333348</v>
      </c>
      <c r="F123" s="129">
        <v>67.416666666666671</v>
      </c>
      <c r="G123" s="129">
        <v>65.783333333333346</v>
      </c>
      <c r="H123" s="129">
        <v>71.183333333333351</v>
      </c>
      <c r="I123" s="129">
        <v>72.816666666666677</v>
      </c>
      <c r="J123" s="129">
        <v>73.883333333333354</v>
      </c>
      <c r="K123" s="128">
        <v>71.75</v>
      </c>
      <c r="L123" s="128">
        <v>69.05</v>
      </c>
      <c r="M123" s="128">
        <v>16.695589999999999</v>
      </c>
    </row>
    <row r="124" spans="1:13">
      <c r="A124" s="66">
        <v>115</v>
      </c>
      <c r="B124" s="128" t="s">
        <v>104</v>
      </c>
      <c r="C124" s="128">
        <v>319.55</v>
      </c>
      <c r="D124" s="129">
        <v>320.86666666666667</v>
      </c>
      <c r="E124" s="129">
        <v>316.78333333333336</v>
      </c>
      <c r="F124" s="129">
        <v>314.01666666666671</v>
      </c>
      <c r="G124" s="129">
        <v>309.93333333333339</v>
      </c>
      <c r="H124" s="129">
        <v>323.63333333333333</v>
      </c>
      <c r="I124" s="129">
        <v>327.71666666666658</v>
      </c>
      <c r="J124" s="129">
        <v>330.48333333333329</v>
      </c>
      <c r="K124" s="128">
        <v>324.95</v>
      </c>
      <c r="L124" s="128">
        <v>318.10000000000002</v>
      </c>
      <c r="M124" s="128">
        <v>31.85014</v>
      </c>
    </row>
    <row r="125" spans="1:13">
      <c r="A125" s="66">
        <v>116</v>
      </c>
      <c r="B125" s="128" t="s">
        <v>100</v>
      </c>
      <c r="C125" s="128">
        <v>244.7</v>
      </c>
      <c r="D125" s="129">
        <v>248.83333333333334</v>
      </c>
      <c r="E125" s="129">
        <v>236.06666666666666</v>
      </c>
      <c r="F125" s="129">
        <v>227.43333333333331</v>
      </c>
      <c r="G125" s="129">
        <v>214.66666666666663</v>
      </c>
      <c r="H125" s="129">
        <v>257.4666666666667</v>
      </c>
      <c r="I125" s="129">
        <v>270.23333333333341</v>
      </c>
      <c r="J125" s="129">
        <v>278.86666666666673</v>
      </c>
      <c r="K125" s="128">
        <v>261.60000000000002</v>
      </c>
      <c r="L125" s="128">
        <v>240.2</v>
      </c>
      <c r="M125" s="128">
        <v>235.32991999999999</v>
      </c>
    </row>
    <row r="126" spans="1:13">
      <c r="A126" s="66">
        <v>117</v>
      </c>
      <c r="B126" s="128" t="s">
        <v>105</v>
      </c>
      <c r="C126" s="128">
        <v>2474.6</v>
      </c>
      <c r="D126" s="129">
        <v>2507.0166666666664</v>
      </c>
      <c r="E126" s="129">
        <v>2430.583333333333</v>
      </c>
      <c r="F126" s="129">
        <v>2386.5666666666666</v>
      </c>
      <c r="G126" s="129">
        <v>2310.1333333333332</v>
      </c>
      <c r="H126" s="129">
        <v>2551.0333333333328</v>
      </c>
      <c r="I126" s="129">
        <v>2627.4666666666662</v>
      </c>
      <c r="J126" s="129">
        <v>2671.4833333333327</v>
      </c>
      <c r="K126" s="128">
        <v>2583.4499999999998</v>
      </c>
      <c r="L126" s="128">
        <v>2463</v>
      </c>
      <c r="M126" s="128">
        <v>16.935379999999999</v>
      </c>
    </row>
    <row r="127" spans="1:13">
      <c r="A127" s="66">
        <v>118</v>
      </c>
      <c r="B127" s="128" t="s">
        <v>1146</v>
      </c>
      <c r="C127" s="128">
        <v>846.35</v>
      </c>
      <c r="D127" s="129">
        <v>853.46666666666658</v>
      </c>
      <c r="E127" s="129">
        <v>827.93333333333317</v>
      </c>
      <c r="F127" s="129">
        <v>809.51666666666654</v>
      </c>
      <c r="G127" s="129">
        <v>783.98333333333312</v>
      </c>
      <c r="H127" s="129">
        <v>871.88333333333321</v>
      </c>
      <c r="I127" s="129">
        <v>897.41666666666674</v>
      </c>
      <c r="J127" s="129">
        <v>915.83333333333326</v>
      </c>
      <c r="K127" s="128">
        <v>879</v>
      </c>
      <c r="L127" s="128">
        <v>835.05</v>
      </c>
      <c r="M127" s="128">
        <v>17.23949</v>
      </c>
    </row>
    <row r="128" spans="1:13">
      <c r="A128" s="66">
        <v>119</v>
      </c>
      <c r="B128" s="128" t="s">
        <v>205</v>
      </c>
      <c r="C128" s="128">
        <v>100</v>
      </c>
      <c r="D128" s="129">
        <v>100.86666666666667</v>
      </c>
      <c r="E128" s="129">
        <v>96.933333333333351</v>
      </c>
      <c r="F128" s="129">
        <v>93.866666666666674</v>
      </c>
      <c r="G128" s="129">
        <v>89.933333333333351</v>
      </c>
      <c r="H128" s="129">
        <v>103.93333333333335</v>
      </c>
      <c r="I128" s="129">
        <v>107.86666666666669</v>
      </c>
      <c r="J128" s="129">
        <v>110.93333333333335</v>
      </c>
      <c r="K128" s="128">
        <v>104.8</v>
      </c>
      <c r="L128" s="128">
        <v>97.8</v>
      </c>
      <c r="M128" s="128">
        <v>36.768639999999998</v>
      </c>
    </row>
    <row r="129" spans="1:13">
      <c r="A129" s="66">
        <v>120</v>
      </c>
      <c r="B129" s="128" t="s">
        <v>107</v>
      </c>
      <c r="C129" s="128">
        <v>1247.5</v>
      </c>
      <c r="D129" s="129">
        <v>1250.1333333333334</v>
      </c>
      <c r="E129" s="129">
        <v>1240.2666666666669</v>
      </c>
      <c r="F129" s="129">
        <v>1233.0333333333335</v>
      </c>
      <c r="G129" s="129">
        <v>1223.166666666667</v>
      </c>
      <c r="H129" s="129">
        <v>1257.3666666666668</v>
      </c>
      <c r="I129" s="129">
        <v>1267.2333333333331</v>
      </c>
      <c r="J129" s="129">
        <v>1274.4666666666667</v>
      </c>
      <c r="K129" s="128">
        <v>1260</v>
      </c>
      <c r="L129" s="128">
        <v>1242.9000000000001</v>
      </c>
      <c r="M129" s="128">
        <v>9.8446700000000007</v>
      </c>
    </row>
    <row r="130" spans="1:13">
      <c r="A130" s="66">
        <v>121</v>
      </c>
      <c r="B130" s="128" t="s">
        <v>109</v>
      </c>
      <c r="C130" s="128">
        <v>178.75</v>
      </c>
      <c r="D130" s="129">
        <v>179.71666666666667</v>
      </c>
      <c r="E130" s="129">
        <v>175.53333333333333</v>
      </c>
      <c r="F130" s="129">
        <v>172.31666666666666</v>
      </c>
      <c r="G130" s="129">
        <v>168.13333333333333</v>
      </c>
      <c r="H130" s="129">
        <v>182.93333333333334</v>
      </c>
      <c r="I130" s="129">
        <v>187.11666666666667</v>
      </c>
      <c r="J130" s="129">
        <v>190.33333333333334</v>
      </c>
      <c r="K130" s="128">
        <v>183.9</v>
      </c>
      <c r="L130" s="128">
        <v>176.5</v>
      </c>
      <c r="M130" s="128">
        <v>42.262039999999999</v>
      </c>
    </row>
    <row r="131" spans="1:13">
      <c r="A131" s="66">
        <v>122</v>
      </c>
      <c r="B131" s="128" t="s">
        <v>110</v>
      </c>
      <c r="C131" s="128">
        <v>498.75</v>
      </c>
      <c r="D131" s="129">
        <v>501.61666666666662</v>
      </c>
      <c r="E131" s="129">
        <v>493.53333333333325</v>
      </c>
      <c r="F131" s="129">
        <v>488.31666666666661</v>
      </c>
      <c r="G131" s="129">
        <v>480.23333333333323</v>
      </c>
      <c r="H131" s="129">
        <v>506.83333333333326</v>
      </c>
      <c r="I131" s="129">
        <v>514.91666666666663</v>
      </c>
      <c r="J131" s="129">
        <v>520.13333333333321</v>
      </c>
      <c r="K131" s="128">
        <v>509.7</v>
      </c>
      <c r="L131" s="128">
        <v>496.4</v>
      </c>
      <c r="M131" s="128">
        <v>12.272679999999999</v>
      </c>
    </row>
    <row r="132" spans="1:13">
      <c r="A132" s="66">
        <v>123</v>
      </c>
      <c r="B132" s="128" t="s">
        <v>111</v>
      </c>
      <c r="C132" s="128">
        <v>1362.2</v>
      </c>
      <c r="D132" s="129">
        <v>1367.5166666666667</v>
      </c>
      <c r="E132" s="129">
        <v>1349.8333333333333</v>
      </c>
      <c r="F132" s="129">
        <v>1337.4666666666667</v>
      </c>
      <c r="G132" s="129">
        <v>1319.7833333333333</v>
      </c>
      <c r="H132" s="129">
        <v>1379.8833333333332</v>
      </c>
      <c r="I132" s="129">
        <v>1397.5666666666666</v>
      </c>
      <c r="J132" s="129">
        <v>1409.9333333333332</v>
      </c>
      <c r="K132" s="128">
        <v>1385.2</v>
      </c>
      <c r="L132" s="128">
        <v>1355.15</v>
      </c>
      <c r="M132" s="128">
        <v>12.62157</v>
      </c>
    </row>
    <row r="133" spans="1:13">
      <c r="A133" s="66">
        <v>124</v>
      </c>
      <c r="B133" s="128" t="s">
        <v>112</v>
      </c>
      <c r="C133" s="128">
        <v>755.55</v>
      </c>
      <c r="D133" s="129">
        <v>760.06666666666661</v>
      </c>
      <c r="E133" s="129">
        <v>746.63333333333321</v>
      </c>
      <c r="F133" s="129">
        <v>737.71666666666658</v>
      </c>
      <c r="G133" s="129">
        <v>724.28333333333319</v>
      </c>
      <c r="H133" s="129">
        <v>768.98333333333323</v>
      </c>
      <c r="I133" s="129">
        <v>782.41666666666663</v>
      </c>
      <c r="J133" s="129">
        <v>791.33333333333326</v>
      </c>
      <c r="K133" s="128">
        <v>773.5</v>
      </c>
      <c r="L133" s="128">
        <v>751.15</v>
      </c>
      <c r="M133" s="128">
        <v>13.883089999999999</v>
      </c>
    </row>
    <row r="134" spans="1:13">
      <c r="A134" s="66">
        <v>125</v>
      </c>
      <c r="B134" s="128" t="s">
        <v>119</v>
      </c>
      <c r="C134" s="128">
        <v>74881.45</v>
      </c>
      <c r="D134" s="129">
        <v>75390.483333333337</v>
      </c>
      <c r="E134" s="129">
        <v>74240.966666666674</v>
      </c>
      <c r="F134" s="129">
        <v>73600.483333333337</v>
      </c>
      <c r="G134" s="129">
        <v>72450.966666666674</v>
      </c>
      <c r="H134" s="129">
        <v>76030.966666666674</v>
      </c>
      <c r="I134" s="129">
        <v>77180.483333333337</v>
      </c>
      <c r="J134" s="129">
        <v>77820.966666666674</v>
      </c>
      <c r="K134" s="128">
        <v>76540</v>
      </c>
      <c r="L134" s="128">
        <v>74750</v>
      </c>
      <c r="M134" s="128">
        <v>8.0100000000000005E-2</v>
      </c>
    </row>
    <row r="135" spans="1:13">
      <c r="A135" s="66">
        <v>126</v>
      </c>
      <c r="B135" s="128" t="s">
        <v>2143</v>
      </c>
      <c r="C135" s="128">
        <v>862.95</v>
      </c>
      <c r="D135" s="129">
        <v>862.98333333333323</v>
      </c>
      <c r="E135" s="129">
        <v>851.96666666666647</v>
      </c>
      <c r="F135" s="129">
        <v>840.98333333333323</v>
      </c>
      <c r="G135" s="129">
        <v>829.96666666666647</v>
      </c>
      <c r="H135" s="129">
        <v>873.96666666666647</v>
      </c>
      <c r="I135" s="129">
        <v>884.98333333333312</v>
      </c>
      <c r="J135" s="129">
        <v>895.96666666666647</v>
      </c>
      <c r="K135" s="128">
        <v>874</v>
      </c>
      <c r="L135" s="128">
        <v>852</v>
      </c>
      <c r="M135" s="128">
        <v>3.9514399999999998</v>
      </c>
    </row>
    <row r="136" spans="1:13">
      <c r="A136" s="66">
        <v>127</v>
      </c>
      <c r="B136" s="128" t="s">
        <v>114</v>
      </c>
      <c r="C136" s="128">
        <v>500.3</v>
      </c>
      <c r="D136" s="129">
        <v>500.8</v>
      </c>
      <c r="E136" s="129">
        <v>494.85</v>
      </c>
      <c r="F136" s="129">
        <v>489.40000000000003</v>
      </c>
      <c r="G136" s="129">
        <v>483.45000000000005</v>
      </c>
      <c r="H136" s="129">
        <v>506.25</v>
      </c>
      <c r="I136" s="129">
        <v>512.19999999999993</v>
      </c>
      <c r="J136" s="129">
        <v>517.65</v>
      </c>
      <c r="K136" s="128">
        <v>506.75</v>
      </c>
      <c r="L136" s="128">
        <v>495.35</v>
      </c>
      <c r="M136" s="128">
        <v>8.6526200000000006</v>
      </c>
    </row>
    <row r="137" spans="1:13">
      <c r="A137" s="66">
        <v>128</v>
      </c>
      <c r="B137" s="128" t="s">
        <v>113</v>
      </c>
      <c r="C137" s="128">
        <v>856.5</v>
      </c>
      <c r="D137" s="129">
        <v>860.4666666666667</v>
      </c>
      <c r="E137" s="129">
        <v>848.18333333333339</v>
      </c>
      <c r="F137" s="129">
        <v>839.86666666666667</v>
      </c>
      <c r="G137" s="129">
        <v>827.58333333333337</v>
      </c>
      <c r="H137" s="129">
        <v>868.78333333333342</v>
      </c>
      <c r="I137" s="129">
        <v>881.06666666666672</v>
      </c>
      <c r="J137" s="129">
        <v>889.38333333333344</v>
      </c>
      <c r="K137" s="128">
        <v>872.75</v>
      </c>
      <c r="L137" s="128">
        <v>852.15</v>
      </c>
      <c r="M137" s="128">
        <v>13.693989999999999</v>
      </c>
    </row>
    <row r="138" spans="1:13">
      <c r="A138" s="66">
        <v>129</v>
      </c>
      <c r="B138" s="128" t="s">
        <v>1303</v>
      </c>
      <c r="C138" s="128">
        <v>121.05</v>
      </c>
      <c r="D138" s="129">
        <v>122.96666666666665</v>
      </c>
      <c r="E138" s="129">
        <v>118.73333333333331</v>
      </c>
      <c r="F138" s="129">
        <v>116.41666666666666</v>
      </c>
      <c r="G138" s="129">
        <v>112.18333333333331</v>
      </c>
      <c r="H138" s="129">
        <v>125.2833333333333</v>
      </c>
      <c r="I138" s="129">
        <v>129.51666666666665</v>
      </c>
      <c r="J138" s="129">
        <v>131.83333333333331</v>
      </c>
      <c r="K138" s="128">
        <v>127.2</v>
      </c>
      <c r="L138" s="128">
        <v>120.65</v>
      </c>
      <c r="M138" s="128">
        <v>55.930810000000001</v>
      </c>
    </row>
    <row r="139" spans="1:13">
      <c r="A139" s="66">
        <v>130</v>
      </c>
      <c r="B139" s="128" t="s">
        <v>1386</v>
      </c>
      <c r="C139" s="128">
        <v>105.35</v>
      </c>
      <c r="D139" s="129">
        <v>106.01666666666667</v>
      </c>
      <c r="E139" s="129">
        <v>104.03333333333333</v>
      </c>
      <c r="F139" s="129">
        <v>102.71666666666667</v>
      </c>
      <c r="G139" s="129">
        <v>100.73333333333333</v>
      </c>
      <c r="H139" s="129">
        <v>107.33333333333333</v>
      </c>
      <c r="I139" s="129">
        <v>109.31666666666665</v>
      </c>
      <c r="J139" s="129">
        <v>110.63333333333333</v>
      </c>
      <c r="K139" s="128">
        <v>108</v>
      </c>
      <c r="L139" s="128">
        <v>104.7</v>
      </c>
      <c r="M139" s="128">
        <v>11.741960000000001</v>
      </c>
    </row>
    <row r="140" spans="1:13">
      <c r="A140" s="66">
        <v>131</v>
      </c>
      <c r="B140" s="128" t="s">
        <v>242</v>
      </c>
      <c r="C140" s="128">
        <v>315.14999999999998</v>
      </c>
      <c r="D140" s="129">
        <v>315.7833333333333</v>
      </c>
      <c r="E140" s="129">
        <v>313.36666666666662</v>
      </c>
      <c r="F140" s="129">
        <v>311.58333333333331</v>
      </c>
      <c r="G140" s="129">
        <v>309.16666666666663</v>
      </c>
      <c r="H140" s="129">
        <v>317.56666666666661</v>
      </c>
      <c r="I140" s="129">
        <v>319.98333333333335</v>
      </c>
      <c r="J140" s="129">
        <v>321.76666666666659</v>
      </c>
      <c r="K140" s="128">
        <v>318.2</v>
      </c>
      <c r="L140" s="128">
        <v>314</v>
      </c>
      <c r="M140" s="128">
        <v>12.525740000000001</v>
      </c>
    </row>
    <row r="141" spans="1:13">
      <c r="A141" s="66">
        <v>132</v>
      </c>
      <c r="B141" s="128" t="s">
        <v>115</v>
      </c>
      <c r="C141" s="128">
        <v>8704.9500000000007</v>
      </c>
      <c r="D141" s="129">
        <v>8717.65</v>
      </c>
      <c r="E141" s="129">
        <v>8677.2999999999993</v>
      </c>
      <c r="F141" s="129">
        <v>8649.65</v>
      </c>
      <c r="G141" s="129">
        <v>8609.2999999999993</v>
      </c>
      <c r="H141" s="129">
        <v>8745.2999999999993</v>
      </c>
      <c r="I141" s="129">
        <v>8785.6500000000015</v>
      </c>
      <c r="J141" s="129">
        <v>8813.2999999999993</v>
      </c>
      <c r="K141" s="128">
        <v>8758</v>
      </c>
      <c r="L141" s="128">
        <v>8690</v>
      </c>
      <c r="M141" s="128">
        <v>2.9859800000000001</v>
      </c>
    </row>
    <row r="142" spans="1:13">
      <c r="A142" s="66">
        <v>133</v>
      </c>
      <c r="B142" s="128" t="s">
        <v>361</v>
      </c>
      <c r="C142" s="128">
        <v>516.15</v>
      </c>
      <c r="D142" s="129">
        <v>518.9</v>
      </c>
      <c r="E142" s="129">
        <v>509.79999999999995</v>
      </c>
      <c r="F142" s="129">
        <v>503.44999999999993</v>
      </c>
      <c r="G142" s="129">
        <v>494.34999999999991</v>
      </c>
      <c r="H142" s="129">
        <v>525.25</v>
      </c>
      <c r="I142" s="129">
        <v>534.35000000000014</v>
      </c>
      <c r="J142" s="129">
        <v>540.70000000000005</v>
      </c>
      <c r="K142" s="128">
        <v>528</v>
      </c>
      <c r="L142" s="128">
        <v>512.54999999999995</v>
      </c>
      <c r="M142" s="128">
        <v>13.11984</v>
      </c>
    </row>
    <row r="143" spans="1:13">
      <c r="A143" s="66">
        <v>134</v>
      </c>
      <c r="B143" s="128" t="s">
        <v>117</v>
      </c>
      <c r="C143" s="128">
        <v>1016.8</v>
      </c>
      <c r="D143" s="129">
        <v>1021.6666666666666</v>
      </c>
      <c r="E143" s="129">
        <v>1009.3333333333333</v>
      </c>
      <c r="F143" s="129">
        <v>1001.8666666666667</v>
      </c>
      <c r="G143" s="129">
        <v>989.5333333333333</v>
      </c>
      <c r="H143" s="129">
        <v>1029.1333333333332</v>
      </c>
      <c r="I143" s="129">
        <v>1041.4666666666665</v>
      </c>
      <c r="J143" s="129">
        <v>1048.9333333333332</v>
      </c>
      <c r="K143" s="128">
        <v>1034</v>
      </c>
      <c r="L143" s="128">
        <v>1014.2</v>
      </c>
      <c r="M143" s="128">
        <v>13.85624</v>
      </c>
    </row>
    <row r="144" spans="1:13">
      <c r="A144" s="66">
        <v>135</v>
      </c>
      <c r="B144" s="128" t="s">
        <v>118</v>
      </c>
      <c r="C144" s="128">
        <v>335.95</v>
      </c>
      <c r="D144" s="129">
        <v>336.26666666666665</v>
      </c>
      <c r="E144" s="129">
        <v>332.63333333333333</v>
      </c>
      <c r="F144" s="129">
        <v>329.31666666666666</v>
      </c>
      <c r="G144" s="129">
        <v>325.68333333333334</v>
      </c>
      <c r="H144" s="129">
        <v>339.58333333333331</v>
      </c>
      <c r="I144" s="129">
        <v>343.21666666666664</v>
      </c>
      <c r="J144" s="129">
        <v>346.5333333333333</v>
      </c>
      <c r="K144" s="128">
        <v>339.9</v>
      </c>
      <c r="L144" s="128">
        <v>332.95</v>
      </c>
      <c r="M144" s="128">
        <v>14.842219999999999</v>
      </c>
    </row>
    <row r="145" spans="1:13">
      <c r="A145" s="66">
        <v>136</v>
      </c>
      <c r="B145" s="128" t="s">
        <v>206</v>
      </c>
      <c r="C145" s="128">
        <v>995.9</v>
      </c>
      <c r="D145" s="129">
        <v>1000.9833333333332</v>
      </c>
      <c r="E145" s="129">
        <v>976.96666666666647</v>
      </c>
      <c r="F145" s="129">
        <v>958.03333333333319</v>
      </c>
      <c r="G145" s="129">
        <v>934.01666666666642</v>
      </c>
      <c r="H145" s="129">
        <v>1019.9166666666665</v>
      </c>
      <c r="I145" s="129">
        <v>1043.9333333333332</v>
      </c>
      <c r="J145" s="129">
        <v>1062.8666666666666</v>
      </c>
      <c r="K145" s="128">
        <v>1025</v>
      </c>
      <c r="L145" s="128">
        <v>982.05</v>
      </c>
      <c r="M145" s="128">
        <v>5.7465900000000003</v>
      </c>
    </row>
    <row r="146" spans="1:13">
      <c r="A146" s="66">
        <v>137</v>
      </c>
      <c r="B146" s="128" t="s">
        <v>1402</v>
      </c>
      <c r="C146" s="128">
        <v>433.9</v>
      </c>
      <c r="D146" s="129">
        <v>433.10000000000008</v>
      </c>
      <c r="E146" s="129">
        <v>425.15000000000015</v>
      </c>
      <c r="F146" s="129">
        <v>416.40000000000009</v>
      </c>
      <c r="G146" s="129">
        <v>408.45000000000016</v>
      </c>
      <c r="H146" s="129">
        <v>441.85000000000014</v>
      </c>
      <c r="I146" s="129">
        <v>449.80000000000007</v>
      </c>
      <c r="J146" s="129">
        <v>458.55000000000013</v>
      </c>
      <c r="K146" s="128">
        <v>441.05</v>
      </c>
      <c r="L146" s="128">
        <v>424.35</v>
      </c>
      <c r="M146" s="128">
        <v>10.401949999999999</v>
      </c>
    </row>
    <row r="147" spans="1:13">
      <c r="A147" s="66">
        <v>138</v>
      </c>
      <c r="B147" s="128" t="s">
        <v>384</v>
      </c>
      <c r="C147" s="128">
        <v>800.35</v>
      </c>
      <c r="D147" s="129">
        <v>805.79999999999984</v>
      </c>
      <c r="E147" s="129">
        <v>793.59999999999968</v>
      </c>
      <c r="F147" s="129">
        <v>786.8499999999998</v>
      </c>
      <c r="G147" s="129">
        <v>774.64999999999964</v>
      </c>
      <c r="H147" s="129">
        <v>812.54999999999973</v>
      </c>
      <c r="I147" s="129">
        <v>824.74999999999977</v>
      </c>
      <c r="J147" s="129">
        <v>831.49999999999977</v>
      </c>
      <c r="K147" s="128">
        <v>818</v>
      </c>
      <c r="L147" s="128">
        <v>799.05</v>
      </c>
      <c r="M147" s="128">
        <v>5.1617300000000004</v>
      </c>
    </row>
    <row r="148" spans="1:13">
      <c r="A148" s="66">
        <v>139</v>
      </c>
      <c r="B148" s="128" t="s">
        <v>377</v>
      </c>
      <c r="C148" s="128">
        <v>101.4</v>
      </c>
      <c r="D148" s="129">
        <v>102.13333333333333</v>
      </c>
      <c r="E148" s="129">
        <v>100.16666666666666</v>
      </c>
      <c r="F148" s="129">
        <v>98.933333333333337</v>
      </c>
      <c r="G148" s="129">
        <v>96.966666666666669</v>
      </c>
      <c r="H148" s="129">
        <v>103.36666666666665</v>
      </c>
      <c r="I148" s="129">
        <v>105.33333333333331</v>
      </c>
      <c r="J148" s="129">
        <v>106.56666666666663</v>
      </c>
      <c r="K148" s="128">
        <v>104.1</v>
      </c>
      <c r="L148" s="128">
        <v>100.9</v>
      </c>
      <c r="M148" s="128">
        <v>11.438510000000001</v>
      </c>
    </row>
    <row r="149" spans="1:13">
      <c r="A149" s="66">
        <v>140</v>
      </c>
      <c r="B149" s="128" t="s">
        <v>120</v>
      </c>
      <c r="C149" s="128">
        <v>27.85</v>
      </c>
      <c r="D149" s="129">
        <v>28.016666666666666</v>
      </c>
      <c r="E149" s="129">
        <v>27.633333333333333</v>
      </c>
      <c r="F149" s="129">
        <v>27.416666666666668</v>
      </c>
      <c r="G149" s="129">
        <v>27.033333333333335</v>
      </c>
      <c r="H149" s="129">
        <v>28.233333333333331</v>
      </c>
      <c r="I149" s="129">
        <v>28.616666666666664</v>
      </c>
      <c r="J149" s="129">
        <v>28.833333333333329</v>
      </c>
      <c r="K149" s="128">
        <v>28.4</v>
      </c>
      <c r="L149" s="128">
        <v>27.8</v>
      </c>
      <c r="M149" s="128">
        <v>45.573990000000002</v>
      </c>
    </row>
    <row r="150" spans="1:13">
      <c r="A150" s="66">
        <v>141</v>
      </c>
      <c r="B150" s="128" t="s">
        <v>121</v>
      </c>
      <c r="C150" s="128">
        <v>116.25</v>
      </c>
      <c r="D150" s="129">
        <v>117.41666666666667</v>
      </c>
      <c r="E150" s="129">
        <v>114.63333333333334</v>
      </c>
      <c r="F150" s="129">
        <v>113.01666666666667</v>
      </c>
      <c r="G150" s="129">
        <v>110.23333333333333</v>
      </c>
      <c r="H150" s="129">
        <v>119.03333333333335</v>
      </c>
      <c r="I150" s="129">
        <v>121.81666666666668</v>
      </c>
      <c r="J150" s="129">
        <v>123.43333333333335</v>
      </c>
      <c r="K150" s="128">
        <v>120.2</v>
      </c>
      <c r="L150" s="128">
        <v>115.8</v>
      </c>
      <c r="M150" s="128">
        <v>38.908029999999997</v>
      </c>
    </row>
    <row r="151" spans="1:13">
      <c r="A151" s="66">
        <v>142</v>
      </c>
      <c r="B151" s="128" t="s">
        <v>122</v>
      </c>
      <c r="C151" s="128">
        <v>168.5</v>
      </c>
      <c r="D151" s="129">
        <v>169.35</v>
      </c>
      <c r="E151" s="129">
        <v>167</v>
      </c>
      <c r="F151" s="129">
        <v>165.5</v>
      </c>
      <c r="G151" s="129">
        <v>163.15</v>
      </c>
      <c r="H151" s="129">
        <v>170.85</v>
      </c>
      <c r="I151" s="129">
        <v>173.19999999999996</v>
      </c>
      <c r="J151" s="129">
        <v>174.7</v>
      </c>
      <c r="K151" s="128">
        <v>171.7</v>
      </c>
      <c r="L151" s="128">
        <v>167.85</v>
      </c>
      <c r="M151" s="128">
        <v>82.03492</v>
      </c>
    </row>
    <row r="152" spans="1:13">
      <c r="A152" s="66">
        <v>143</v>
      </c>
      <c r="B152" s="128" t="s">
        <v>1419</v>
      </c>
      <c r="C152" s="128">
        <v>76.95</v>
      </c>
      <c r="D152" s="129">
        <v>77.8</v>
      </c>
      <c r="E152" s="129">
        <v>75.8</v>
      </c>
      <c r="F152" s="129">
        <v>74.650000000000006</v>
      </c>
      <c r="G152" s="129">
        <v>72.650000000000006</v>
      </c>
      <c r="H152" s="129">
        <v>78.949999999999989</v>
      </c>
      <c r="I152" s="129">
        <v>80.949999999999989</v>
      </c>
      <c r="J152" s="129">
        <v>82.09999999999998</v>
      </c>
      <c r="K152" s="128">
        <v>79.8</v>
      </c>
      <c r="L152" s="128">
        <v>76.650000000000006</v>
      </c>
      <c r="M152" s="128">
        <v>68.505070000000003</v>
      </c>
    </row>
    <row r="153" spans="1:13">
      <c r="A153" s="66">
        <v>144</v>
      </c>
      <c r="B153" s="128" t="s">
        <v>1477</v>
      </c>
      <c r="C153" s="128">
        <v>534.54999999999995</v>
      </c>
      <c r="D153" s="129">
        <v>534.31666666666661</v>
      </c>
      <c r="E153" s="129">
        <v>526.23333333333323</v>
      </c>
      <c r="F153" s="129">
        <v>517.91666666666663</v>
      </c>
      <c r="G153" s="129">
        <v>509.83333333333326</v>
      </c>
      <c r="H153" s="129">
        <v>542.63333333333321</v>
      </c>
      <c r="I153" s="129">
        <v>550.7166666666667</v>
      </c>
      <c r="J153" s="129">
        <v>559.03333333333319</v>
      </c>
      <c r="K153" s="128">
        <v>542.4</v>
      </c>
      <c r="L153" s="128">
        <v>526</v>
      </c>
      <c r="M153" s="128">
        <v>6.1880300000000004</v>
      </c>
    </row>
    <row r="154" spans="1:13">
      <c r="A154" s="66">
        <v>145</v>
      </c>
      <c r="B154" s="128" t="s">
        <v>124</v>
      </c>
      <c r="C154" s="128">
        <v>188.25</v>
      </c>
      <c r="D154" s="129">
        <v>187.03333333333333</v>
      </c>
      <c r="E154" s="129">
        <v>184.71666666666667</v>
      </c>
      <c r="F154" s="129">
        <v>181.18333333333334</v>
      </c>
      <c r="G154" s="129">
        <v>178.86666666666667</v>
      </c>
      <c r="H154" s="129">
        <v>190.56666666666666</v>
      </c>
      <c r="I154" s="129">
        <v>192.88333333333333</v>
      </c>
      <c r="J154" s="129">
        <v>196.41666666666666</v>
      </c>
      <c r="K154" s="128">
        <v>189.35</v>
      </c>
      <c r="L154" s="128">
        <v>183.5</v>
      </c>
      <c r="M154" s="128">
        <v>103.28901</v>
      </c>
    </row>
    <row r="155" spans="1:13">
      <c r="A155" s="66">
        <v>146</v>
      </c>
      <c r="B155" s="128" t="s">
        <v>207</v>
      </c>
      <c r="C155" s="128">
        <v>231.35</v>
      </c>
      <c r="D155" s="129">
        <v>232.23333333333332</v>
      </c>
      <c r="E155" s="129">
        <v>229.51666666666665</v>
      </c>
      <c r="F155" s="129">
        <v>227.68333333333334</v>
      </c>
      <c r="G155" s="129">
        <v>224.96666666666667</v>
      </c>
      <c r="H155" s="129">
        <v>234.06666666666663</v>
      </c>
      <c r="I155" s="129">
        <v>236.78333333333327</v>
      </c>
      <c r="J155" s="129">
        <v>238.61666666666662</v>
      </c>
      <c r="K155" s="128">
        <v>234.95</v>
      </c>
      <c r="L155" s="128">
        <v>230.4</v>
      </c>
      <c r="M155" s="128">
        <v>6.6603700000000003</v>
      </c>
    </row>
    <row r="156" spans="1:13">
      <c r="A156" s="66">
        <v>147</v>
      </c>
      <c r="B156" s="128" t="s">
        <v>123</v>
      </c>
      <c r="C156" s="128">
        <v>4228.5</v>
      </c>
      <c r="D156" s="129">
        <v>4239.5</v>
      </c>
      <c r="E156" s="129">
        <v>4174</v>
      </c>
      <c r="F156" s="129">
        <v>4119.5</v>
      </c>
      <c r="G156" s="129">
        <v>4054</v>
      </c>
      <c r="H156" s="129">
        <v>4294</v>
      </c>
      <c r="I156" s="129">
        <v>4359.5</v>
      </c>
      <c r="J156" s="129">
        <v>4414</v>
      </c>
      <c r="K156" s="128">
        <v>4305</v>
      </c>
      <c r="L156" s="128">
        <v>4185</v>
      </c>
      <c r="M156" s="128">
        <v>0.25163000000000002</v>
      </c>
    </row>
    <row r="157" spans="1:13">
      <c r="A157" s="66">
        <v>148</v>
      </c>
      <c r="B157" s="128" t="s">
        <v>358</v>
      </c>
      <c r="C157" s="128">
        <v>208.95</v>
      </c>
      <c r="D157" s="129">
        <v>208.53333333333333</v>
      </c>
      <c r="E157" s="129">
        <v>195.06666666666666</v>
      </c>
      <c r="F157" s="129">
        <v>181.18333333333334</v>
      </c>
      <c r="G157" s="129">
        <v>167.71666666666667</v>
      </c>
      <c r="H157" s="129">
        <v>222.41666666666666</v>
      </c>
      <c r="I157" s="129">
        <v>235.8833333333333</v>
      </c>
      <c r="J157" s="129">
        <v>249.76666666666665</v>
      </c>
      <c r="K157" s="128">
        <v>222</v>
      </c>
      <c r="L157" s="128">
        <v>194.65</v>
      </c>
      <c r="M157" s="128">
        <v>467.45429999999999</v>
      </c>
    </row>
    <row r="158" spans="1:13">
      <c r="A158" s="66">
        <v>149</v>
      </c>
      <c r="B158" s="128" t="s">
        <v>1551</v>
      </c>
      <c r="C158" s="128">
        <v>872.3</v>
      </c>
      <c r="D158" s="129">
        <v>867.80000000000007</v>
      </c>
      <c r="E158" s="129">
        <v>855.60000000000014</v>
      </c>
      <c r="F158" s="129">
        <v>838.90000000000009</v>
      </c>
      <c r="G158" s="129">
        <v>826.70000000000016</v>
      </c>
      <c r="H158" s="129">
        <v>884.50000000000011</v>
      </c>
      <c r="I158" s="129">
        <v>896.70000000000016</v>
      </c>
      <c r="J158" s="129">
        <v>913.40000000000009</v>
      </c>
      <c r="K158" s="128">
        <v>880</v>
      </c>
      <c r="L158" s="128">
        <v>851.1</v>
      </c>
      <c r="M158" s="128">
        <v>0.4098</v>
      </c>
    </row>
    <row r="159" spans="1:13">
      <c r="A159" s="66">
        <v>150</v>
      </c>
      <c r="B159" s="128" t="s">
        <v>2240</v>
      </c>
      <c r="C159" s="128">
        <v>1309.8</v>
      </c>
      <c r="D159" s="129">
        <v>1318.95</v>
      </c>
      <c r="E159" s="129">
        <v>1293.5</v>
      </c>
      <c r="F159" s="129">
        <v>1277.2</v>
      </c>
      <c r="G159" s="129">
        <v>1251.75</v>
      </c>
      <c r="H159" s="129">
        <v>1335.25</v>
      </c>
      <c r="I159" s="129">
        <v>1360.7000000000003</v>
      </c>
      <c r="J159" s="129">
        <v>1377</v>
      </c>
      <c r="K159" s="128">
        <v>1344.4</v>
      </c>
      <c r="L159" s="128">
        <v>1302.6500000000001</v>
      </c>
      <c r="M159" s="128">
        <v>4.9069000000000003</v>
      </c>
    </row>
    <row r="160" spans="1:13">
      <c r="A160" s="66">
        <v>151</v>
      </c>
      <c r="B160" s="128" t="s">
        <v>231</v>
      </c>
      <c r="C160" s="128">
        <v>23859.75</v>
      </c>
      <c r="D160" s="129">
        <v>23978.5</v>
      </c>
      <c r="E160" s="129">
        <v>23641.25</v>
      </c>
      <c r="F160" s="129">
        <v>23422.75</v>
      </c>
      <c r="G160" s="129">
        <v>23085.5</v>
      </c>
      <c r="H160" s="129">
        <v>24197</v>
      </c>
      <c r="I160" s="129">
        <v>24534.25</v>
      </c>
      <c r="J160" s="129">
        <v>24752.75</v>
      </c>
      <c r="K160" s="128">
        <v>24315.75</v>
      </c>
      <c r="L160" s="128">
        <v>23760</v>
      </c>
      <c r="M160" s="128">
        <v>5.7079999999999999E-2</v>
      </c>
    </row>
    <row r="161" spans="1:13">
      <c r="A161" s="66">
        <v>152</v>
      </c>
      <c r="B161" s="128" t="s">
        <v>126</v>
      </c>
      <c r="C161" s="128">
        <v>210.6</v>
      </c>
      <c r="D161" s="129">
        <v>212.63333333333333</v>
      </c>
      <c r="E161" s="129">
        <v>207.21666666666664</v>
      </c>
      <c r="F161" s="129">
        <v>203.83333333333331</v>
      </c>
      <c r="G161" s="129">
        <v>198.41666666666663</v>
      </c>
      <c r="H161" s="129">
        <v>216.01666666666665</v>
      </c>
      <c r="I161" s="129">
        <v>221.43333333333334</v>
      </c>
      <c r="J161" s="129">
        <v>224.81666666666666</v>
      </c>
      <c r="K161" s="128">
        <v>218.05</v>
      </c>
      <c r="L161" s="128">
        <v>209.25</v>
      </c>
      <c r="M161" s="128">
        <v>37.530500000000004</v>
      </c>
    </row>
    <row r="162" spans="1:13">
      <c r="A162" s="66">
        <v>153</v>
      </c>
      <c r="B162" s="128" t="s">
        <v>208</v>
      </c>
      <c r="C162" s="128">
        <v>1088.45</v>
      </c>
      <c r="D162" s="129">
        <v>1089.95</v>
      </c>
      <c r="E162" s="129">
        <v>1080.6000000000001</v>
      </c>
      <c r="F162" s="129">
        <v>1072.75</v>
      </c>
      <c r="G162" s="129">
        <v>1063.4000000000001</v>
      </c>
      <c r="H162" s="129">
        <v>1097.8000000000002</v>
      </c>
      <c r="I162" s="129">
        <v>1107.1500000000001</v>
      </c>
      <c r="J162" s="129">
        <v>1115.0000000000002</v>
      </c>
      <c r="K162" s="128">
        <v>1099.3</v>
      </c>
      <c r="L162" s="128">
        <v>1082.0999999999999</v>
      </c>
      <c r="M162" s="128">
        <v>2.5738300000000001</v>
      </c>
    </row>
    <row r="163" spans="1:13">
      <c r="A163" s="66">
        <v>154</v>
      </c>
      <c r="B163" s="128" t="s">
        <v>209</v>
      </c>
      <c r="C163" s="128">
        <v>2446.1</v>
      </c>
      <c r="D163" s="129">
        <v>2465.4500000000003</v>
      </c>
      <c r="E163" s="129">
        <v>2410.4000000000005</v>
      </c>
      <c r="F163" s="129">
        <v>2374.7000000000003</v>
      </c>
      <c r="G163" s="129">
        <v>2319.6500000000005</v>
      </c>
      <c r="H163" s="129">
        <v>2501.1500000000005</v>
      </c>
      <c r="I163" s="129">
        <v>2556.2000000000007</v>
      </c>
      <c r="J163" s="129">
        <v>2591.9000000000005</v>
      </c>
      <c r="K163" s="128">
        <v>2520.5</v>
      </c>
      <c r="L163" s="128">
        <v>2429.75</v>
      </c>
      <c r="M163" s="128">
        <v>1.37571</v>
      </c>
    </row>
    <row r="164" spans="1:13">
      <c r="A164" s="66">
        <v>155</v>
      </c>
      <c r="B164" s="128" t="s">
        <v>127</v>
      </c>
      <c r="C164" s="128">
        <v>83.3</v>
      </c>
      <c r="D164" s="129">
        <v>83.899999999999991</v>
      </c>
      <c r="E164" s="129">
        <v>82.499999999999986</v>
      </c>
      <c r="F164" s="129">
        <v>81.699999999999989</v>
      </c>
      <c r="G164" s="129">
        <v>80.299999999999983</v>
      </c>
      <c r="H164" s="129">
        <v>84.699999999999989</v>
      </c>
      <c r="I164" s="129">
        <v>86.1</v>
      </c>
      <c r="J164" s="129">
        <v>86.899999999999991</v>
      </c>
      <c r="K164" s="128">
        <v>85.3</v>
      </c>
      <c r="L164" s="128">
        <v>83.1</v>
      </c>
      <c r="M164" s="128">
        <v>55.882170000000002</v>
      </c>
    </row>
    <row r="165" spans="1:13">
      <c r="A165" s="66">
        <v>156</v>
      </c>
      <c r="B165" s="128" t="s">
        <v>129</v>
      </c>
      <c r="C165" s="128">
        <v>208</v>
      </c>
      <c r="D165" s="129">
        <v>208.16666666666666</v>
      </c>
      <c r="E165" s="129">
        <v>204.5333333333333</v>
      </c>
      <c r="F165" s="129">
        <v>201.06666666666663</v>
      </c>
      <c r="G165" s="129">
        <v>197.43333333333328</v>
      </c>
      <c r="H165" s="129">
        <v>211.63333333333333</v>
      </c>
      <c r="I165" s="129">
        <v>215.26666666666671</v>
      </c>
      <c r="J165" s="129">
        <v>218.73333333333335</v>
      </c>
      <c r="K165" s="128">
        <v>211.8</v>
      </c>
      <c r="L165" s="128">
        <v>204.7</v>
      </c>
      <c r="M165" s="128">
        <v>78.599199999999996</v>
      </c>
    </row>
    <row r="166" spans="1:13">
      <c r="A166" s="66">
        <v>157</v>
      </c>
      <c r="B166" s="128" t="s">
        <v>1590</v>
      </c>
      <c r="C166" s="128">
        <v>294.45</v>
      </c>
      <c r="D166" s="129">
        <v>294.43333333333334</v>
      </c>
      <c r="E166" s="129">
        <v>292.36666666666667</v>
      </c>
      <c r="F166" s="129">
        <v>290.28333333333336</v>
      </c>
      <c r="G166" s="129">
        <v>288.2166666666667</v>
      </c>
      <c r="H166" s="129">
        <v>296.51666666666665</v>
      </c>
      <c r="I166" s="129">
        <v>298.58333333333337</v>
      </c>
      <c r="J166" s="129">
        <v>300.66666666666663</v>
      </c>
      <c r="K166" s="128">
        <v>296.5</v>
      </c>
      <c r="L166" s="128">
        <v>292.35000000000002</v>
      </c>
      <c r="M166" s="128">
        <v>0.55637999999999999</v>
      </c>
    </row>
    <row r="167" spans="1:13">
      <c r="A167" s="66">
        <v>158</v>
      </c>
      <c r="B167" s="128" t="s">
        <v>210</v>
      </c>
      <c r="C167" s="128">
        <v>9700.75</v>
      </c>
      <c r="D167" s="129">
        <v>9672</v>
      </c>
      <c r="E167" s="129">
        <v>9602.7000000000007</v>
      </c>
      <c r="F167" s="129">
        <v>9504.6500000000015</v>
      </c>
      <c r="G167" s="129">
        <v>9435.3500000000022</v>
      </c>
      <c r="H167" s="129">
        <v>9770.0499999999993</v>
      </c>
      <c r="I167" s="129">
        <v>9839.3499999999985</v>
      </c>
      <c r="J167" s="129">
        <v>9937.3999999999978</v>
      </c>
      <c r="K167" s="128">
        <v>9741.2999999999993</v>
      </c>
      <c r="L167" s="128">
        <v>9573.9500000000007</v>
      </c>
      <c r="M167" s="128">
        <v>1.1429999999999999E-2</v>
      </c>
    </row>
    <row r="168" spans="1:13">
      <c r="A168" s="66">
        <v>159</v>
      </c>
      <c r="B168" s="128" t="s">
        <v>128</v>
      </c>
      <c r="C168" s="128">
        <v>91.4</v>
      </c>
      <c r="D168" s="129">
        <v>92.033333333333346</v>
      </c>
      <c r="E168" s="129">
        <v>90.416666666666686</v>
      </c>
      <c r="F168" s="129">
        <v>89.433333333333337</v>
      </c>
      <c r="G168" s="129">
        <v>87.816666666666677</v>
      </c>
      <c r="H168" s="129">
        <v>93.016666666666694</v>
      </c>
      <c r="I168" s="129">
        <v>94.63333333333334</v>
      </c>
      <c r="J168" s="129">
        <v>95.616666666666703</v>
      </c>
      <c r="K168" s="128">
        <v>93.65</v>
      </c>
      <c r="L168" s="128">
        <v>91.05</v>
      </c>
      <c r="M168" s="128">
        <v>113.03169</v>
      </c>
    </row>
    <row r="169" spans="1:13">
      <c r="A169" s="66">
        <v>160</v>
      </c>
      <c r="B169" s="128" t="s">
        <v>2194</v>
      </c>
      <c r="C169" s="128">
        <v>519.29999999999995</v>
      </c>
      <c r="D169" s="129">
        <v>518.91666666666663</v>
      </c>
      <c r="E169" s="129">
        <v>514.38333333333321</v>
      </c>
      <c r="F169" s="129">
        <v>509.46666666666658</v>
      </c>
      <c r="G169" s="129">
        <v>504.93333333333317</v>
      </c>
      <c r="H169" s="129">
        <v>523.83333333333326</v>
      </c>
      <c r="I169" s="129">
        <v>528.36666666666679</v>
      </c>
      <c r="J169" s="129">
        <v>533.2833333333333</v>
      </c>
      <c r="K169" s="128">
        <v>523.45000000000005</v>
      </c>
      <c r="L169" s="128">
        <v>514</v>
      </c>
      <c r="M169" s="128">
        <v>7.4744099999999998</v>
      </c>
    </row>
    <row r="170" spans="1:13">
      <c r="A170" s="66">
        <v>161</v>
      </c>
      <c r="B170" s="128" t="s">
        <v>1614</v>
      </c>
      <c r="C170" s="128">
        <v>640.45000000000005</v>
      </c>
      <c r="D170" s="129">
        <v>644.38333333333333</v>
      </c>
      <c r="E170" s="129">
        <v>633.76666666666665</v>
      </c>
      <c r="F170" s="129">
        <v>627.08333333333337</v>
      </c>
      <c r="G170" s="129">
        <v>616.4666666666667</v>
      </c>
      <c r="H170" s="129">
        <v>651.06666666666661</v>
      </c>
      <c r="I170" s="129">
        <v>661.68333333333317</v>
      </c>
      <c r="J170" s="129">
        <v>668.36666666666656</v>
      </c>
      <c r="K170" s="128">
        <v>655</v>
      </c>
      <c r="L170" s="128">
        <v>637.70000000000005</v>
      </c>
      <c r="M170" s="128">
        <v>1.7507200000000001</v>
      </c>
    </row>
    <row r="171" spans="1:13">
      <c r="A171" s="66">
        <v>162</v>
      </c>
      <c r="B171" s="128" t="s">
        <v>133</v>
      </c>
      <c r="C171" s="128">
        <v>406.85</v>
      </c>
      <c r="D171" s="129">
        <v>409.95</v>
      </c>
      <c r="E171" s="129">
        <v>401.9</v>
      </c>
      <c r="F171" s="129">
        <v>396.95</v>
      </c>
      <c r="G171" s="129">
        <v>388.9</v>
      </c>
      <c r="H171" s="129">
        <v>414.9</v>
      </c>
      <c r="I171" s="129">
        <v>422.95000000000005</v>
      </c>
      <c r="J171" s="129">
        <v>427.9</v>
      </c>
      <c r="K171" s="128">
        <v>418</v>
      </c>
      <c r="L171" s="128">
        <v>405</v>
      </c>
      <c r="M171" s="128">
        <v>25.86223</v>
      </c>
    </row>
    <row r="172" spans="1:13">
      <c r="A172" s="66">
        <v>163</v>
      </c>
      <c r="B172" s="128" t="s">
        <v>131</v>
      </c>
      <c r="C172" s="128">
        <v>13.95</v>
      </c>
      <c r="D172" s="129">
        <v>14.25</v>
      </c>
      <c r="E172" s="129">
        <v>13.35</v>
      </c>
      <c r="F172" s="129">
        <v>12.75</v>
      </c>
      <c r="G172" s="129">
        <v>11.85</v>
      </c>
      <c r="H172" s="129">
        <v>14.85</v>
      </c>
      <c r="I172" s="129">
        <v>15.749999999999998</v>
      </c>
      <c r="J172" s="129">
        <v>16.350000000000001</v>
      </c>
      <c r="K172" s="128">
        <v>15.15</v>
      </c>
      <c r="L172" s="128">
        <v>13.65</v>
      </c>
      <c r="M172" s="128">
        <v>761.69835999999998</v>
      </c>
    </row>
    <row r="173" spans="1:13">
      <c r="A173" s="66">
        <v>164</v>
      </c>
      <c r="B173" s="128" t="s">
        <v>134</v>
      </c>
      <c r="C173" s="128">
        <v>981.15</v>
      </c>
      <c r="D173" s="129">
        <v>980</v>
      </c>
      <c r="E173" s="129">
        <v>975.4</v>
      </c>
      <c r="F173" s="129">
        <v>969.65</v>
      </c>
      <c r="G173" s="129">
        <v>965.05</v>
      </c>
      <c r="H173" s="129">
        <v>985.75</v>
      </c>
      <c r="I173" s="129">
        <v>990.34999999999991</v>
      </c>
      <c r="J173" s="129">
        <v>996.1</v>
      </c>
      <c r="K173" s="128">
        <v>984.6</v>
      </c>
      <c r="L173" s="128">
        <v>974.25</v>
      </c>
      <c r="M173" s="128">
        <v>40.146450000000002</v>
      </c>
    </row>
    <row r="174" spans="1:13">
      <c r="A174" s="66">
        <v>165</v>
      </c>
      <c r="B174" s="128" t="s">
        <v>135</v>
      </c>
      <c r="C174" s="128">
        <v>414.55</v>
      </c>
      <c r="D174" s="129">
        <v>419.7166666666667</v>
      </c>
      <c r="E174" s="129">
        <v>407.93333333333339</v>
      </c>
      <c r="F174" s="129">
        <v>401.31666666666672</v>
      </c>
      <c r="G174" s="129">
        <v>389.53333333333342</v>
      </c>
      <c r="H174" s="129">
        <v>426.33333333333337</v>
      </c>
      <c r="I174" s="129">
        <v>438.11666666666667</v>
      </c>
      <c r="J174" s="129">
        <v>444.73333333333335</v>
      </c>
      <c r="K174" s="128">
        <v>431.5</v>
      </c>
      <c r="L174" s="128">
        <v>413.1</v>
      </c>
      <c r="M174" s="128">
        <v>22.537929999999999</v>
      </c>
    </row>
    <row r="175" spans="1:13">
      <c r="A175" s="66">
        <v>166</v>
      </c>
      <c r="B175" s="128" t="s">
        <v>136</v>
      </c>
      <c r="C175" s="128">
        <v>36.1</v>
      </c>
      <c r="D175" s="129">
        <v>36.633333333333333</v>
      </c>
      <c r="E175" s="129">
        <v>35.466666666666669</v>
      </c>
      <c r="F175" s="129">
        <v>34.833333333333336</v>
      </c>
      <c r="G175" s="129">
        <v>33.666666666666671</v>
      </c>
      <c r="H175" s="129">
        <v>37.266666666666666</v>
      </c>
      <c r="I175" s="129">
        <v>38.433333333333337</v>
      </c>
      <c r="J175" s="129">
        <v>39.066666666666663</v>
      </c>
      <c r="K175" s="128">
        <v>37.799999999999997</v>
      </c>
      <c r="L175" s="128">
        <v>36</v>
      </c>
      <c r="M175" s="128">
        <v>51.76473</v>
      </c>
    </row>
    <row r="176" spans="1:13">
      <c r="A176" s="66">
        <v>167</v>
      </c>
      <c r="B176" s="128" t="s">
        <v>132</v>
      </c>
      <c r="C176" s="128">
        <v>119.95</v>
      </c>
      <c r="D176" s="129">
        <v>120.75</v>
      </c>
      <c r="E176" s="129">
        <v>118.6</v>
      </c>
      <c r="F176" s="129">
        <v>117.25</v>
      </c>
      <c r="G176" s="129">
        <v>115.1</v>
      </c>
      <c r="H176" s="129">
        <v>122.1</v>
      </c>
      <c r="I176" s="129">
        <v>124.25</v>
      </c>
      <c r="J176" s="129">
        <v>125.6</v>
      </c>
      <c r="K176" s="128">
        <v>122.9</v>
      </c>
      <c r="L176" s="128">
        <v>119.4</v>
      </c>
      <c r="M176" s="128">
        <v>20.622540000000001</v>
      </c>
    </row>
    <row r="177" spans="1:13">
      <c r="A177" s="66">
        <v>168</v>
      </c>
      <c r="B177" s="128" t="s">
        <v>230</v>
      </c>
      <c r="C177" s="128">
        <v>2234.9499999999998</v>
      </c>
      <c r="D177" s="129">
        <v>2271.2000000000003</v>
      </c>
      <c r="E177" s="129">
        <v>2187.7500000000005</v>
      </c>
      <c r="F177" s="129">
        <v>2140.5500000000002</v>
      </c>
      <c r="G177" s="129">
        <v>2057.1000000000004</v>
      </c>
      <c r="H177" s="129">
        <v>2318.4000000000005</v>
      </c>
      <c r="I177" s="129">
        <v>2401.8500000000004</v>
      </c>
      <c r="J177" s="129">
        <v>2449.0500000000006</v>
      </c>
      <c r="K177" s="128">
        <v>2354.65</v>
      </c>
      <c r="L177" s="128">
        <v>2224</v>
      </c>
      <c r="M177" s="128">
        <v>1.8711599999999999</v>
      </c>
    </row>
    <row r="178" spans="1:13">
      <c r="A178" s="66">
        <v>169</v>
      </c>
      <c r="B178" s="128" t="s">
        <v>212</v>
      </c>
      <c r="C178" s="128">
        <v>16105.4</v>
      </c>
      <c r="D178" s="129">
        <v>16206.75</v>
      </c>
      <c r="E178" s="129">
        <v>15929.599999999999</v>
      </c>
      <c r="F178" s="129">
        <v>15753.8</v>
      </c>
      <c r="G178" s="129">
        <v>15476.649999999998</v>
      </c>
      <c r="H178" s="129">
        <v>16382.55</v>
      </c>
      <c r="I178" s="129">
        <v>16659.7</v>
      </c>
      <c r="J178" s="129">
        <v>16835.5</v>
      </c>
      <c r="K178" s="128">
        <v>16483.900000000001</v>
      </c>
      <c r="L178" s="128">
        <v>16030.95</v>
      </c>
      <c r="M178" s="128">
        <v>0.17446</v>
      </c>
    </row>
    <row r="179" spans="1:13">
      <c r="A179" s="66">
        <v>170</v>
      </c>
      <c r="B179" s="128" t="s">
        <v>140</v>
      </c>
      <c r="C179" s="128">
        <v>1499.8</v>
      </c>
      <c r="D179" s="129">
        <v>1515.1166666666668</v>
      </c>
      <c r="E179" s="129">
        <v>1479.6833333333336</v>
      </c>
      <c r="F179" s="129">
        <v>1459.5666666666668</v>
      </c>
      <c r="G179" s="129">
        <v>1424.1333333333337</v>
      </c>
      <c r="H179" s="129">
        <v>1535.2333333333336</v>
      </c>
      <c r="I179" s="129">
        <v>1570.666666666667</v>
      </c>
      <c r="J179" s="129">
        <v>1590.7833333333335</v>
      </c>
      <c r="K179" s="128">
        <v>1550.55</v>
      </c>
      <c r="L179" s="128">
        <v>1495</v>
      </c>
      <c r="M179" s="128">
        <v>8.2464999999999993</v>
      </c>
    </row>
    <row r="180" spans="1:13">
      <c r="A180" s="66">
        <v>171</v>
      </c>
      <c r="B180" s="128" t="s">
        <v>139</v>
      </c>
      <c r="C180" s="128">
        <v>1040.0999999999999</v>
      </c>
      <c r="D180" s="129">
        <v>1041.7</v>
      </c>
      <c r="E180" s="129">
        <v>1032.4000000000001</v>
      </c>
      <c r="F180" s="129">
        <v>1024.7</v>
      </c>
      <c r="G180" s="129">
        <v>1015.4000000000001</v>
      </c>
      <c r="H180" s="129">
        <v>1049.4000000000001</v>
      </c>
      <c r="I180" s="129">
        <v>1058.6999999999998</v>
      </c>
      <c r="J180" s="129">
        <v>1066.4000000000001</v>
      </c>
      <c r="K180" s="128">
        <v>1051</v>
      </c>
      <c r="L180" s="128">
        <v>1034</v>
      </c>
      <c r="M180" s="128">
        <v>4.0057799999999997</v>
      </c>
    </row>
    <row r="181" spans="1:13">
      <c r="A181" s="66">
        <v>172</v>
      </c>
      <c r="B181" s="128" t="s">
        <v>138</v>
      </c>
      <c r="C181" s="128">
        <v>247.95</v>
      </c>
      <c r="D181" s="129">
        <v>248.15</v>
      </c>
      <c r="E181" s="129">
        <v>246.10000000000002</v>
      </c>
      <c r="F181" s="129">
        <v>244.25000000000003</v>
      </c>
      <c r="G181" s="129">
        <v>242.20000000000005</v>
      </c>
      <c r="H181" s="129">
        <v>250</v>
      </c>
      <c r="I181" s="129">
        <v>252.05</v>
      </c>
      <c r="J181" s="129">
        <v>253.89999999999998</v>
      </c>
      <c r="K181" s="128">
        <v>250.2</v>
      </c>
      <c r="L181" s="128">
        <v>246.3</v>
      </c>
      <c r="M181" s="128">
        <v>131.60966999999999</v>
      </c>
    </row>
    <row r="182" spans="1:13">
      <c r="A182" s="66">
        <v>173</v>
      </c>
      <c r="B182" s="128" t="s">
        <v>137</v>
      </c>
      <c r="C182" s="128">
        <v>72.599999999999994</v>
      </c>
      <c r="D182" s="129">
        <v>73.849999999999994</v>
      </c>
      <c r="E182" s="129">
        <v>71.099999999999994</v>
      </c>
      <c r="F182" s="129">
        <v>69.599999999999994</v>
      </c>
      <c r="G182" s="129">
        <v>66.849999999999994</v>
      </c>
      <c r="H182" s="129">
        <v>75.349999999999994</v>
      </c>
      <c r="I182" s="129">
        <v>78.099999999999994</v>
      </c>
      <c r="J182" s="129">
        <v>79.599999999999994</v>
      </c>
      <c r="K182" s="128">
        <v>76.599999999999994</v>
      </c>
      <c r="L182" s="128">
        <v>72.349999999999994</v>
      </c>
      <c r="M182" s="128">
        <v>97.568399999999997</v>
      </c>
    </row>
    <row r="183" spans="1:13">
      <c r="A183" s="66">
        <v>174</v>
      </c>
      <c r="B183" s="128" t="s">
        <v>1821</v>
      </c>
      <c r="C183" s="128">
        <v>405.75</v>
      </c>
      <c r="D183" s="129">
        <v>407.83333333333331</v>
      </c>
      <c r="E183" s="129">
        <v>401.66666666666663</v>
      </c>
      <c r="F183" s="129">
        <v>397.58333333333331</v>
      </c>
      <c r="G183" s="129">
        <v>391.41666666666663</v>
      </c>
      <c r="H183" s="129">
        <v>411.91666666666663</v>
      </c>
      <c r="I183" s="129">
        <v>418.08333333333326</v>
      </c>
      <c r="J183" s="129">
        <v>422.16666666666663</v>
      </c>
      <c r="K183" s="128">
        <v>414</v>
      </c>
      <c r="L183" s="128">
        <v>403.75</v>
      </c>
      <c r="M183" s="128">
        <v>0.99356999999999995</v>
      </c>
    </row>
    <row r="184" spans="1:13">
      <c r="A184" s="66">
        <v>175</v>
      </c>
      <c r="B184" s="128" t="s">
        <v>142</v>
      </c>
      <c r="C184" s="128">
        <v>497.2</v>
      </c>
      <c r="D184" s="129">
        <v>500.58333333333331</v>
      </c>
      <c r="E184" s="129">
        <v>491.91666666666663</v>
      </c>
      <c r="F184" s="129">
        <v>486.63333333333333</v>
      </c>
      <c r="G184" s="129">
        <v>477.96666666666664</v>
      </c>
      <c r="H184" s="129">
        <v>505.86666666666662</v>
      </c>
      <c r="I184" s="129">
        <v>514.5333333333333</v>
      </c>
      <c r="J184" s="129">
        <v>519.81666666666661</v>
      </c>
      <c r="K184" s="128">
        <v>509.25</v>
      </c>
      <c r="L184" s="128">
        <v>495.3</v>
      </c>
      <c r="M184" s="128">
        <v>42.186889999999998</v>
      </c>
    </row>
    <row r="185" spans="1:13">
      <c r="A185" s="66">
        <v>176</v>
      </c>
      <c r="B185" s="128" t="s">
        <v>143</v>
      </c>
      <c r="C185" s="128">
        <v>855.2</v>
      </c>
      <c r="D185" s="129">
        <v>861.68333333333339</v>
      </c>
      <c r="E185" s="129">
        <v>845.51666666666677</v>
      </c>
      <c r="F185" s="129">
        <v>835.83333333333337</v>
      </c>
      <c r="G185" s="129">
        <v>819.66666666666674</v>
      </c>
      <c r="H185" s="129">
        <v>871.36666666666679</v>
      </c>
      <c r="I185" s="129">
        <v>887.5333333333333</v>
      </c>
      <c r="J185" s="129">
        <v>897.21666666666681</v>
      </c>
      <c r="K185" s="128">
        <v>877.85</v>
      </c>
      <c r="L185" s="128">
        <v>852</v>
      </c>
      <c r="M185" s="128">
        <v>7.3347800000000003</v>
      </c>
    </row>
    <row r="186" spans="1:13">
      <c r="A186" s="66">
        <v>177</v>
      </c>
      <c r="B186" s="128" t="s">
        <v>1878</v>
      </c>
      <c r="C186" s="128">
        <v>10</v>
      </c>
      <c r="D186" s="129">
        <v>10.1</v>
      </c>
      <c r="E186" s="129">
        <v>9.85</v>
      </c>
      <c r="F186" s="129">
        <v>9.6999999999999993</v>
      </c>
      <c r="G186" s="129">
        <v>9.4499999999999993</v>
      </c>
      <c r="H186" s="129">
        <v>10.25</v>
      </c>
      <c r="I186" s="129">
        <v>10.5</v>
      </c>
      <c r="J186" s="129">
        <v>10.65</v>
      </c>
      <c r="K186" s="128">
        <v>10.35</v>
      </c>
      <c r="L186" s="128">
        <v>9.9499999999999993</v>
      </c>
      <c r="M186" s="128">
        <v>235.35271</v>
      </c>
    </row>
    <row r="187" spans="1:13">
      <c r="A187" s="66">
        <v>178</v>
      </c>
      <c r="B187" s="128" t="s">
        <v>144</v>
      </c>
      <c r="C187" s="128">
        <v>51.5</v>
      </c>
      <c r="D187" s="129">
        <v>51.9</v>
      </c>
      <c r="E187" s="129">
        <v>50.8</v>
      </c>
      <c r="F187" s="129">
        <v>50.1</v>
      </c>
      <c r="G187" s="129">
        <v>49</v>
      </c>
      <c r="H187" s="129">
        <v>52.599999999999994</v>
      </c>
      <c r="I187" s="129">
        <v>53.7</v>
      </c>
      <c r="J187" s="129">
        <v>54.399999999999991</v>
      </c>
      <c r="K187" s="128">
        <v>53</v>
      </c>
      <c r="L187" s="128">
        <v>51.2</v>
      </c>
      <c r="M187" s="128">
        <v>31.330169999999999</v>
      </c>
    </row>
    <row r="188" spans="1:13">
      <c r="A188" s="66">
        <v>179</v>
      </c>
      <c r="B188" s="128" t="s">
        <v>1891</v>
      </c>
      <c r="C188" s="128">
        <v>620.45000000000005</v>
      </c>
      <c r="D188" s="129">
        <v>620.16666666666663</v>
      </c>
      <c r="E188" s="129">
        <v>610.33333333333326</v>
      </c>
      <c r="F188" s="129">
        <v>600.21666666666658</v>
      </c>
      <c r="G188" s="129">
        <v>590.38333333333321</v>
      </c>
      <c r="H188" s="129">
        <v>630.2833333333333</v>
      </c>
      <c r="I188" s="129">
        <v>640.11666666666656</v>
      </c>
      <c r="J188" s="129">
        <v>650.23333333333335</v>
      </c>
      <c r="K188" s="128">
        <v>630</v>
      </c>
      <c r="L188" s="128">
        <v>610.04999999999995</v>
      </c>
      <c r="M188" s="128">
        <v>0.49414000000000002</v>
      </c>
    </row>
    <row r="189" spans="1:13">
      <c r="A189" s="66">
        <v>180</v>
      </c>
      <c r="B189" s="128" t="s">
        <v>244</v>
      </c>
      <c r="C189" s="128">
        <v>59.4</v>
      </c>
      <c r="D189" s="129">
        <v>60.4</v>
      </c>
      <c r="E189" s="129">
        <v>57.949999999999996</v>
      </c>
      <c r="F189" s="129">
        <v>56.5</v>
      </c>
      <c r="G189" s="129">
        <v>54.05</v>
      </c>
      <c r="H189" s="129">
        <v>61.849999999999994</v>
      </c>
      <c r="I189" s="129">
        <v>64.3</v>
      </c>
      <c r="J189" s="129">
        <v>65.75</v>
      </c>
      <c r="K189" s="128">
        <v>62.85</v>
      </c>
      <c r="L189" s="128">
        <v>58.95</v>
      </c>
      <c r="M189" s="128">
        <v>34.221400000000003</v>
      </c>
    </row>
    <row r="190" spans="1:13">
      <c r="A190" s="66">
        <v>181</v>
      </c>
      <c r="B190" s="128" t="s">
        <v>155</v>
      </c>
      <c r="C190" s="128">
        <v>618.70000000000005</v>
      </c>
      <c r="D190" s="129">
        <v>619.94999999999993</v>
      </c>
      <c r="E190" s="129">
        <v>612.74999999999989</v>
      </c>
      <c r="F190" s="129">
        <v>606.79999999999995</v>
      </c>
      <c r="G190" s="129">
        <v>599.59999999999991</v>
      </c>
      <c r="H190" s="129">
        <v>625.89999999999986</v>
      </c>
      <c r="I190" s="129">
        <v>633.09999999999991</v>
      </c>
      <c r="J190" s="129">
        <v>639.04999999999984</v>
      </c>
      <c r="K190" s="128">
        <v>627.15</v>
      </c>
      <c r="L190" s="128">
        <v>614</v>
      </c>
      <c r="M190" s="128">
        <v>6.1036700000000002</v>
      </c>
    </row>
    <row r="191" spans="1:13">
      <c r="A191" s="66">
        <v>182</v>
      </c>
      <c r="B191" s="128" t="s">
        <v>145</v>
      </c>
      <c r="C191" s="128">
        <v>768.75</v>
      </c>
      <c r="D191" s="129">
        <v>767.18333333333339</v>
      </c>
      <c r="E191" s="129">
        <v>761.96666666666681</v>
      </c>
      <c r="F191" s="129">
        <v>755.18333333333339</v>
      </c>
      <c r="G191" s="129">
        <v>749.96666666666681</v>
      </c>
      <c r="H191" s="129">
        <v>773.96666666666681</v>
      </c>
      <c r="I191" s="129">
        <v>779.18333333333351</v>
      </c>
      <c r="J191" s="129">
        <v>785.96666666666681</v>
      </c>
      <c r="K191" s="128">
        <v>772.4</v>
      </c>
      <c r="L191" s="128">
        <v>760.4</v>
      </c>
      <c r="M191" s="128">
        <v>10.33867</v>
      </c>
    </row>
    <row r="192" spans="1:13">
      <c r="A192" s="66">
        <v>183</v>
      </c>
      <c r="B192" s="128" t="s">
        <v>146</v>
      </c>
      <c r="C192" s="128">
        <v>612.04999999999995</v>
      </c>
      <c r="D192" s="129">
        <v>612.19999999999993</v>
      </c>
      <c r="E192" s="129">
        <v>608.84999999999991</v>
      </c>
      <c r="F192" s="129">
        <v>605.65</v>
      </c>
      <c r="G192" s="129">
        <v>602.29999999999995</v>
      </c>
      <c r="H192" s="129">
        <v>615.39999999999986</v>
      </c>
      <c r="I192" s="129">
        <v>618.75</v>
      </c>
      <c r="J192" s="129">
        <v>621.94999999999982</v>
      </c>
      <c r="K192" s="128">
        <v>615.54999999999995</v>
      </c>
      <c r="L192" s="128">
        <v>609</v>
      </c>
      <c r="M192" s="128">
        <v>5.8481399999999999</v>
      </c>
    </row>
    <row r="193" spans="1:13">
      <c r="A193" s="66">
        <v>184</v>
      </c>
      <c r="B193" s="128" t="s">
        <v>152</v>
      </c>
      <c r="C193" s="128">
        <v>3451.25</v>
      </c>
      <c r="D193" s="129">
        <v>3467.5333333333328</v>
      </c>
      <c r="E193" s="129">
        <v>3423.9166666666656</v>
      </c>
      <c r="F193" s="129">
        <v>3396.5833333333326</v>
      </c>
      <c r="G193" s="129">
        <v>3352.9666666666653</v>
      </c>
      <c r="H193" s="129">
        <v>3494.8666666666659</v>
      </c>
      <c r="I193" s="129">
        <v>3538.4833333333327</v>
      </c>
      <c r="J193" s="129">
        <v>3565.8166666666662</v>
      </c>
      <c r="K193" s="128">
        <v>3511.15</v>
      </c>
      <c r="L193" s="128">
        <v>3440.2</v>
      </c>
      <c r="M193" s="128">
        <v>19.293389999999999</v>
      </c>
    </row>
    <row r="194" spans="1:13">
      <c r="A194" s="66">
        <v>185</v>
      </c>
      <c r="B194" s="128" t="s">
        <v>147</v>
      </c>
      <c r="C194" s="128">
        <v>285.25</v>
      </c>
      <c r="D194" s="129">
        <v>287.23333333333335</v>
      </c>
      <c r="E194" s="129">
        <v>281.4666666666667</v>
      </c>
      <c r="F194" s="129">
        <v>277.68333333333334</v>
      </c>
      <c r="G194" s="129">
        <v>271.91666666666669</v>
      </c>
      <c r="H194" s="129">
        <v>291.01666666666671</v>
      </c>
      <c r="I194" s="129">
        <v>296.78333333333336</v>
      </c>
      <c r="J194" s="129">
        <v>300.56666666666672</v>
      </c>
      <c r="K194" s="128">
        <v>293</v>
      </c>
      <c r="L194" s="128">
        <v>283.45</v>
      </c>
      <c r="M194" s="128">
        <v>14.463839999999999</v>
      </c>
    </row>
    <row r="195" spans="1:13">
      <c r="A195" s="66">
        <v>186</v>
      </c>
      <c r="B195" s="128" t="s">
        <v>149</v>
      </c>
      <c r="C195" s="128">
        <v>198.6</v>
      </c>
      <c r="D195" s="129">
        <v>198.98333333333335</v>
      </c>
      <c r="E195" s="129">
        <v>195.7166666666667</v>
      </c>
      <c r="F195" s="129">
        <v>192.83333333333334</v>
      </c>
      <c r="G195" s="129">
        <v>189.56666666666669</v>
      </c>
      <c r="H195" s="129">
        <v>201.8666666666667</v>
      </c>
      <c r="I195" s="129">
        <v>205.13333333333335</v>
      </c>
      <c r="J195" s="129">
        <v>208.01666666666671</v>
      </c>
      <c r="K195" s="128">
        <v>202.25</v>
      </c>
      <c r="L195" s="128">
        <v>196.1</v>
      </c>
      <c r="M195" s="128">
        <v>77.121570000000006</v>
      </c>
    </row>
    <row r="196" spans="1:13">
      <c r="A196" s="66">
        <v>187</v>
      </c>
      <c r="B196" s="128" t="s">
        <v>148</v>
      </c>
      <c r="C196" s="128">
        <v>333.6</v>
      </c>
      <c r="D196" s="129">
        <v>336.7</v>
      </c>
      <c r="E196" s="129">
        <v>329.65</v>
      </c>
      <c r="F196" s="129">
        <v>325.7</v>
      </c>
      <c r="G196" s="129">
        <v>318.64999999999998</v>
      </c>
      <c r="H196" s="129">
        <v>340.65</v>
      </c>
      <c r="I196" s="129">
        <v>347.70000000000005</v>
      </c>
      <c r="J196" s="129">
        <v>351.65</v>
      </c>
      <c r="K196" s="128">
        <v>343.75</v>
      </c>
      <c r="L196" s="128">
        <v>332.75</v>
      </c>
      <c r="M196" s="128">
        <v>111.58</v>
      </c>
    </row>
    <row r="197" spans="1:13">
      <c r="A197" s="66">
        <v>188</v>
      </c>
      <c r="B197" s="128" t="s">
        <v>150</v>
      </c>
      <c r="C197" s="128">
        <v>82</v>
      </c>
      <c r="D197" s="129">
        <v>82.2</v>
      </c>
      <c r="E197" s="129">
        <v>80.650000000000006</v>
      </c>
      <c r="F197" s="129">
        <v>79.3</v>
      </c>
      <c r="G197" s="129">
        <v>77.75</v>
      </c>
      <c r="H197" s="129">
        <v>83.550000000000011</v>
      </c>
      <c r="I197" s="129">
        <v>85.1</v>
      </c>
      <c r="J197" s="129">
        <v>86.450000000000017</v>
      </c>
      <c r="K197" s="128">
        <v>83.75</v>
      </c>
      <c r="L197" s="128">
        <v>80.849999999999994</v>
      </c>
      <c r="M197" s="128">
        <v>57.270330000000001</v>
      </c>
    </row>
    <row r="198" spans="1:13">
      <c r="A198" s="66">
        <v>189</v>
      </c>
      <c r="B198" s="128" t="s">
        <v>151</v>
      </c>
      <c r="C198" s="128">
        <v>594.15</v>
      </c>
      <c r="D198" s="129">
        <v>597.36666666666667</v>
      </c>
      <c r="E198" s="129">
        <v>587.93333333333339</v>
      </c>
      <c r="F198" s="129">
        <v>581.7166666666667</v>
      </c>
      <c r="G198" s="129">
        <v>572.28333333333342</v>
      </c>
      <c r="H198" s="129">
        <v>603.58333333333337</v>
      </c>
      <c r="I198" s="129">
        <v>613.01666666666654</v>
      </c>
      <c r="J198" s="129">
        <v>619.23333333333335</v>
      </c>
      <c r="K198" s="128">
        <v>606.79999999999995</v>
      </c>
      <c r="L198" s="128">
        <v>591.15</v>
      </c>
      <c r="M198" s="128">
        <v>40.012689999999999</v>
      </c>
    </row>
    <row r="199" spans="1:13">
      <c r="A199" s="66">
        <v>190</v>
      </c>
      <c r="B199" s="128" t="s">
        <v>153</v>
      </c>
      <c r="C199" s="128">
        <v>663.6</v>
      </c>
      <c r="D199" s="129">
        <v>664.05000000000007</v>
      </c>
      <c r="E199" s="129">
        <v>656.20000000000016</v>
      </c>
      <c r="F199" s="129">
        <v>648.80000000000007</v>
      </c>
      <c r="G199" s="129">
        <v>640.95000000000016</v>
      </c>
      <c r="H199" s="129">
        <v>671.45000000000016</v>
      </c>
      <c r="I199" s="129">
        <v>679.30000000000007</v>
      </c>
      <c r="J199" s="129">
        <v>686.70000000000016</v>
      </c>
      <c r="K199" s="128">
        <v>671.9</v>
      </c>
      <c r="L199" s="128">
        <v>656.65</v>
      </c>
      <c r="M199" s="128">
        <v>39.275930000000002</v>
      </c>
    </row>
    <row r="200" spans="1:13">
      <c r="A200" s="66">
        <v>191</v>
      </c>
      <c r="B200" s="128" t="s">
        <v>214</v>
      </c>
      <c r="C200" s="128">
        <v>815.55</v>
      </c>
      <c r="D200" s="129">
        <v>817.81666666666661</v>
      </c>
      <c r="E200" s="129">
        <v>809.33333333333326</v>
      </c>
      <c r="F200" s="129">
        <v>803.11666666666667</v>
      </c>
      <c r="G200" s="129">
        <v>794.63333333333333</v>
      </c>
      <c r="H200" s="129">
        <v>824.03333333333319</v>
      </c>
      <c r="I200" s="129">
        <v>832.51666666666654</v>
      </c>
      <c r="J200" s="129">
        <v>838.73333333333312</v>
      </c>
      <c r="K200" s="128">
        <v>826.3</v>
      </c>
      <c r="L200" s="128">
        <v>811.6</v>
      </c>
      <c r="M200" s="128">
        <v>0.77432999999999996</v>
      </c>
    </row>
    <row r="201" spans="1:13">
      <c r="A201" s="66">
        <v>192</v>
      </c>
      <c r="B201" s="128" t="s">
        <v>154</v>
      </c>
      <c r="C201" s="128">
        <v>973.1</v>
      </c>
      <c r="D201" s="129">
        <v>977.5</v>
      </c>
      <c r="E201" s="129">
        <v>961.15</v>
      </c>
      <c r="F201" s="129">
        <v>949.19999999999993</v>
      </c>
      <c r="G201" s="129">
        <v>932.84999999999991</v>
      </c>
      <c r="H201" s="129">
        <v>989.45</v>
      </c>
      <c r="I201" s="129">
        <v>1005.8</v>
      </c>
      <c r="J201" s="129">
        <v>1017.7500000000001</v>
      </c>
      <c r="K201" s="128">
        <v>993.85</v>
      </c>
      <c r="L201" s="128">
        <v>965.55</v>
      </c>
      <c r="M201" s="128">
        <v>34.349780000000003</v>
      </c>
    </row>
    <row r="202" spans="1:13">
      <c r="A202" s="66">
        <v>193</v>
      </c>
      <c r="B202" s="128" t="s">
        <v>216</v>
      </c>
      <c r="C202" s="128">
        <v>1347.5</v>
      </c>
      <c r="D202" s="129">
        <v>1356.8</v>
      </c>
      <c r="E202" s="129">
        <v>1323.6</v>
      </c>
      <c r="F202" s="129">
        <v>1299.7</v>
      </c>
      <c r="G202" s="129">
        <v>1266.5</v>
      </c>
      <c r="H202" s="129">
        <v>1380.6999999999998</v>
      </c>
      <c r="I202" s="129">
        <v>1413.9</v>
      </c>
      <c r="J202" s="129">
        <v>1437.7999999999997</v>
      </c>
      <c r="K202" s="128">
        <v>1390</v>
      </c>
      <c r="L202" s="128">
        <v>1332.9</v>
      </c>
      <c r="M202" s="128">
        <v>1.1415599999999999</v>
      </c>
    </row>
    <row r="203" spans="1:13">
      <c r="A203" s="66">
        <v>194</v>
      </c>
      <c r="B203" s="128" t="s">
        <v>217</v>
      </c>
      <c r="C203" s="128">
        <v>234.75</v>
      </c>
      <c r="D203" s="129">
        <v>237.28333333333333</v>
      </c>
      <c r="E203" s="129">
        <v>230.56666666666666</v>
      </c>
      <c r="F203" s="129">
        <v>226.38333333333333</v>
      </c>
      <c r="G203" s="129">
        <v>219.66666666666666</v>
      </c>
      <c r="H203" s="129">
        <v>241.46666666666667</v>
      </c>
      <c r="I203" s="129">
        <v>248.18333333333331</v>
      </c>
      <c r="J203" s="129">
        <v>252.36666666666667</v>
      </c>
      <c r="K203" s="128">
        <v>244</v>
      </c>
      <c r="L203" s="128">
        <v>233.1</v>
      </c>
      <c r="M203" s="128">
        <v>3.4099300000000001</v>
      </c>
    </row>
    <row r="204" spans="1:13">
      <c r="A204" s="66">
        <v>195</v>
      </c>
      <c r="B204" s="128" t="s">
        <v>161</v>
      </c>
      <c r="C204" s="128">
        <v>722</v>
      </c>
      <c r="D204" s="129">
        <v>725.16666666666663</v>
      </c>
      <c r="E204" s="129">
        <v>716.88333333333321</v>
      </c>
      <c r="F204" s="129">
        <v>711.76666666666654</v>
      </c>
      <c r="G204" s="129">
        <v>703.48333333333312</v>
      </c>
      <c r="H204" s="129">
        <v>730.2833333333333</v>
      </c>
      <c r="I204" s="129">
        <v>738.56666666666683</v>
      </c>
      <c r="J204" s="129">
        <v>743.68333333333339</v>
      </c>
      <c r="K204" s="128">
        <v>733.45</v>
      </c>
      <c r="L204" s="128">
        <v>720.05</v>
      </c>
      <c r="M204" s="128">
        <v>6.32606</v>
      </c>
    </row>
    <row r="205" spans="1:13">
      <c r="A205" s="66">
        <v>196</v>
      </c>
      <c r="B205" s="128" t="s">
        <v>158</v>
      </c>
      <c r="C205" s="128">
        <v>3998.55</v>
      </c>
      <c r="D205" s="129">
        <v>3981.7833333333333</v>
      </c>
      <c r="E205" s="129">
        <v>3946.7666666666664</v>
      </c>
      <c r="F205" s="129">
        <v>3894.9833333333331</v>
      </c>
      <c r="G205" s="129">
        <v>3859.9666666666662</v>
      </c>
      <c r="H205" s="129">
        <v>4033.5666666666666</v>
      </c>
      <c r="I205" s="129">
        <v>4068.5833333333339</v>
      </c>
      <c r="J205" s="129">
        <v>4120.3666666666668</v>
      </c>
      <c r="K205" s="128">
        <v>4016.8</v>
      </c>
      <c r="L205" s="128">
        <v>3930</v>
      </c>
      <c r="M205" s="128">
        <v>2.6313200000000001</v>
      </c>
    </row>
    <row r="206" spans="1:13">
      <c r="A206" s="66">
        <v>197</v>
      </c>
      <c r="B206" s="128" t="s">
        <v>159</v>
      </c>
      <c r="C206" s="128">
        <v>87.55</v>
      </c>
      <c r="D206" s="129">
        <v>88.95</v>
      </c>
      <c r="E206" s="129">
        <v>85.45</v>
      </c>
      <c r="F206" s="129">
        <v>83.35</v>
      </c>
      <c r="G206" s="129">
        <v>79.849999999999994</v>
      </c>
      <c r="H206" s="129">
        <v>91.050000000000011</v>
      </c>
      <c r="I206" s="129">
        <v>94.550000000000011</v>
      </c>
      <c r="J206" s="129">
        <v>96.65000000000002</v>
      </c>
      <c r="K206" s="128">
        <v>92.45</v>
      </c>
      <c r="L206" s="128">
        <v>86.85</v>
      </c>
      <c r="M206" s="128">
        <v>83.599990000000005</v>
      </c>
    </row>
    <row r="207" spans="1:13">
      <c r="A207" s="66">
        <v>198</v>
      </c>
      <c r="B207" s="128" t="s">
        <v>156</v>
      </c>
      <c r="C207" s="128">
        <v>1096.7</v>
      </c>
      <c r="D207" s="129">
        <v>1105.6499999999999</v>
      </c>
      <c r="E207" s="129">
        <v>1079.0499999999997</v>
      </c>
      <c r="F207" s="129">
        <v>1061.3999999999999</v>
      </c>
      <c r="G207" s="129">
        <v>1034.7999999999997</v>
      </c>
      <c r="H207" s="129">
        <v>1123.2999999999997</v>
      </c>
      <c r="I207" s="129">
        <v>1149.8999999999996</v>
      </c>
      <c r="J207" s="129">
        <v>1167.5499999999997</v>
      </c>
      <c r="K207" s="128">
        <v>1132.25</v>
      </c>
      <c r="L207" s="128">
        <v>1088</v>
      </c>
      <c r="M207" s="128">
        <v>2.61178</v>
      </c>
    </row>
    <row r="208" spans="1:13">
      <c r="A208" s="66">
        <v>199</v>
      </c>
      <c r="B208" s="128" t="s">
        <v>357</v>
      </c>
      <c r="C208" s="128">
        <v>3245.45</v>
      </c>
      <c r="D208" s="129">
        <v>3280.1166666666668</v>
      </c>
      <c r="E208" s="129">
        <v>3198.3333333333335</v>
      </c>
      <c r="F208" s="129">
        <v>3151.2166666666667</v>
      </c>
      <c r="G208" s="129">
        <v>3069.4333333333334</v>
      </c>
      <c r="H208" s="129">
        <v>3327.2333333333336</v>
      </c>
      <c r="I208" s="129">
        <v>3409.0166666666664</v>
      </c>
      <c r="J208" s="129">
        <v>3456.1333333333337</v>
      </c>
      <c r="K208" s="128">
        <v>3361.9</v>
      </c>
      <c r="L208" s="128">
        <v>3233</v>
      </c>
      <c r="M208" s="128">
        <v>4.1321500000000002</v>
      </c>
    </row>
    <row r="209" spans="1:13">
      <c r="A209" s="66">
        <v>200</v>
      </c>
      <c r="B209" s="128" t="s">
        <v>2038</v>
      </c>
      <c r="C209" s="128">
        <v>237.1</v>
      </c>
      <c r="D209" s="129">
        <v>238.36666666666665</v>
      </c>
      <c r="E209" s="129">
        <v>234.18333333333328</v>
      </c>
      <c r="F209" s="129">
        <v>231.26666666666662</v>
      </c>
      <c r="G209" s="129">
        <v>227.08333333333326</v>
      </c>
      <c r="H209" s="129">
        <v>241.2833333333333</v>
      </c>
      <c r="I209" s="129">
        <v>245.46666666666664</v>
      </c>
      <c r="J209" s="129">
        <v>248.38333333333333</v>
      </c>
      <c r="K209" s="128">
        <v>242.55</v>
      </c>
      <c r="L209" s="128">
        <v>235.45</v>
      </c>
      <c r="M209" s="128">
        <v>5.2311399999999999</v>
      </c>
    </row>
    <row r="210" spans="1:13">
      <c r="A210" s="66">
        <v>201</v>
      </c>
      <c r="B210" s="65" t="s">
        <v>228</v>
      </c>
      <c r="C210" s="65">
        <v>279.7</v>
      </c>
      <c r="D210" s="440">
        <v>281.23333333333335</v>
      </c>
      <c r="E210" s="440">
        <v>276.9666666666667</v>
      </c>
      <c r="F210" s="440">
        <v>274.23333333333335</v>
      </c>
      <c r="G210" s="440">
        <v>269.9666666666667</v>
      </c>
      <c r="H210" s="440">
        <v>283.9666666666667</v>
      </c>
      <c r="I210" s="440">
        <v>288.23333333333335</v>
      </c>
      <c r="J210" s="440">
        <v>290.9666666666667</v>
      </c>
      <c r="K210" s="65">
        <v>285.5</v>
      </c>
      <c r="L210" s="65">
        <v>278.5</v>
      </c>
      <c r="M210" s="65">
        <v>88.146119999999996</v>
      </c>
    </row>
    <row r="211" spans="1:13">
      <c r="A211" s="66">
        <v>202</v>
      </c>
      <c r="B211" s="65" t="s">
        <v>162</v>
      </c>
      <c r="C211" s="65">
        <v>601.95000000000005</v>
      </c>
      <c r="D211" s="440">
        <v>607.68333333333339</v>
      </c>
      <c r="E211" s="440">
        <v>594.36666666666679</v>
      </c>
      <c r="F211" s="440">
        <v>586.78333333333342</v>
      </c>
      <c r="G211" s="440">
        <v>573.46666666666681</v>
      </c>
      <c r="H211" s="440">
        <v>615.26666666666677</v>
      </c>
      <c r="I211" s="440">
        <v>628.58333333333337</v>
      </c>
      <c r="J211" s="440">
        <v>636.16666666666674</v>
      </c>
      <c r="K211" s="65">
        <v>621</v>
      </c>
      <c r="L211" s="65">
        <v>600.1</v>
      </c>
      <c r="M211" s="65">
        <v>8.7043599999999994</v>
      </c>
    </row>
    <row r="212" spans="1:13">
      <c r="A212" s="66">
        <v>203</v>
      </c>
      <c r="B212" s="65" t="s">
        <v>2095</v>
      </c>
      <c r="C212" s="65">
        <v>60.85</v>
      </c>
      <c r="D212" s="440">
        <v>60.033333333333331</v>
      </c>
      <c r="E212" s="440">
        <v>57.466666666666661</v>
      </c>
      <c r="F212" s="440">
        <v>54.083333333333329</v>
      </c>
      <c r="G212" s="440">
        <v>51.516666666666659</v>
      </c>
      <c r="H212" s="440">
        <v>63.416666666666664</v>
      </c>
      <c r="I212" s="440">
        <v>65.98333333333332</v>
      </c>
      <c r="J212" s="440">
        <v>69.366666666666674</v>
      </c>
      <c r="K212" s="65">
        <v>62.6</v>
      </c>
      <c r="L212" s="65">
        <v>56.65</v>
      </c>
      <c r="M212" s="65">
        <v>41.611690000000003</v>
      </c>
    </row>
    <row r="213" spans="1:13">
      <c r="A213" s="66">
        <v>204</v>
      </c>
      <c r="B213" s="65" t="s">
        <v>163</v>
      </c>
      <c r="C213" s="65">
        <v>270.45</v>
      </c>
      <c r="D213" s="440">
        <v>270.14999999999998</v>
      </c>
      <c r="E213" s="440">
        <v>268.69999999999993</v>
      </c>
      <c r="F213" s="440">
        <v>266.94999999999993</v>
      </c>
      <c r="G213" s="440">
        <v>265.49999999999989</v>
      </c>
      <c r="H213" s="440">
        <v>271.89999999999998</v>
      </c>
      <c r="I213" s="440">
        <v>273.35000000000002</v>
      </c>
      <c r="J213" s="440">
        <v>275.10000000000002</v>
      </c>
      <c r="K213" s="65">
        <v>271.60000000000002</v>
      </c>
      <c r="L213" s="65">
        <v>268.39999999999998</v>
      </c>
      <c r="M213" s="65">
        <v>18.033180000000002</v>
      </c>
    </row>
    <row r="214" spans="1:13">
      <c r="A214" s="66">
        <v>205</v>
      </c>
      <c r="B214" s="65" t="s">
        <v>164</v>
      </c>
      <c r="C214" s="65">
        <v>720</v>
      </c>
      <c r="D214" s="440">
        <v>723.63333333333333</v>
      </c>
      <c r="E214" s="440">
        <v>711.26666666666665</v>
      </c>
      <c r="F214" s="440">
        <v>702.5333333333333</v>
      </c>
      <c r="G214" s="440">
        <v>690.16666666666663</v>
      </c>
      <c r="H214" s="440">
        <v>732.36666666666667</v>
      </c>
      <c r="I214" s="440">
        <v>744.73333333333323</v>
      </c>
      <c r="J214" s="440">
        <v>753.4666666666667</v>
      </c>
      <c r="K214" s="65">
        <v>736</v>
      </c>
      <c r="L214" s="65">
        <v>714.9</v>
      </c>
      <c r="M214" s="65">
        <v>10.40616</v>
      </c>
    </row>
    <row r="215" spans="1:13">
      <c r="A215" s="66">
        <v>206</v>
      </c>
      <c r="B215" s="65" t="s">
        <v>165</v>
      </c>
      <c r="C215" s="65">
        <v>344.65</v>
      </c>
      <c r="D215" s="440">
        <v>346.08333333333331</v>
      </c>
      <c r="E215" s="440">
        <v>341.21666666666664</v>
      </c>
      <c r="F215" s="440">
        <v>337.7833333333333</v>
      </c>
      <c r="G215" s="440">
        <v>332.91666666666663</v>
      </c>
      <c r="H215" s="440">
        <v>349.51666666666665</v>
      </c>
      <c r="I215" s="440">
        <v>354.38333333333333</v>
      </c>
      <c r="J215" s="440">
        <v>357.81666666666666</v>
      </c>
      <c r="K215" s="65">
        <v>350.95</v>
      </c>
      <c r="L215" s="65">
        <v>342.65</v>
      </c>
      <c r="M215" s="65">
        <v>73.306190000000001</v>
      </c>
    </row>
    <row r="216" spans="1:13">
      <c r="A216" s="66">
        <v>207</v>
      </c>
      <c r="B216" s="65" t="s">
        <v>166</v>
      </c>
      <c r="C216" s="65">
        <v>588.4</v>
      </c>
      <c r="D216" s="440">
        <v>592.9666666666667</v>
      </c>
      <c r="E216" s="440">
        <v>581.03333333333342</v>
      </c>
      <c r="F216" s="440">
        <v>573.66666666666674</v>
      </c>
      <c r="G216" s="440">
        <v>561.73333333333346</v>
      </c>
      <c r="H216" s="440">
        <v>600.33333333333337</v>
      </c>
      <c r="I216" s="440">
        <v>612.26666666666677</v>
      </c>
      <c r="J216" s="440">
        <v>619.63333333333333</v>
      </c>
      <c r="K216" s="65">
        <v>604.9</v>
      </c>
      <c r="L216" s="65">
        <v>585.6</v>
      </c>
      <c r="M216" s="65">
        <v>30.596869999999999</v>
      </c>
    </row>
    <row r="217" spans="1:13">
      <c r="A217" s="110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108"/>
      <c r="M217" s="109"/>
    </row>
    <row r="218" spans="1:13">
      <c r="A218" s="110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10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10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10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10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85" zoomScaleNormal="85" workbookViewId="0">
      <pane ySplit="10" topLeftCell="A11" activePane="bottomLeft" state="frozen"/>
      <selection pane="bottomLeft" activeCell="F23" sqref="F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9"/>
      <c r="B1" s="52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42866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6" t="s">
        <v>13</v>
      </c>
      <c r="B9" s="527" t="s">
        <v>14</v>
      </c>
      <c r="C9" s="525" t="s">
        <v>15</v>
      </c>
      <c r="D9" s="525" t="s">
        <v>16</v>
      </c>
      <c r="E9" s="525" t="s">
        <v>17</v>
      </c>
      <c r="F9" s="525"/>
      <c r="G9" s="525"/>
      <c r="H9" s="525" t="s">
        <v>18</v>
      </c>
      <c r="I9" s="525"/>
      <c r="J9" s="525"/>
      <c r="K9" s="23"/>
      <c r="L9" s="24"/>
      <c r="M9" s="34"/>
    </row>
    <row r="10" spans="1:15" ht="42.75" customHeight="1">
      <c r="A10" s="521"/>
      <c r="B10" s="523"/>
      <c r="C10" s="528" t="s">
        <v>19</v>
      </c>
      <c r="D10" s="52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1" t="s">
        <v>399</v>
      </c>
      <c r="C11" s="124">
        <v>20345.2</v>
      </c>
      <c r="D11" s="122">
        <v>20432.116666666669</v>
      </c>
      <c r="E11" s="122">
        <v>20214.083333333336</v>
      </c>
      <c r="F11" s="122">
        <v>20082.966666666667</v>
      </c>
      <c r="G11" s="122">
        <v>19864.933333333334</v>
      </c>
      <c r="H11" s="122">
        <v>20563.233333333337</v>
      </c>
      <c r="I11" s="122">
        <v>20781.26666666667</v>
      </c>
      <c r="J11" s="122">
        <v>20912.383333333339</v>
      </c>
      <c r="K11" s="121">
        <v>20650.150000000001</v>
      </c>
      <c r="L11" s="121">
        <v>20301</v>
      </c>
      <c r="M11" s="121">
        <v>9.1599999999999997E-3</v>
      </c>
    </row>
    <row r="12" spans="1:15" ht="12" customHeight="1">
      <c r="A12" s="65">
        <v>2</v>
      </c>
      <c r="B12" s="121" t="s">
        <v>401</v>
      </c>
      <c r="C12" s="124">
        <v>680.15</v>
      </c>
      <c r="D12" s="122">
        <v>687.36666666666667</v>
      </c>
      <c r="E12" s="122">
        <v>670.7833333333333</v>
      </c>
      <c r="F12" s="122">
        <v>661.41666666666663</v>
      </c>
      <c r="G12" s="122">
        <v>644.83333333333326</v>
      </c>
      <c r="H12" s="122">
        <v>696.73333333333335</v>
      </c>
      <c r="I12" s="122">
        <v>713.31666666666661</v>
      </c>
      <c r="J12" s="122">
        <v>722.68333333333339</v>
      </c>
      <c r="K12" s="121">
        <v>703.95</v>
      </c>
      <c r="L12" s="121">
        <v>678</v>
      </c>
      <c r="M12" s="121">
        <v>1.40151</v>
      </c>
    </row>
    <row r="13" spans="1:15" ht="12" customHeight="1">
      <c r="A13" s="65">
        <v>3</v>
      </c>
      <c r="B13" s="121" t="s">
        <v>186</v>
      </c>
      <c r="C13" s="124">
        <v>1268.1500000000001</v>
      </c>
      <c r="D13" s="122">
        <v>1271.3333333333333</v>
      </c>
      <c r="E13" s="122">
        <v>1261.6666666666665</v>
      </c>
      <c r="F13" s="122">
        <v>1255.1833333333332</v>
      </c>
      <c r="G13" s="122">
        <v>1245.5166666666664</v>
      </c>
      <c r="H13" s="122">
        <v>1277.8166666666666</v>
      </c>
      <c r="I13" s="122">
        <v>1287.4833333333331</v>
      </c>
      <c r="J13" s="122">
        <v>1293.9666666666667</v>
      </c>
      <c r="K13" s="121">
        <v>1281</v>
      </c>
      <c r="L13" s="121">
        <v>1264.8499999999999</v>
      </c>
      <c r="M13" s="121">
        <v>0.81074000000000002</v>
      </c>
    </row>
    <row r="14" spans="1:15" ht="12" customHeight="1">
      <c r="A14" s="65">
        <v>4</v>
      </c>
      <c r="B14" s="121" t="s">
        <v>30</v>
      </c>
      <c r="C14" s="124">
        <v>1493.85</v>
      </c>
      <c r="D14" s="122">
        <v>1497.5166666666667</v>
      </c>
      <c r="E14" s="122">
        <v>1479.8833333333332</v>
      </c>
      <c r="F14" s="122">
        <v>1465.9166666666665</v>
      </c>
      <c r="G14" s="122">
        <v>1448.2833333333331</v>
      </c>
      <c r="H14" s="122">
        <v>1511.4833333333333</v>
      </c>
      <c r="I14" s="122">
        <v>1529.116666666667</v>
      </c>
      <c r="J14" s="122">
        <v>1543.0833333333335</v>
      </c>
      <c r="K14" s="121">
        <v>1515.15</v>
      </c>
      <c r="L14" s="121">
        <v>1483.55</v>
      </c>
      <c r="M14" s="121">
        <v>2.4154300000000002</v>
      </c>
    </row>
    <row r="15" spans="1:15" ht="12" customHeight="1">
      <c r="A15" s="65">
        <v>5</v>
      </c>
      <c r="B15" s="121" t="s">
        <v>436</v>
      </c>
      <c r="C15" s="124">
        <v>1439.35</v>
      </c>
      <c r="D15" s="122">
        <v>1438.8500000000001</v>
      </c>
      <c r="E15" s="122">
        <v>1430.2500000000002</v>
      </c>
      <c r="F15" s="122">
        <v>1421.15</v>
      </c>
      <c r="G15" s="122">
        <v>1412.5500000000002</v>
      </c>
      <c r="H15" s="122">
        <v>1447.9500000000003</v>
      </c>
      <c r="I15" s="122">
        <v>1456.5500000000002</v>
      </c>
      <c r="J15" s="122">
        <v>1465.6500000000003</v>
      </c>
      <c r="K15" s="121">
        <v>1447.45</v>
      </c>
      <c r="L15" s="121">
        <v>1429.75</v>
      </c>
      <c r="M15" s="121">
        <v>0.19161</v>
      </c>
    </row>
    <row r="16" spans="1:15" ht="12" customHeight="1">
      <c r="A16" s="65">
        <v>6</v>
      </c>
      <c r="B16" s="121" t="s">
        <v>479</v>
      </c>
      <c r="C16" s="124">
        <v>2111.5</v>
      </c>
      <c r="D16" s="122">
        <v>2104.4</v>
      </c>
      <c r="E16" s="122">
        <v>2087.1000000000004</v>
      </c>
      <c r="F16" s="122">
        <v>2062.7000000000003</v>
      </c>
      <c r="G16" s="122">
        <v>2045.4000000000005</v>
      </c>
      <c r="H16" s="122">
        <v>2128.8000000000002</v>
      </c>
      <c r="I16" s="122">
        <v>2146.1000000000004</v>
      </c>
      <c r="J16" s="122">
        <v>2170.5</v>
      </c>
      <c r="K16" s="121">
        <v>2121.6999999999998</v>
      </c>
      <c r="L16" s="121">
        <v>2080</v>
      </c>
      <c r="M16" s="121">
        <v>0.27292</v>
      </c>
    </row>
    <row r="17" spans="1:13" ht="12" customHeight="1">
      <c r="A17" s="65">
        <v>7</v>
      </c>
      <c r="B17" s="121" t="s">
        <v>2491</v>
      </c>
      <c r="C17" s="124">
        <v>705.6</v>
      </c>
      <c r="D17" s="122">
        <v>696.26666666666677</v>
      </c>
      <c r="E17" s="122">
        <v>681.53333333333353</v>
      </c>
      <c r="F17" s="122">
        <v>657.46666666666681</v>
      </c>
      <c r="G17" s="122">
        <v>642.73333333333358</v>
      </c>
      <c r="H17" s="122">
        <v>720.33333333333348</v>
      </c>
      <c r="I17" s="122">
        <v>735.06666666666683</v>
      </c>
      <c r="J17" s="122">
        <v>759.13333333333344</v>
      </c>
      <c r="K17" s="121">
        <v>711</v>
      </c>
      <c r="L17" s="121">
        <v>672.2</v>
      </c>
      <c r="M17" s="121">
        <v>1.9949600000000001</v>
      </c>
    </row>
    <row r="18" spans="1:13" ht="12" customHeight="1">
      <c r="A18" s="65">
        <v>8</v>
      </c>
      <c r="B18" s="121" t="s">
        <v>406</v>
      </c>
      <c r="C18" s="124">
        <v>1323.15</v>
      </c>
      <c r="D18" s="122">
        <v>1318.7833333333335</v>
      </c>
      <c r="E18" s="122">
        <v>1310.416666666667</v>
      </c>
      <c r="F18" s="122">
        <v>1297.6833333333334</v>
      </c>
      <c r="G18" s="122">
        <v>1289.3166666666668</v>
      </c>
      <c r="H18" s="122">
        <v>1331.5166666666671</v>
      </c>
      <c r="I18" s="122">
        <v>1339.8833333333334</v>
      </c>
      <c r="J18" s="122">
        <v>1352.6166666666672</v>
      </c>
      <c r="K18" s="121">
        <v>1327.15</v>
      </c>
      <c r="L18" s="121">
        <v>1306.05</v>
      </c>
      <c r="M18" s="121">
        <v>0.24573</v>
      </c>
    </row>
    <row r="19" spans="1:13" ht="12" customHeight="1">
      <c r="A19" s="65">
        <v>9</v>
      </c>
      <c r="B19" s="121" t="s">
        <v>408</v>
      </c>
      <c r="C19" s="124">
        <v>169.85</v>
      </c>
      <c r="D19" s="122">
        <v>171.58333333333334</v>
      </c>
      <c r="E19" s="122">
        <v>166.4666666666667</v>
      </c>
      <c r="F19" s="122">
        <v>163.08333333333334</v>
      </c>
      <c r="G19" s="122">
        <v>157.9666666666667</v>
      </c>
      <c r="H19" s="122">
        <v>174.9666666666667</v>
      </c>
      <c r="I19" s="122">
        <v>180.08333333333331</v>
      </c>
      <c r="J19" s="122">
        <v>183.4666666666667</v>
      </c>
      <c r="K19" s="121">
        <v>176.7</v>
      </c>
      <c r="L19" s="121">
        <v>168.2</v>
      </c>
      <c r="M19" s="121">
        <v>14.7295</v>
      </c>
    </row>
    <row r="20" spans="1:13" ht="12" customHeight="1">
      <c r="A20" s="65">
        <v>10</v>
      </c>
      <c r="B20" s="121" t="s">
        <v>31</v>
      </c>
      <c r="C20" s="124">
        <v>126.65</v>
      </c>
      <c r="D20" s="122">
        <v>127.68333333333334</v>
      </c>
      <c r="E20" s="122">
        <v>124.66666666666669</v>
      </c>
      <c r="F20" s="122">
        <v>122.68333333333335</v>
      </c>
      <c r="G20" s="122">
        <v>119.6666666666667</v>
      </c>
      <c r="H20" s="122">
        <v>129.66666666666669</v>
      </c>
      <c r="I20" s="122">
        <v>132.68333333333334</v>
      </c>
      <c r="J20" s="122">
        <v>134.66666666666666</v>
      </c>
      <c r="K20" s="121">
        <v>130.69999999999999</v>
      </c>
      <c r="L20" s="121">
        <v>125.7</v>
      </c>
      <c r="M20" s="121">
        <v>48.150329999999997</v>
      </c>
    </row>
    <row r="21" spans="1:13" ht="12" customHeight="1">
      <c r="A21" s="65">
        <v>11</v>
      </c>
      <c r="B21" s="121" t="s">
        <v>32</v>
      </c>
      <c r="C21" s="124">
        <v>410.8</v>
      </c>
      <c r="D21" s="122">
        <v>411.43333333333339</v>
      </c>
      <c r="E21" s="122">
        <v>408.46666666666681</v>
      </c>
      <c r="F21" s="122">
        <v>406.13333333333344</v>
      </c>
      <c r="G21" s="122">
        <v>403.16666666666686</v>
      </c>
      <c r="H21" s="122">
        <v>413.76666666666677</v>
      </c>
      <c r="I21" s="122">
        <v>416.73333333333335</v>
      </c>
      <c r="J21" s="122">
        <v>419.06666666666672</v>
      </c>
      <c r="K21" s="121">
        <v>414.4</v>
      </c>
      <c r="L21" s="121">
        <v>409.1</v>
      </c>
      <c r="M21" s="121">
        <v>15.52936</v>
      </c>
    </row>
    <row r="22" spans="1:13" ht="12" customHeight="1">
      <c r="A22" s="65">
        <v>12</v>
      </c>
      <c r="B22" s="121" t="s">
        <v>33</v>
      </c>
      <c r="C22" s="124">
        <v>24.4</v>
      </c>
      <c r="D22" s="122">
        <v>24.333333333333332</v>
      </c>
      <c r="E22" s="122">
        <v>24.016666666666666</v>
      </c>
      <c r="F22" s="122">
        <v>23.633333333333333</v>
      </c>
      <c r="G22" s="122">
        <v>23.316666666666666</v>
      </c>
      <c r="H22" s="122">
        <v>24.716666666666665</v>
      </c>
      <c r="I22" s="122">
        <v>25.033333333333335</v>
      </c>
      <c r="J22" s="122">
        <v>25.416666666666664</v>
      </c>
      <c r="K22" s="121">
        <v>24.65</v>
      </c>
      <c r="L22" s="121">
        <v>23.95</v>
      </c>
      <c r="M22" s="121">
        <v>178.29554999999999</v>
      </c>
    </row>
    <row r="23" spans="1:13">
      <c r="A23" s="65">
        <v>13</v>
      </c>
      <c r="B23" s="121" t="s">
        <v>423</v>
      </c>
      <c r="C23" s="124">
        <v>168.65</v>
      </c>
      <c r="D23" s="122">
        <v>167.9</v>
      </c>
      <c r="E23" s="122">
        <v>161.05000000000001</v>
      </c>
      <c r="F23" s="122">
        <v>153.45000000000002</v>
      </c>
      <c r="G23" s="122">
        <v>146.60000000000002</v>
      </c>
      <c r="H23" s="122">
        <v>175.5</v>
      </c>
      <c r="I23" s="122">
        <v>182.34999999999997</v>
      </c>
      <c r="J23" s="122">
        <v>189.95</v>
      </c>
      <c r="K23" s="121">
        <v>174.75</v>
      </c>
      <c r="L23" s="121">
        <v>160.30000000000001</v>
      </c>
      <c r="M23" s="121">
        <v>26.08475</v>
      </c>
    </row>
    <row r="24" spans="1:13">
      <c r="A24" s="65">
        <v>14</v>
      </c>
      <c r="B24" s="121" t="s">
        <v>413</v>
      </c>
      <c r="C24" s="124">
        <v>144.75</v>
      </c>
      <c r="D24" s="122">
        <v>146.73333333333335</v>
      </c>
      <c r="E24" s="122">
        <v>142.1166666666667</v>
      </c>
      <c r="F24" s="122">
        <v>139.48333333333335</v>
      </c>
      <c r="G24" s="122">
        <v>134.8666666666667</v>
      </c>
      <c r="H24" s="122">
        <v>149.3666666666667</v>
      </c>
      <c r="I24" s="122">
        <v>153.98333333333338</v>
      </c>
      <c r="J24" s="122">
        <v>156.6166666666667</v>
      </c>
      <c r="K24" s="121">
        <v>151.35</v>
      </c>
      <c r="L24" s="121">
        <v>144.1</v>
      </c>
      <c r="M24" s="121">
        <v>9.6877700000000004</v>
      </c>
    </row>
    <row r="25" spans="1:13">
      <c r="A25" s="65">
        <v>15</v>
      </c>
      <c r="B25" s="121" t="s">
        <v>2167</v>
      </c>
      <c r="C25" s="124">
        <v>238.1</v>
      </c>
      <c r="D25" s="122">
        <v>240.98333333333332</v>
      </c>
      <c r="E25" s="122">
        <v>234.26666666666665</v>
      </c>
      <c r="F25" s="122">
        <v>230.43333333333334</v>
      </c>
      <c r="G25" s="122">
        <v>223.71666666666667</v>
      </c>
      <c r="H25" s="122">
        <v>244.81666666666663</v>
      </c>
      <c r="I25" s="122">
        <v>251.53333333333327</v>
      </c>
      <c r="J25" s="122">
        <v>255.36666666666662</v>
      </c>
      <c r="K25" s="121">
        <v>247.7</v>
      </c>
      <c r="L25" s="121">
        <v>237.15</v>
      </c>
      <c r="M25" s="121">
        <v>1.0158499999999999</v>
      </c>
    </row>
    <row r="26" spans="1:13">
      <c r="A26" s="65">
        <v>16</v>
      </c>
      <c r="B26" s="121" t="s">
        <v>432</v>
      </c>
      <c r="C26" s="124">
        <v>284.60000000000002</v>
      </c>
      <c r="D26" s="122">
        <v>285.65000000000003</v>
      </c>
      <c r="E26" s="122">
        <v>281.50000000000006</v>
      </c>
      <c r="F26" s="122">
        <v>278.40000000000003</v>
      </c>
      <c r="G26" s="122">
        <v>274.25000000000006</v>
      </c>
      <c r="H26" s="122">
        <v>288.75000000000006</v>
      </c>
      <c r="I26" s="122">
        <v>292.90000000000003</v>
      </c>
      <c r="J26" s="122">
        <v>296.00000000000006</v>
      </c>
      <c r="K26" s="121">
        <v>289.8</v>
      </c>
      <c r="L26" s="121">
        <v>282.55</v>
      </c>
      <c r="M26" s="121">
        <v>1.5775999999999999</v>
      </c>
    </row>
    <row r="27" spans="1:13">
      <c r="A27" s="65">
        <v>17</v>
      </c>
      <c r="B27" s="121" t="s">
        <v>434</v>
      </c>
      <c r="C27" s="124">
        <v>406.65</v>
      </c>
      <c r="D27" s="122">
        <v>407.01666666666671</v>
      </c>
      <c r="E27" s="122">
        <v>399.73333333333341</v>
      </c>
      <c r="F27" s="122">
        <v>392.81666666666672</v>
      </c>
      <c r="G27" s="122">
        <v>385.53333333333342</v>
      </c>
      <c r="H27" s="122">
        <v>413.93333333333339</v>
      </c>
      <c r="I27" s="122">
        <v>421.2166666666667</v>
      </c>
      <c r="J27" s="122">
        <v>428.13333333333338</v>
      </c>
      <c r="K27" s="121">
        <v>414.3</v>
      </c>
      <c r="L27" s="121">
        <v>400.1</v>
      </c>
      <c r="M27" s="121">
        <v>0.1051</v>
      </c>
    </row>
    <row r="28" spans="1:13">
      <c r="A28" s="65">
        <v>18</v>
      </c>
      <c r="B28" s="121" t="s">
        <v>235</v>
      </c>
      <c r="C28" s="124">
        <v>1102.95</v>
      </c>
      <c r="D28" s="122">
        <v>1114.7166666666669</v>
      </c>
      <c r="E28" s="122">
        <v>1084.0333333333338</v>
      </c>
      <c r="F28" s="122">
        <v>1065.1166666666668</v>
      </c>
      <c r="G28" s="122">
        <v>1034.4333333333336</v>
      </c>
      <c r="H28" s="122">
        <v>1133.6333333333339</v>
      </c>
      <c r="I28" s="122">
        <v>1164.3166666666668</v>
      </c>
      <c r="J28" s="122">
        <v>1183.233333333334</v>
      </c>
      <c r="K28" s="121">
        <v>1145.4000000000001</v>
      </c>
      <c r="L28" s="121">
        <v>1095.8</v>
      </c>
      <c r="M28" s="121">
        <v>1.86267</v>
      </c>
    </row>
    <row r="29" spans="1:13">
      <c r="A29" s="65">
        <v>19</v>
      </c>
      <c r="B29" s="121" t="s">
        <v>444</v>
      </c>
      <c r="C29" s="124">
        <v>1920.4</v>
      </c>
      <c r="D29" s="122">
        <v>1919.8</v>
      </c>
      <c r="E29" s="122">
        <v>1911.6</v>
      </c>
      <c r="F29" s="122">
        <v>1902.8</v>
      </c>
      <c r="G29" s="122">
        <v>1894.6</v>
      </c>
      <c r="H29" s="122">
        <v>1928.6</v>
      </c>
      <c r="I29" s="122">
        <v>1936.8000000000002</v>
      </c>
      <c r="J29" s="122">
        <v>1945.6</v>
      </c>
      <c r="K29" s="121">
        <v>1928</v>
      </c>
      <c r="L29" s="121">
        <v>1911</v>
      </c>
      <c r="M29" s="121">
        <v>2.3019999999999999E-2</v>
      </c>
    </row>
    <row r="30" spans="1:13">
      <c r="A30" s="65">
        <v>20</v>
      </c>
      <c r="B30" s="121" t="s">
        <v>481</v>
      </c>
      <c r="C30" s="124">
        <v>497.6</v>
      </c>
      <c r="D30" s="122">
        <v>502.7166666666667</v>
      </c>
      <c r="E30" s="122">
        <v>490.43333333333339</v>
      </c>
      <c r="F30" s="122">
        <v>483.26666666666671</v>
      </c>
      <c r="G30" s="122">
        <v>470.98333333333341</v>
      </c>
      <c r="H30" s="122">
        <v>509.88333333333338</v>
      </c>
      <c r="I30" s="122">
        <v>522.16666666666674</v>
      </c>
      <c r="J30" s="122">
        <v>529.33333333333337</v>
      </c>
      <c r="K30" s="121">
        <v>515</v>
      </c>
      <c r="L30" s="121">
        <v>495.55</v>
      </c>
      <c r="M30" s="121">
        <v>0.12601000000000001</v>
      </c>
    </row>
    <row r="31" spans="1:13">
      <c r="A31" s="65">
        <v>21</v>
      </c>
      <c r="B31" s="121" t="s">
        <v>451</v>
      </c>
      <c r="C31" s="124">
        <v>2024.55</v>
      </c>
      <c r="D31" s="122">
        <v>2022.8333333333333</v>
      </c>
      <c r="E31" s="122">
        <v>2005.7166666666665</v>
      </c>
      <c r="F31" s="122">
        <v>1986.8833333333332</v>
      </c>
      <c r="G31" s="122">
        <v>1969.7666666666664</v>
      </c>
      <c r="H31" s="122">
        <v>2041.6666666666665</v>
      </c>
      <c r="I31" s="122">
        <v>2058.7833333333333</v>
      </c>
      <c r="J31" s="122">
        <v>2077.6166666666668</v>
      </c>
      <c r="K31" s="121">
        <v>2039.95</v>
      </c>
      <c r="L31" s="121">
        <v>2004</v>
      </c>
      <c r="M31" s="121">
        <v>0.1341</v>
      </c>
    </row>
    <row r="32" spans="1:13">
      <c r="A32" s="65">
        <v>22</v>
      </c>
      <c r="B32" s="121" t="s">
        <v>34</v>
      </c>
      <c r="C32" s="124">
        <v>46</v>
      </c>
      <c r="D32" s="122">
        <v>46.466666666666669</v>
      </c>
      <c r="E32" s="122">
        <v>45.033333333333339</v>
      </c>
      <c r="F32" s="122">
        <v>44.06666666666667</v>
      </c>
      <c r="G32" s="122">
        <v>42.63333333333334</v>
      </c>
      <c r="H32" s="122">
        <v>47.433333333333337</v>
      </c>
      <c r="I32" s="122">
        <v>48.866666666666674</v>
      </c>
      <c r="J32" s="122">
        <v>49.833333333333336</v>
      </c>
      <c r="K32" s="121">
        <v>47.9</v>
      </c>
      <c r="L32" s="121">
        <v>45.5</v>
      </c>
      <c r="M32" s="121">
        <v>34.853099999999998</v>
      </c>
    </row>
    <row r="33" spans="1:13">
      <c r="A33" s="65">
        <v>23</v>
      </c>
      <c r="B33" s="121" t="s">
        <v>455</v>
      </c>
      <c r="C33" s="124">
        <v>132.05000000000001</v>
      </c>
      <c r="D33" s="122">
        <v>133.01666666666668</v>
      </c>
      <c r="E33" s="122">
        <v>130.23333333333335</v>
      </c>
      <c r="F33" s="122">
        <v>128.41666666666666</v>
      </c>
      <c r="G33" s="122">
        <v>125.63333333333333</v>
      </c>
      <c r="H33" s="122">
        <v>134.83333333333337</v>
      </c>
      <c r="I33" s="122">
        <v>137.61666666666673</v>
      </c>
      <c r="J33" s="122">
        <v>139.43333333333339</v>
      </c>
      <c r="K33" s="121">
        <v>135.80000000000001</v>
      </c>
      <c r="L33" s="121">
        <v>131.19999999999999</v>
      </c>
      <c r="M33" s="121">
        <v>2.1490200000000002</v>
      </c>
    </row>
    <row r="34" spans="1:13">
      <c r="A34" s="65">
        <v>24</v>
      </c>
      <c r="B34" s="121" t="s">
        <v>187</v>
      </c>
      <c r="C34" s="124">
        <v>871.8</v>
      </c>
      <c r="D34" s="122">
        <v>875.63333333333333</v>
      </c>
      <c r="E34" s="122">
        <v>862.06666666666661</v>
      </c>
      <c r="F34" s="122">
        <v>852.33333333333326</v>
      </c>
      <c r="G34" s="122">
        <v>838.76666666666654</v>
      </c>
      <c r="H34" s="122">
        <v>885.36666666666667</v>
      </c>
      <c r="I34" s="122">
        <v>898.93333333333351</v>
      </c>
      <c r="J34" s="122">
        <v>908.66666666666674</v>
      </c>
      <c r="K34" s="121">
        <v>889.2</v>
      </c>
      <c r="L34" s="121">
        <v>865.9</v>
      </c>
      <c r="M34" s="121">
        <v>5.1820199999999996</v>
      </c>
    </row>
    <row r="35" spans="1:13">
      <c r="A35" s="65">
        <v>25</v>
      </c>
      <c r="B35" s="121" t="s">
        <v>35</v>
      </c>
      <c r="C35" s="124">
        <v>220.05</v>
      </c>
      <c r="D35" s="122">
        <v>221.61666666666667</v>
      </c>
      <c r="E35" s="122">
        <v>217.43333333333334</v>
      </c>
      <c r="F35" s="122">
        <v>214.81666666666666</v>
      </c>
      <c r="G35" s="122">
        <v>210.63333333333333</v>
      </c>
      <c r="H35" s="122">
        <v>224.23333333333335</v>
      </c>
      <c r="I35" s="122">
        <v>228.41666666666669</v>
      </c>
      <c r="J35" s="122">
        <v>231.03333333333336</v>
      </c>
      <c r="K35" s="121">
        <v>225.8</v>
      </c>
      <c r="L35" s="121">
        <v>219</v>
      </c>
      <c r="M35" s="121">
        <v>35.668430000000001</v>
      </c>
    </row>
    <row r="36" spans="1:13">
      <c r="A36" s="65">
        <v>26</v>
      </c>
      <c r="B36" s="121" t="s">
        <v>36</v>
      </c>
      <c r="C36" s="124">
        <v>36.200000000000003</v>
      </c>
      <c r="D36" s="122">
        <v>36.56666666666667</v>
      </c>
      <c r="E36" s="122">
        <v>35.63333333333334</v>
      </c>
      <c r="F36" s="122">
        <v>35.06666666666667</v>
      </c>
      <c r="G36" s="122">
        <v>34.13333333333334</v>
      </c>
      <c r="H36" s="122">
        <v>37.13333333333334</v>
      </c>
      <c r="I36" s="122">
        <v>38.066666666666663</v>
      </c>
      <c r="J36" s="122">
        <v>38.63333333333334</v>
      </c>
      <c r="K36" s="121">
        <v>37.5</v>
      </c>
      <c r="L36" s="121">
        <v>36</v>
      </c>
      <c r="M36" s="121">
        <v>32.976399999999998</v>
      </c>
    </row>
    <row r="37" spans="1:13">
      <c r="A37" s="65">
        <v>27</v>
      </c>
      <c r="B37" s="121" t="s">
        <v>475</v>
      </c>
      <c r="C37" s="124">
        <v>785.15</v>
      </c>
      <c r="D37" s="122">
        <v>791.0333333333333</v>
      </c>
      <c r="E37" s="122">
        <v>774.11666666666656</v>
      </c>
      <c r="F37" s="122">
        <v>763.08333333333326</v>
      </c>
      <c r="G37" s="122">
        <v>746.16666666666652</v>
      </c>
      <c r="H37" s="122">
        <v>802.06666666666661</v>
      </c>
      <c r="I37" s="122">
        <v>818.98333333333335</v>
      </c>
      <c r="J37" s="122">
        <v>830.01666666666665</v>
      </c>
      <c r="K37" s="121">
        <v>807.95</v>
      </c>
      <c r="L37" s="121">
        <v>780</v>
      </c>
      <c r="M37" s="121">
        <v>2.2159999999999999E-2</v>
      </c>
    </row>
    <row r="38" spans="1:13">
      <c r="A38" s="65">
        <v>28</v>
      </c>
      <c r="B38" s="121" t="s">
        <v>37</v>
      </c>
      <c r="C38" s="124">
        <v>1024.1500000000001</v>
      </c>
      <c r="D38" s="122">
        <v>1032.3666666666668</v>
      </c>
      <c r="E38" s="122">
        <v>1011.7833333333335</v>
      </c>
      <c r="F38" s="122">
        <v>999.41666666666674</v>
      </c>
      <c r="G38" s="122">
        <v>978.83333333333348</v>
      </c>
      <c r="H38" s="122">
        <v>1044.7333333333336</v>
      </c>
      <c r="I38" s="122">
        <v>1065.3166666666666</v>
      </c>
      <c r="J38" s="122">
        <v>1077.6833333333336</v>
      </c>
      <c r="K38" s="121">
        <v>1052.95</v>
      </c>
      <c r="L38" s="121">
        <v>1020</v>
      </c>
      <c r="M38" s="121">
        <v>3.4459599999999999</v>
      </c>
    </row>
    <row r="39" spans="1:13">
      <c r="A39" s="65">
        <v>29</v>
      </c>
      <c r="B39" s="121" t="s">
        <v>38</v>
      </c>
      <c r="C39" s="124">
        <v>283.60000000000002</v>
      </c>
      <c r="D39" s="122">
        <v>285.86666666666667</v>
      </c>
      <c r="E39" s="122">
        <v>279.83333333333337</v>
      </c>
      <c r="F39" s="122">
        <v>276.06666666666672</v>
      </c>
      <c r="G39" s="122">
        <v>270.03333333333342</v>
      </c>
      <c r="H39" s="122">
        <v>289.63333333333333</v>
      </c>
      <c r="I39" s="122">
        <v>295.66666666666663</v>
      </c>
      <c r="J39" s="122">
        <v>299.43333333333328</v>
      </c>
      <c r="K39" s="121">
        <v>291.89999999999998</v>
      </c>
      <c r="L39" s="121">
        <v>282.10000000000002</v>
      </c>
      <c r="M39" s="121">
        <v>28.73706</v>
      </c>
    </row>
    <row r="40" spans="1:13">
      <c r="A40" s="65">
        <v>30</v>
      </c>
      <c r="B40" s="121" t="s">
        <v>39</v>
      </c>
      <c r="C40" s="124">
        <v>429.1</v>
      </c>
      <c r="D40" s="122">
        <v>433.01666666666665</v>
      </c>
      <c r="E40" s="122">
        <v>423.13333333333333</v>
      </c>
      <c r="F40" s="122">
        <v>417.16666666666669</v>
      </c>
      <c r="G40" s="122">
        <v>407.28333333333336</v>
      </c>
      <c r="H40" s="122">
        <v>438.98333333333329</v>
      </c>
      <c r="I40" s="122">
        <v>448.86666666666662</v>
      </c>
      <c r="J40" s="122">
        <v>454.83333333333326</v>
      </c>
      <c r="K40" s="121">
        <v>442.9</v>
      </c>
      <c r="L40" s="121">
        <v>427.05</v>
      </c>
      <c r="M40" s="121">
        <v>46.360860000000002</v>
      </c>
    </row>
    <row r="41" spans="1:13">
      <c r="A41" s="65">
        <v>31</v>
      </c>
      <c r="B41" s="121" t="s">
        <v>40</v>
      </c>
      <c r="C41" s="124">
        <v>160.65</v>
      </c>
      <c r="D41" s="122">
        <v>161.6</v>
      </c>
      <c r="E41" s="122">
        <v>159.29999999999998</v>
      </c>
      <c r="F41" s="122">
        <v>157.94999999999999</v>
      </c>
      <c r="G41" s="122">
        <v>155.64999999999998</v>
      </c>
      <c r="H41" s="122">
        <v>162.94999999999999</v>
      </c>
      <c r="I41" s="122">
        <v>165.25</v>
      </c>
      <c r="J41" s="122">
        <v>166.6</v>
      </c>
      <c r="K41" s="121">
        <v>163.9</v>
      </c>
      <c r="L41" s="121">
        <v>160.25</v>
      </c>
      <c r="M41" s="121">
        <v>93.914749999999998</v>
      </c>
    </row>
    <row r="42" spans="1:13">
      <c r="A42" s="65">
        <v>32</v>
      </c>
      <c r="B42" s="121" t="s">
        <v>508</v>
      </c>
      <c r="C42" s="124">
        <v>272.3</v>
      </c>
      <c r="D42" s="122">
        <v>275.01666666666665</v>
      </c>
      <c r="E42" s="122">
        <v>268.2833333333333</v>
      </c>
      <c r="F42" s="122">
        <v>264.26666666666665</v>
      </c>
      <c r="G42" s="122">
        <v>257.5333333333333</v>
      </c>
      <c r="H42" s="122">
        <v>279.0333333333333</v>
      </c>
      <c r="I42" s="122">
        <v>285.76666666666665</v>
      </c>
      <c r="J42" s="122">
        <v>289.7833333333333</v>
      </c>
      <c r="K42" s="121">
        <v>281.75</v>
      </c>
      <c r="L42" s="121">
        <v>271</v>
      </c>
      <c r="M42" s="121">
        <v>1.8665499999999999</v>
      </c>
    </row>
    <row r="43" spans="1:13">
      <c r="A43" s="65">
        <v>33</v>
      </c>
      <c r="B43" s="121" t="s">
        <v>41</v>
      </c>
      <c r="C43" s="124">
        <v>1217.7</v>
      </c>
      <c r="D43" s="122">
        <v>1221.0666666666666</v>
      </c>
      <c r="E43" s="122">
        <v>1204.1333333333332</v>
      </c>
      <c r="F43" s="122">
        <v>1190.5666666666666</v>
      </c>
      <c r="G43" s="122">
        <v>1173.6333333333332</v>
      </c>
      <c r="H43" s="122">
        <v>1234.6333333333332</v>
      </c>
      <c r="I43" s="122">
        <v>1251.5666666666666</v>
      </c>
      <c r="J43" s="122">
        <v>1265.1333333333332</v>
      </c>
      <c r="K43" s="121">
        <v>1238</v>
      </c>
      <c r="L43" s="121">
        <v>1207.5</v>
      </c>
      <c r="M43" s="121">
        <v>19.049620000000001</v>
      </c>
    </row>
    <row r="44" spans="1:13">
      <c r="A44" s="65">
        <v>34</v>
      </c>
      <c r="B44" s="121" t="s">
        <v>520</v>
      </c>
      <c r="C44" s="124">
        <v>1130.3499999999999</v>
      </c>
      <c r="D44" s="122">
        <v>1142.45</v>
      </c>
      <c r="E44" s="122">
        <v>1111.9000000000001</v>
      </c>
      <c r="F44" s="122">
        <v>1093.45</v>
      </c>
      <c r="G44" s="122">
        <v>1062.9000000000001</v>
      </c>
      <c r="H44" s="122">
        <v>1160.9000000000001</v>
      </c>
      <c r="I44" s="122">
        <v>1191.4499999999998</v>
      </c>
      <c r="J44" s="122">
        <v>1209.9000000000001</v>
      </c>
      <c r="K44" s="121">
        <v>1173</v>
      </c>
      <c r="L44" s="121">
        <v>1124</v>
      </c>
      <c r="M44" s="121">
        <v>4.1700000000000001E-2</v>
      </c>
    </row>
    <row r="45" spans="1:13">
      <c r="A45" s="65">
        <v>35</v>
      </c>
      <c r="B45" s="121" t="s">
        <v>516</v>
      </c>
      <c r="C45" s="124">
        <v>960.3</v>
      </c>
      <c r="D45" s="122">
        <v>959.4666666666667</v>
      </c>
      <c r="E45" s="122">
        <v>950.93333333333339</v>
      </c>
      <c r="F45" s="122">
        <v>941.56666666666672</v>
      </c>
      <c r="G45" s="122">
        <v>933.03333333333342</v>
      </c>
      <c r="H45" s="122">
        <v>968.83333333333337</v>
      </c>
      <c r="I45" s="122">
        <v>977.36666666666667</v>
      </c>
      <c r="J45" s="122">
        <v>986.73333333333335</v>
      </c>
      <c r="K45" s="121">
        <v>968</v>
      </c>
      <c r="L45" s="121">
        <v>950.1</v>
      </c>
      <c r="M45" s="121">
        <v>0.18801000000000001</v>
      </c>
    </row>
    <row r="46" spans="1:13">
      <c r="A46" s="65">
        <v>36</v>
      </c>
      <c r="B46" s="121" t="s">
        <v>526</v>
      </c>
      <c r="C46" s="124">
        <v>2812.35</v>
      </c>
      <c r="D46" s="122">
        <v>2827.4666666666667</v>
      </c>
      <c r="E46" s="122">
        <v>2784.8833333333332</v>
      </c>
      <c r="F46" s="122">
        <v>2757.4166666666665</v>
      </c>
      <c r="G46" s="122">
        <v>2714.833333333333</v>
      </c>
      <c r="H46" s="122">
        <v>2854.9333333333334</v>
      </c>
      <c r="I46" s="122">
        <v>2897.5166666666664</v>
      </c>
      <c r="J46" s="122">
        <v>2924.9833333333336</v>
      </c>
      <c r="K46" s="121">
        <v>2870.05</v>
      </c>
      <c r="L46" s="121">
        <v>2800</v>
      </c>
      <c r="M46" s="121">
        <v>3.5909999999999997E-2</v>
      </c>
    </row>
    <row r="47" spans="1:13">
      <c r="A47" s="65">
        <v>37</v>
      </c>
      <c r="B47" s="121" t="s">
        <v>42</v>
      </c>
      <c r="C47" s="124">
        <v>594.29999999999995</v>
      </c>
      <c r="D47" s="122">
        <v>598.26666666666665</v>
      </c>
      <c r="E47" s="122">
        <v>584.08333333333326</v>
      </c>
      <c r="F47" s="122">
        <v>573.86666666666656</v>
      </c>
      <c r="G47" s="122">
        <v>559.68333333333317</v>
      </c>
      <c r="H47" s="122">
        <v>608.48333333333335</v>
      </c>
      <c r="I47" s="122">
        <v>622.66666666666674</v>
      </c>
      <c r="J47" s="122">
        <v>632.88333333333344</v>
      </c>
      <c r="K47" s="121">
        <v>612.45000000000005</v>
      </c>
      <c r="L47" s="121">
        <v>588.04999999999995</v>
      </c>
      <c r="M47" s="121">
        <v>15.28181</v>
      </c>
    </row>
    <row r="48" spans="1:13">
      <c r="A48" s="65">
        <v>38</v>
      </c>
      <c r="B48" s="121" t="s">
        <v>535</v>
      </c>
      <c r="C48" s="124">
        <v>2306.0500000000002</v>
      </c>
      <c r="D48" s="122">
        <v>2335.4</v>
      </c>
      <c r="E48" s="122">
        <v>2270.8000000000002</v>
      </c>
      <c r="F48" s="122">
        <v>2235.5500000000002</v>
      </c>
      <c r="G48" s="122">
        <v>2170.9500000000003</v>
      </c>
      <c r="H48" s="122">
        <v>2370.65</v>
      </c>
      <c r="I48" s="122">
        <v>2435.2499999999995</v>
      </c>
      <c r="J48" s="122">
        <v>2470.5</v>
      </c>
      <c r="K48" s="121">
        <v>2400</v>
      </c>
      <c r="L48" s="121">
        <v>2300.15</v>
      </c>
      <c r="M48" s="121">
        <v>1.6771499999999999</v>
      </c>
    </row>
    <row r="49" spans="1:13">
      <c r="A49" s="65">
        <v>39</v>
      </c>
      <c r="B49" s="121" t="s">
        <v>2373</v>
      </c>
      <c r="C49" s="124">
        <v>1456.45</v>
      </c>
      <c r="D49" s="122">
        <v>1445.7166666666665</v>
      </c>
      <c r="E49" s="122">
        <v>1412.4333333333329</v>
      </c>
      <c r="F49" s="122">
        <v>1368.4166666666665</v>
      </c>
      <c r="G49" s="122">
        <v>1335.133333333333</v>
      </c>
      <c r="H49" s="122">
        <v>1489.7333333333329</v>
      </c>
      <c r="I49" s="122">
        <v>1523.0166666666662</v>
      </c>
      <c r="J49" s="122">
        <v>1567.0333333333328</v>
      </c>
      <c r="K49" s="121">
        <v>1479</v>
      </c>
      <c r="L49" s="121">
        <v>1401.7</v>
      </c>
      <c r="M49" s="121">
        <v>13.692360000000001</v>
      </c>
    </row>
    <row r="50" spans="1:13">
      <c r="A50" s="65">
        <v>40</v>
      </c>
      <c r="B50" s="121" t="s">
        <v>43</v>
      </c>
      <c r="C50" s="124">
        <v>547.65</v>
      </c>
      <c r="D50" s="122">
        <v>548.20000000000005</v>
      </c>
      <c r="E50" s="122">
        <v>542.40000000000009</v>
      </c>
      <c r="F50" s="122">
        <v>537.15000000000009</v>
      </c>
      <c r="G50" s="122">
        <v>531.35000000000014</v>
      </c>
      <c r="H50" s="122">
        <v>553.45000000000005</v>
      </c>
      <c r="I50" s="122">
        <v>559.25</v>
      </c>
      <c r="J50" s="122">
        <v>564.5</v>
      </c>
      <c r="K50" s="121">
        <v>554</v>
      </c>
      <c r="L50" s="121">
        <v>542.95000000000005</v>
      </c>
      <c r="M50" s="121">
        <v>114.15139000000001</v>
      </c>
    </row>
    <row r="51" spans="1:13">
      <c r="A51" s="65">
        <v>41</v>
      </c>
      <c r="B51" s="121" t="s">
        <v>578</v>
      </c>
      <c r="C51" s="124">
        <v>1999.9</v>
      </c>
      <c r="D51" s="122">
        <v>2023.9666666666665</v>
      </c>
      <c r="E51" s="122">
        <v>1967.9833333333331</v>
      </c>
      <c r="F51" s="122">
        <v>1936.0666666666666</v>
      </c>
      <c r="G51" s="122">
        <v>1880.0833333333333</v>
      </c>
      <c r="H51" s="122">
        <v>2055.8833333333332</v>
      </c>
      <c r="I51" s="122">
        <v>2111.8666666666659</v>
      </c>
      <c r="J51" s="122">
        <v>2143.7833333333328</v>
      </c>
      <c r="K51" s="121">
        <v>2079.9499999999998</v>
      </c>
      <c r="L51" s="121">
        <v>1992.05</v>
      </c>
      <c r="M51" s="121">
        <v>7.0459999999999995E-2</v>
      </c>
    </row>
    <row r="52" spans="1:13">
      <c r="A52" s="65">
        <v>42</v>
      </c>
      <c r="B52" s="121" t="s">
        <v>241</v>
      </c>
      <c r="C52" s="124">
        <v>1043.9000000000001</v>
      </c>
      <c r="D52" s="122">
        <v>1059.2666666666667</v>
      </c>
      <c r="E52" s="122">
        <v>1023.6333333333332</v>
      </c>
      <c r="F52" s="122">
        <v>1003.3666666666666</v>
      </c>
      <c r="G52" s="122">
        <v>967.73333333333312</v>
      </c>
      <c r="H52" s="122">
        <v>1079.5333333333333</v>
      </c>
      <c r="I52" s="122">
        <v>1115.166666666667</v>
      </c>
      <c r="J52" s="122">
        <v>1135.4333333333334</v>
      </c>
      <c r="K52" s="121">
        <v>1094.9000000000001</v>
      </c>
      <c r="L52" s="121">
        <v>1039</v>
      </c>
      <c r="M52" s="121">
        <v>5.4808700000000004</v>
      </c>
    </row>
    <row r="53" spans="1:13">
      <c r="A53" s="65">
        <v>43</v>
      </c>
      <c r="B53" s="121" t="s">
        <v>594</v>
      </c>
      <c r="C53" s="124">
        <v>399.3</v>
      </c>
      <c r="D53" s="122">
        <v>405.2833333333333</v>
      </c>
      <c r="E53" s="122">
        <v>392.16666666666663</v>
      </c>
      <c r="F53" s="122">
        <v>385.0333333333333</v>
      </c>
      <c r="G53" s="122">
        <v>371.91666666666663</v>
      </c>
      <c r="H53" s="122">
        <v>412.41666666666663</v>
      </c>
      <c r="I53" s="122">
        <v>425.5333333333333</v>
      </c>
      <c r="J53" s="122">
        <v>432.66666666666663</v>
      </c>
      <c r="K53" s="121">
        <v>418.4</v>
      </c>
      <c r="L53" s="121">
        <v>398.15</v>
      </c>
      <c r="M53" s="121">
        <v>5.4923500000000001</v>
      </c>
    </row>
    <row r="54" spans="1:13">
      <c r="A54" s="65">
        <v>44</v>
      </c>
      <c r="B54" s="121" t="s">
        <v>596</v>
      </c>
      <c r="C54" s="124">
        <v>103.25</v>
      </c>
      <c r="D54" s="122">
        <v>104.14999999999999</v>
      </c>
      <c r="E54" s="122">
        <v>101.79999999999998</v>
      </c>
      <c r="F54" s="122">
        <v>100.35</v>
      </c>
      <c r="G54" s="122">
        <v>97.999999999999986</v>
      </c>
      <c r="H54" s="122">
        <v>105.59999999999998</v>
      </c>
      <c r="I54" s="122">
        <v>107.94999999999997</v>
      </c>
      <c r="J54" s="122">
        <v>109.39999999999998</v>
      </c>
      <c r="K54" s="121">
        <v>106.5</v>
      </c>
      <c r="L54" s="121">
        <v>102.7</v>
      </c>
      <c r="M54" s="121">
        <v>0.70479000000000003</v>
      </c>
    </row>
    <row r="55" spans="1:13">
      <c r="A55" s="65">
        <v>45</v>
      </c>
      <c r="B55" s="121" t="s">
        <v>258</v>
      </c>
      <c r="C55" s="124">
        <v>819.3</v>
      </c>
      <c r="D55" s="122">
        <v>820.76666666666677</v>
      </c>
      <c r="E55" s="122">
        <v>816.53333333333353</v>
      </c>
      <c r="F55" s="122">
        <v>813.76666666666677</v>
      </c>
      <c r="G55" s="122">
        <v>809.53333333333353</v>
      </c>
      <c r="H55" s="122">
        <v>823.53333333333353</v>
      </c>
      <c r="I55" s="122">
        <v>827.76666666666688</v>
      </c>
      <c r="J55" s="122">
        <v>830.53333333333353</v>
      </c>
      <c r="K55" s="121">
        <v>825</v>
      </c>
      <c r="L55" s="121">
        <v>818</v>
      </c>
      <c r="M55" s="121">
        <v>0.93618000000000001</v>
      </c>
    </row>
    <row r="56" spans="1:13">
      <c r="A56" s="65">
        <v>46</v>
      </c>
      <c r="B56" s="121" t="s">
        <v>44</v>
      </c>
      <c r="C56" s="124">
        <v>2827.5</v>
      </c>
      <c r="D56" s="122">
        <v>2847.5</v>
      </c>
      <c r="E56" s="122">
        <v>2800.05</v>
      </c>
      <c r="F56" s="122">
        <v>2772.6000000000004</v>
      </c>
      <c r="G56" s="122">
        <v>2725.1500000000005</v>
      </c>
      <c r="H56" s="122">
        <v>2874.95</v>
      </c>
      <c r="I56" s="122">
        <v>2922.3999999999996</v>
      </c>
      <c r="J56" s="122">
        <v>2949.8499999999995</v>
      </c>
      <c r="K56" s="121">
        <v>2894.95</v>
      </c>
      <c r="L56" s="121">
        <v>2820.05</v>
      </c>
      <c r="M56" s="121">
        <v>2.2290700000000001</v>
      </c>
    </row>
    <row r="57" spans="1:13">
      <c r="A57" s="65">
        <v>47</v>
      </c>
      <c r="B57" s="121" t="s">
        <v>545</v>
      </c>
      <c r="C57" s="124">
        <v>470.65</v>
      </c>
      <c r="D57" s="122">
        <v>464.76666666666665</v>
      </c>
      <c r="E57" s="122">
        <v>455.83333333333331</v>
      </c>
      <c r="F57" s="122">
        <v>441.01666666666665</v>
      </c>
      <c r="G57" s="122">
        <v>432.08333333333331</v>
      </c>
      <c r="H57" s="122">
        <v>479.58333333333331</v>
      </c>
      <c r="I57" s="122">
        <v>488.51666666666671</v>
      </c>
      <c r="J57" s="122">
        <v>503.33333333333331</v>
      </c>
      <c r="K57" s="121">
        <v>473.7</v>
      </c>
      <c r="L57" s="121">
        <v>449.95</v>
      </c>
      <c r="M57" s="121">
        <v>1.0948199999999999</v>
      </c>
    </row>
    <row r="58" spans="1:13">
      <c r="A58" s="65">
        <v>48</v>
      </c>
      <c r="B58" s="121" t="s">
        <v>547</v>
      </c>
      <c r="C58" s="124">
        <v>635.6</v>
      </c>
      <c r="D58" s="122">
        <v>642.80000000000007</v>
      </c>
      <c r="E58" s="122">
        <v>624.50000000000011</v>
      </c>
      <c r="F58" s="122">
        <v>613.40000000000009</v>
      </c>
      <c r="G58" s="122">
        <v>595.10000000000014</v>
      </c>
      <c r="H58" s="122">
        <v>653.90000000000009</v>
      </c>
      <c r="I58" s="122">
        <v>672.2</v>
      </c>
      <c r="J58" s="122">
        <v>683.30000000000007</v>
      </c>
      <c r="K58" s="121">
        <v>661.1</v>
      </c>
      <c r="L58" s="121">
        <v>631.70000000000005</v>
      </c>
      <c r="M58" s="121">
        <v>2.5395699999999999</v>
      </c>
    </row>
    <row r="59" spans="1:13">
      <c r="A59" s="65">
        <v>49</v>
      </c>
      <c r="B59" s="121" t="s">
        <v>188</v>
      </c>
      <c r="C59" s="124">
        <v>1837.4</v>
      </c>
      <c r="D59" s="122">
        <v>1838.95</v>
      </c>
      <c r="E59" s="122">
        <v>1816.45</v>
      </c>
      <c r="F59" s="122">
        <v>1795.5</v>
      </c>
      <c r="G59" s="122">
        <v>1773</v>
      </c>
      <c r="H59" s="122">
        <v>1859.9</v>
      </c>
      <c r="I59" s="122">
        <v>1882.4</v>
      </c>
      <c r="J59" s="122">
        <v>1903.3500000000001</v>
      </c>
      <c r="K59" s="121">
        <v>1861.45</v>
      </c>
      <c r="L59" s="121">
        <v>1818</v>
      </c>
      <c r="M59" s="121">
        <v>5.8879200000000003</v>
      </c>
    </row>
    <row r="60" spans="1:13" ht="12" customHeight="1">
      <c r="A60" s="65">
        <v>50</v>
      </c>
      <c r="B60" s="121" t="s">
        <v>189</v>
      </c>
      <c r="C60" s="124">
        <v>5237.95</v>
      </c>
      <c r="D60" s="122">
        <v>5281.6500000000005</v>
      </c>
      <c r="E60" s="122">
        <v>5181.3000000000011</v>
      </c>
      <c r="F60" s="122">
        <v>5124.6500000000005</v>
      </c>
      <c r="G60" s="122">
        <v>5024.3000000000011</v>
      </c>
      <c r="H60" s="122">
        <v>5338.3000000000011</v>
      </c>
      <c r="I60" s="122">
        <v>5438.6500000000015</v>
      </c>
      <c r="J60" s="122">
        <v>5495.3000000000011</v>
      </c>
      <c r="K60" s="121">
        <v>5382</v>
      </c>
      <c r="L60" s="121">
        <v>5225</v>
      </c>
      <c r="M60" s="121">
        <v>0.87163000000000002</v>
      </c>
    </row>
    <row r="61" spans="1:13">
      <c r="A61" s="65">
        <v>51</v>
      </c>
      <c r="B61" s="121" t="s">
        <v>550</v>
      </c>
      <c r="C61" s="124">
        <v>8.25</v>
      </c>
      <c r="D61" s="122">
        <v>8.2833333333333332</v>
      </c>
      <c r="E61" s="122">
        <v>8.1666666666666661</v>
      </c>
      <c r="F61" s="122">
        <v>8.0833333333333321</v>
      </c>
      <c r="G61" s="122">
        <v>7.966666666666665</v>
      </c>
      <c r="H61" s="122">
        <v>8.3666666666666671</v>
      </c>
      <c r="I61" s="122">
        <v>8.4833333333333343</v>
      </c>
      <c r="J61" s="122">
        <v>8.5666666666666682</v>
      </c>
      <c r="K61" s="121">
        <v>8.4</v>
      </c>
      <c r="L61" s="121">
        <v>8.1999999999999993</v>
      </c>
      <c r="M61" s="121">
        <v>13.22078</v>
      </c>
    </row>
    <row r="62" spans="1:13">
      <c r="A62" s="65">
        <v>52</v>
      </c>
      <c r="B62" s="121" t="s">
        <v>552</v>
      </c>
      <c r="C62" s="124">
        <v>2649.95</v>
      </c>
      <c r="D62" s="122">
        <v>2648.6333333333337</v>
      </c>
      <c r="E62" s="122">
        <v>2642.3666666666672</v>
      </c>
      <c r="F62" s="122">
        <v>2634.7833333333338</v>
      </c>
      <c r="G62" s="122">
        <v>2628.5166666666673</v>
      </c>
      <c r="H62" s="122">
        <v>2656.2166666666672</v>
      </c>
      <c r="I62" s="122">
        <v>2662.4833333333336</v>
      </c>
      <c r="J62" s="122">
        <v>2670.0666666666671</v>
      </c>
      <c r="K62" s="121">
        <v>2654.9</v>
      </c>
      <c r="L62" s="121">
        <v>2641.05</v>
      </c>
      <c r="M62" s="121">
        <v>7.4870000000000006E-2</v>
      </c>
    </row>
    <row r="63" spans="1:13">
      <c r="A63" s="65">
        <v>53</v>
      </c>
      <c r="B63" s="121" t="s">
        <v>558</v>
      </c>
      <c r="C63" s="124">
        <v>1203.05</v>
      </c>
      <c r="D63" s="122">
        <v>1213.1833333333334</v>
      </c>
      <c r="E63" s="122">
        <v>1186.3666666666668</v>
      </c>
      <c r="F63" s="122">
        <v>1169.6833333333334</v>
      </c>
      <c r="G63" s="122">
        <v>1142.8666666666668</v>
      </c>
      <c r="H63" s="122">
        <v>1229.8666666666668</v>
      </c>
      <c r="I63" s="122">
        <v>1256.6833333333334</v>
      </c>
      <c r="J63" s="122">
        <v>1273.3666666666668</v>
      </c>
      <c r="K63" s="121">
        <v>1240</v>
      </c>
      <c r="L63" s="121">
        <v>1196.5</v>
      </c>
      <c r="M63" s="121">
        <v>4.1355599999999999</v>
      </c>
    </row>
    <row r="64" spans="1:13">
      <c r="A64" s="65">
        <v>54</v>
      </c>
      <c r="B64" s="121" t="s">
        <v>560</v>
      </c>
      <c r="C64" s="124">
        <v>12.65</v>
      </c>
      <c r="D64" s="122">
        <v>12.799999999999999</v>
      </c>
      <c r="E64" s="122">
        <v>12.499999999999998</v>
      </c>
      <c r="F64" s="122">
        <v>12.35</v>
      </c>
      <c r="G64" s="122">
        <v>12.049999999999999</v>
      </c>
      <c r="H64" s="122">
        <v>12.949999999999998</v>
      </c>
      <c r="I64" s="122">
        <v>13.249999999999998</v>
      </c>
      <c r="J64" s="122">
        <v>13.399999999999997</v>
      </c>
      <c r="K64" s="121">
        <v>13.1</v>
      </c>
      <c r="L64" s="121">
        <v>12.65</v>
      </c>
      <c r="M64" s="121">
        <v>3.8283700000000001</v>
      </c>
    </row>
    <row r="65" spans="1:13">
      <c r="A65" s="65">
        <v>55</v>
      </c>
      <c r="B65" s="121" t="s">
        <v>562</v>
      </c>
      <c r="C65" s="124">
        <v>219.85</v>
      </c>
      <c r="D65" s="122">
        <v>220.48333333333335</v>
      </c>
      <c r="E65" s="122">
        <v>217.4666666666667</v>
      </c>
      <c r="F65" s="122">
        <v>215.08333333333334</v>
      </c>
      <c r="G65" s="122">
        <v>212.06666666666669</v>
      </c>
      <c r="H65" s="122">
        <v>222.8666666666667</v>
      </c>
      <c r="I65" s="122">
        <v>225.88333333333335</v>
      </c>
      <c r="J65" s="122">
        <v>228.26666666666671</v>
      </c>
      <c r="K65" s="121">
        <v>223.5</v>
      </c>
      <c r="L65" s="121">
        <v>218.1</v>
      </c>
      <c r="M65" s="121">
        <v>0.46583000000000002</v>
      </c>
    </row>
    <row r="66" spans="1:13">
      <c r="A66" s="65">
        <v>56</v>
      </c>
      <c r="B66" s="121" t="s">
        <v>566</v>
      </c>
      <c r="C66" s="124">
        <v>65.8</v>
      </c>
      <c r="D66" s="122">
        <v>67.3</v>
      </c>
      <c r="E66" s="122">
        <v>64</v>
      </c>
      <c r="F66" s="122">
        <v>62.2</v>
      </c>
      <c r="G66" s="122">
        <v>58.900000000000006</v>
      </c>
      <c r="H66" s="122">
        <v>69.099999999999994</v>
      </c>
      <c r="I66" s="122">
        <v>72.399999999999977</v>
      </c>
      <c r="J66" s="122">
        <v>74.199999999999989</v>
      </c>
      <c r="K66" s="121">
        <v>70.599999999999994</v>
      </c>
      <c r="L66" s="121">
        <v>65.5</v>
      </c>
      <c r="M66" s="121">
        <v>49.282969999999999</v>
      </c>
    </row>
    <row r="67" spans="1:13">
      <c r="A67" s="65">
        <v>57</v>
      </c>
      <c r="B67" s="121" t="s">
        <v>45</v>
      </c>
      <c r="C67" s="124">
        <v>138.65</v>
      </c>
      <c r="D67" s="122">
        <v>140.76666666666668</v>
      </c>
      <c r="E67" s="122">
        <v>135.88333333333335</v>
      </c>
      <c r="F67" s="122">
        <v>133.11666666666667</v>
      </c>
      <c r="G67" s="122">
        <v>128.23333333333335</v>
      </c>
      <c r="H67" s="122">
        <v>143.53333333333336</v>
      </c>
      <c r="I67" s="122">
        <v>148.41666666666669</v>
      </c>
      <c r="J67" s="122">
        <v>151.18333333333337</v>
      </c>
      <c r="K67" s="121">
        <v>145.65</v>
      </c>
      <c r="L67" s="121">
        <v>138</v>
      </c>
      <c r="M67" s="121">
        <v>106.69964</v>
      </c>
    </row>
    <row r="68" spans="1:13">
      <c r="A68" s="65">
        <v>58</v>
      </c>
      <c r="B68" s="121" t="s">
        <v>46</v>
      </c>
      <c r="C68" s="124">
        <v>100</v>
      </c>
      <c r="D68" s="122">
        <v>101.2</v>
      </c>
      <c r="E68" s="122">
        <v>98.300000000000011</v>
      </c>
      <c r="F68" s="122">
        <v>96.600000000000009</v>
      </c>
      <c r="G68" s="122">
        <v>93.700000000000017</v>
      </c>
      <c r="H68" s="122">
        <v>102.9</v>
      </c>
      <c r="I68" s="122">
        <v>105.80000000000001</v>
      </c>
      <c r="J68" s="122">
        <v>107.5</v>
      </c>
      <c r="K68" s="121">
        <v>104.1</v>
      </c>
      <c r="L68" s="121">
        <v>99.5</v>
      </c>
      <c r="M68" s="121">
        <v>50.351759999999999</v>
      </c>
    </row>
    <row r="69" spans="1:13">
      <c r="A69" s="65">
        <v>59</v>
      </c>
      <c r="B69" s="121" t="s">
        <v>47</v>
      </c>
      <c r="C69" s="124">
        <v>778.25</v>
      </c>
      <c r="D69" s="122">
        <v>783.75</v>
      </c>
      <c r="E69" s="122">
        <v>770.5</v>
      </c>
      <c r="F69" s="122">
        <v>762.75</v>
      </c>
      <c r="G69" s="122">
        <v>749.5</v>
      </c>
      <c r="H69" s="122">
        <v>791.5</v>
      </c>
      <c r="I69" s="122">
        <v>804.75</v>
      </c>
      <c r="J69" s="122">
        <v>812.5</v>
      </c>
      <c r="K69" s="121">
        <v>797</v>
      </c>
      <c r="L69" s="121">
        <v>776</v>
      </c>
      <c r="M69" s="121">
        <v>3.5776300000000001</v>
      </c>
    </row>
    <row r="70" spans="1:13">
      <c r="A70" s="65">
        <v>60</v>
      </c>
      <c r="B70" s="121" t="s">
        <v>590</v>
      </c>
      <c r="C70" s="124">
        <v>266.75</v>
      </c>
      <c r="D70" s="122">
        <v>267.85000000000002</v>
      </c>
      <c r="E70" s="122">
        <v>264.25000000000006</v>
      </c>
      <c r="F70" s="122">
        <v>261.75000000000006</v>
      </c>
      <c r="G70" s="122">
        <v>258.15000000000009</v>
      </c>
      <c r="H70" s="122">
        <v>270.35000000000002</v>
      </c>
      <c r="I70" s="122">
        <v>273.94999999999993</v>
      </c>
      <c r="J70" s="122">
        <v>276.45</v>
      </c>
      <c r="K70" s="121">
        <v>271.45</v>
      </c>
      <c r="L70" s="121">
        <v>265.35000000000002</v>
      </c>
      <c r="M70" s="121">
        <v>3.5756199999999998</v>
      </c>
    </row>
    <row r="71" spans="1:13">
      <c r="A71" s="65">
        <v>61</v>
      </c>
      <c r="B71" s="121" t="s">
        <v>190</v>
      </c>
      <c r="C71" s="124">
        <v>129.80000000000001</v>
      </c>
      <c r="D71" s="122">
        <v>130.65</v>
      </c>
      <c r="E71" s="122">
        <v>128.5</v>
      </c>
      <c r="F71" s="122">
        <v>127.19999999999999</v>
      </c>
      <c r="G71" s="122">
        <v>125.04999999999998</v>
      </c>
      <c r="H71" s="122">
        <v>131.95000000000002</v>
      </c>
      <c r="I71" s="122">
        <v>134.10000000000005</v>
      </c>
      <c r="J71" s="122">
        <v>135.40000000000003</v>
      </c>
      <c r="K71" s="121">
        <v>132.80000000000001</v>
      </c>
      <c r="L71" s="121">
        <v>129.35</v>
      </c>
      <c r="M71" s="121">
        <v>23.333089999999999</v>
      </c>
    </row>
    <row r="72" spans="1:13">
      <c r="A72" s="65">
        <v>62</v>
      </c>
      <c r="B72" s="121" t="s">
        <v>2140</v>
      </c>
      <c r="C72" s="124">
        <v>1144.4000000000001</v>
      </c>
      <c r="D72" s="122">
        <v>1149.9833333333333</v>
      </c>
      <c r="E72" s="122">
        <v>1127.7666666666667</v>
      </c>
      <c r="F72" s="122">
        <v>1111.1333333333332</v>
      </c>
      <c r="G72" s="122">
        <v>1088.9166666666665</v>
      </c>
      <c r="H72" s="122">
        <v>1166.6166666666668</v>
      </c>
      <c r="I72" s="122">
        <v>1188.8333333333335</v>
      </c>
      <c r="J72" s="122">
        <v>1205.4666666666669</v>
      </c>
      <c r="K72" s="121">
        <v>1172.2</v>
      </c>
      <c r="L72" s="121">
        <v>1133.3499999999999</v>
      </c>
      <c r="M72" s="121">
        <v>4.4305899999999996</v>
      </c>
    </row>
    <row r="73" spans="1:13">
      <c r="A73" s="65">
        <v>63</v>
      </c>
      <c r="B73" s="121" t="s">
        <v>48</v>
      </c>
      <c r="C73" s="124">
        <v>724.25</v>
      </c>
      <c r="D73" s="122">
        <v>727.75</v>
      </c>
      <c r="E73" s="122">
        <v>719.5</v>
      </c>
      <c r="F73" s="122">
        <v>714.75</v>
      </c>
      <c r="G73" s="122">
        <v>706.5</v>
      </c>
      <c r="H73" s="122">
        <v>732.5</v>
      </c>
      <c r="I73" s="122">
        <v>740.75</v>
      </c>
      <c r="J73" s="122">
        <v>745.5</v>
      </c>
      <c r="K73" s="121">
        <v>736</v>
      </c>
      <c r="L73" s="121">
        <v>723</v>
      </c>
      <c r="M73" s="121">
        <v>3.69523</v>
      </c>
    </row>
    <row r="74" spans="1:13">
      <c r="A74" s="65">
        <v>64</v>
      </c>
      <c r="B74" s="121" t="s">
        <v>50</v>
      </c>
      <c r="C74" s="124">
        <v>80.599999999999994</v>
      </c>
      <c r="D74" s="122">
        <v>81.666666666666671</v>
      </c>
      <c r="E74" s="122">
        <v>78.983333333333348</v>
      </c>
      <c r="F74" s="122">
        <v>77.366666666666674</v>
      </c>
      <c r="G74" s="122">
        <v>74.683333333333351</v>
      </c>
      <c r="H74" s="122">
        <v>83.283333333333346</v>
      </c>
      <c r="I74" s="122">
        <v>85.966666666666654</v>
      </c>
      <c r="J74" s="122">
        <v>87.583333333333343</v>
      </c>
      <c r="K74" s="121">
        <v>84.35</v>
      </c>
      <c r="L74" s="121">
        <v>80.05</v>
      </c>
      <c r="M74" s="121">
        <v>99.08099</v>
      </c>
    </row>
    <row r="75" spans="1:13">
      <c r="A75" s="65">
        <v>65</v>
      </c>
      <c r="B75" s="121" t="s">
        <v>53</v>
      </c>
      <c r="C75" s="124">
        <v>390.2</v>
      </c>
      <c r="D75" s="122">
        <v>387.4666666666667</v>
      </c>
      <c r="E75" s="122">
        <v>383.58333333333337</v>
      </c>
      <c r="F75" s="122">
        <v>376.9666666666667</v>
      </c>
      <c r="G75" s="122">
        <v>373.08333333333337</v>
      </c>
      <c r="H75" s="122">
        <v>394.08333333333337</v>
      </c>
      <c r="I75" s="122">
        <v>397.9666666666667</v>
      </c>
      <c r="J75" s="122">
        <v>404.58333333333337</v>
      </c>
      <c r="K75" s="121">
        <v>391.35</v>
      </c>
      <c r="L75" s="121">
        <v>380.85</v>
      </c>
      <c r="M75" s="121">
        <v>41.968339999999998</v>
      </c>
    </row>
    <row r="76" spans="1:13" s="18" customFormat="1">
      <c r="A76" s="65">
        <v>66</v>
      </c>
      <c r="B76" s="121" t="s">
        <v>49</v>
      </c>
      <c r="C76" s="124">
        <v>412.1</v>
      </c>
      <c r="D76" s="122">
        <v>409.89999999999992</v>
      </c>
      <c r="E76" s="122">
        <v>406.09999999999985</v>
      </c>
      <c r="F76" s="122">
        <v>400.09999999999991</v>
      </c>
      <c r="G76" s="122">
        <v>396.29999999999984</v>
      </c>
      <c r="H76" s="122">
        <v>415.89999999999986</v>
      </c>
      <c r="I76" s="122">
        <v>419.69999999999993</v>
      </c>
      <c r="J76" s="122">
        <v>425.69999999999987</v>
      </c>
      <c r="K76" s="121">
        <v>413.7</v>
      </c>
      <c r="L76" s="121">
        <v>403.9</v>
      </c>
      <c r="M76" s="121">
        <v>81.325050000000005</v>
      </c>
    </row>
    <row r="77" spans="1:13" s="18" customFormat="1">
      <c r="A77" s="65">
        <v>67</v>
      </c>
      <c r="B77" s="121" t="s">
        <v>191</v>
      </c>
      <c r="C77" s="124">
        <v>320.7</v>
      </c>
      <c r="D77" s="122">
        <v>322.06666666666666</v>
      </c>
      <c r="E77" s="122">
        <v>315.83333333333331</v>
      </c>
      <c r="F77" s="122">
        <v>310.96666666666664</v>
      </c>
      <c r="G77" s="122">
        <v>304.73333333333329</v>
      </c>
      <c r="H77" s="122">
        <v>326.93333333333334</v>
      </c>
      <c r="I77" s="122">
        <v>333.16666666666669</v>
      </c>
      <c r="J77" s="122">
        <v>338.03333333333336</v>
      </c>
      <c r="K77" s="121">
        <v>328.3</v>
      </c>
      <c r="L77" s="121">
        <v>317.2</v>
      </c>
      <c r="M77" s="121">
        <v>28.097180000000002</v>
      </c>
    </row>
    <row r="78" spans="1:13" s="18" customFormat="1">
      <c r="A78" s="65">
        <v>68</v>
      </c>
      <c r="B78" s="121" t="s">
        <v>192</v>
      </c>
      <c r="C78" s="124">
        <v>24.75</v>
      </c>
      <c r="D78" s="122">
        <v>25.133333333333336</v>
      </c>
      <c r="E78" s="122">
        <v>24.366666666666674</v>
      </c>
      <c r="F78" s="122">
        <v>23.983333333333338</v>
      </c>
      <c r="G78" s="122">
        <v>23.216666666666676</v>
      </c>
      <c r="H78" s="122">
        <v>25.516666666666673</v>
      </c>
      <c r="I78" s="122">
        <v>26.283333333333331</v>
      </c>
      <c r="J78" s="122">
        <v>26.666666666666671</v>
      </c>
      <c r="K78" s="121">
        <v>25.9</v>
      </c>
      <c r="L78" s="121">
        <v>24.75</v>
      </c>
      <c r="M78" s="121">
        <v>14.76187</v>
      </c>
    </row>
    <row r="79" spans="1:13" s="18" customFormat="1">
      <c r="A79" s="65">
        <v>69</v>
      </c>
      <c r="B79" s="121" t="s">
        <v>51</v>
      </c>
      <c r="C79" s="124">
        <v>625.6</v>
      </c>
      <c r="D79" s="122">
        <v>625.00000000000011</v>
      </c>
      <c r="E79" s="122">
        <v>616.30000000000018</v>
      </c>
      <c r="F79" s="122">
        <v>607.00000000000011</v>
      </c>
      <c r="G79" s="122">
        <v>598.30000000000018</v>
      </c>
      <c r="H79" s="122">
        <v>634.30000000000018</v>
      </c>
      <c r="I79" s="122">
        <v>643.00000000000023</v>
      </c>
      <c r="J79" s="122">
        <v>652.30000000000018</v>
      </c>
      <c r="K79" s="121">
        <v>633.70000000000005</v>
      </c>
      <c r="L79" s="121">
        <v>615.70000000000005</v>
      </c>
      <c r="M79" s="121">
        <v>15.23428</v>
      </c>
    </row>
    <row r="80" spans="1:13" s="18" customFormat="1">
      <c r="A80" s="65">
        <v>70</v>
      </c>
      <c r="B80" s="121" t="s">
        <v>612</v>
      </c>
      <c r="C80" s="124">
        <v>728.95</v>
      </c>
      <c r="D80" s="122">
        <v>734.4</v>
      </c>
      <c r="E80" s="122">
        <v>717.34999999999991</v>
      </c>
      <c r="F80" s="122">
        <v>705.74999999999989</v>
      </c>
      <c r="G80" s="122">
        <v>688.69999999999982</v>
      </c>
      <c r="H80" s="122">
        <v>746</v>
      </c>
      <c r="I80" s="122">
        <v>763.05</v>
      </c>
      <c r="J80" s="122">
        <v>774.65000000000009</v>
      </c>
      <c r="K80" s="121">
        <v>751.45</v>
      </c>
      <c r="L80" s="121">
        <v>722.8</v>
      </c>
      <c r="M80" s="121">
        <v>0.23816000000000001</v>
      </c>
    </row>
    <row r="81" spans="1:13" s="18" customFormat="1">
      <c r="A81" s="65">
        <v>71</v>
      </c>
      <c r="B81" s="121" t="s">
        <v>614</v>
      </c>
      <c r="C81" s="124">
        <v>202.35</v>
      </c>
      <c r="D81" s="122">
        <v>203.54999999999998</v>
      </c>
      <c r="E81" s="122">
        <v>200.39999999999998</v>
      </c>
      <c r="F81" s="122">
        <v>198.45</v>
      </c>
      <c r="G81" s="122">
        <v>195.29999999999998</v>
      </c>
      <c r="H81" s="122">
        <v>205.49999999999997</v>
      </c>
      <c r="I81" s="122">
        <v>208.65</v>
      </c>
      <c r="J81" s="122">
        <v>210.59999999999997</v>
      </c>
      <c r="K81" s="121">
        <v>206.7</v>
      </c>
      <c r="L81" s="121">
        <v>201.6</v>
      </c>
      <c r="M81" s="121">
        <v>1.9712099999999999</v>
      </c>
    </row>
    <row r="82" spans="1:13" s="18" customFormat="1">
      <c r="A82" s="65">
        <v>72</v>
      </c>
      <c r="B82" s="121" t="s">
        <v>620</v>
      </c>
      <c r="C82" s="124">
        <v>3507.8</v>
      </c>
      <c r="D82" s="122">
        <v>3515.9333333333329</v>
      </c>
      <c r="E82" s="122">
        <v>3481.8666666666659</v>
      </c>
      <c r="F82" s="122">
        <v>3455.9333333333329</v>
      </c>
      <c r="G82" s="122">
        <v>3421.8666666666659</v>
      </c>
      <c r="H82" s="122">
        <v>3541.8666666666659</v>
      </c>
      <c r="I82" s="122">
        <v>3575.9333333333325</v>
      </c>
      <c r="J82" s="122">
        <v>3601.8666666666659</v>
      </c>
      <c r="K82" s="121">
        <v>3550</v>
      </c>
      <c r="L82" s="121">
        <v>3490</v>
      </c>
      <c r="M82" s="121">
        <v>3.1919999999999997E-2</v>
      </c>
    </row>
    <row r="83" spans="1:13" s="18" customFormat="1">
      <c r="A83" s="65">
        <v>73</v>
      </c>
      <c r="B83" s="121" t="s">
        <v>622</v>
      </c>
      <c r="C83" s="124">
        <v>779.95</v>
      </c>
      <c r="D83" s="122">
        <v>781.93333333333339</v>
      </c>
      <c r="E83" s="122">
        <v>773.21666666666681</v>
      </c>
      <c r="F83" s="122">
        <v>766.48333333333346</v>
      </c>
      <c r="G83" s="122">
        <v>757.76666666666688</v>
      </c>
      <c r="H83" s="122">
        <v>788.66666666666674</v>
      </c>
      <c r="I83" s="122">
        <v>797.38333333333344</v>
      </c>
      <c r="J83" s="122">
        <v>804.11666666666667</v>
      </c>
      <c r="K83" s="121">
        <v>790.65</v>
      </c>
      <c r="L83" s="121">
        <v>775.2</v>
      </c>
      <c r="M83" s="121">
        <v>0.18215999999999999</v>
      </c>
    </row>
    <row r="84" spans="1:13" s="18" customFormat="1">
      <c r="A84" s="65">
        <v>74</v>
      </c>
      <c r="B84" s="121" t="s">
        <v>585</v>
      </c>
      <c r="C84" s="124">
        <v>1551.1</v>
      </c>
      <c r="D84" s="122">
        <v>1559.6333333333332</v>
      </c>
      <c r="E84" s="122">
        <v>1520.6166666666663</v>
      </c>
      <c r="F84" s="122">
        <v>1490.1333333333332</v>
      </c>
      <c r="G84" s="122">
        <v>1451.1166666666663</v>
      </c>
      <c r="H84" s="122">
        <v>1590.1166666666663</v>
      </c>
      <c r="I84" s="122">
        <v>1629.1333333333332</v>
      </c>
      <c r="J84" s="122">
        <v>1659.6166666666663</v>
      </c>
      <c r="K84" s="121">
        <v>1598.65</v>
      </c>
      <c r="L84" s="121">
        <v>1529.15</v>
      </c>
      <c r="M84" s="121">
        <v>2.7554599999999998</v>
      </c>
    </row>
    <row r="85" spans="1:13" s="18" customFormat="1">
      <c r="A85" s="65">
        <v>75</v>
      </c>
      <c r="B85" s="121" t="s">
        <v>626</v>
      </c>
      <c r="C85" s="124">
        <v>289</v>
      </c>
      <c r="D85" s="122">
        <v>294.15000000000003</v>
      </c>
      <c r="E85" s="122">
        <v>281.60000000000008</v>
      </c>
      <c r="F85" s="122">
        <v>274.20000000000005</v>
      </c>
      <c r="G85" s="122">
        <v>261.65000000000009</v>
      </c>
      <c r="H85" s="122">
        <v>301.55000000000007</v>
      </c>
      <c r="I85" s="122">
        <v>314.10000000000002</v>
      </c>
      <c r="J85" s="122">
        <v>321.50000000000006</v>
      </c>
      <c r="K85" s="121">
        <v>306.7</v>
      </c>
      <c r="L85" s="121">
        <v>286.75</v>
      </c>
      <c r="M85" s="121">
        <v>41.15757</v>
      </c>
    </row>
    <row r="86" spans="1:13" s="18" customFormat="1">
      <c r="A86" s="65">
        <v>77</v>
      </c>
      <c r="B86" s="121" t="s">
        <v>52</v>
      </c>
      <c r="C86" s="124">
        <v>18693.55</v>
      </c>
      <c r="D86" s="122">
        <v>18791.033333333333</v>
      </c>
      <c r="E86" s="122">
        <v>18468.916666666664</v>
      </c>
      <c r="F86" s="122">
        <v>18244.283333333333</v>
      </c>
      <c r="G86" s="122">
        <v>17922.166666666664</v>
      </c>
      <c r="H86" s="122">
        <v>19015.666666666664</v>
      </c>
      <c r="I86" s="122">
        <v>19337.783333333333</v>
      </c>
      <c r="J86" s="122">
        <v>19562.416666666664</v>
      </c>
      <c r="K86" s="121">
        <v>19113.150000000001</v>
      </c>
      <c r="L86" s="121">
        <v>18566.400000000001</v>
      </c>
      <c r="M86" s="121">
        <v>0.15298999999999999</v>
      </c>
    </row>
    <row r="87" spans="1:13" s="18" customFormat="1">
      <c r="A87" s="65">
        <v>78</v>
      </c>
      <c r="B87" s="121" t="s">
        <v>632</v>
      </c>
      <c r="C87" s="124">
        <v>260.5</v>
      </c>
      <c r="D87" s="122">
        <v>262.5</v>
      </c>
      <c r="E87" s="122">
        <v>257</v>
      </c>
      <c r="F87" s="122">
        <v>253.5</v>
      </c>
      <c r="G87" s="122">
        <v>248</v>
      </c>
      <c r="H87" s="122">
        <v>266</v>
      </c>
      <c r="I87" s="122">
        <v>271.5</v>
      </c>
      <c r="J87" s="122">
        <v>275</v>
      </c>
      <c r="K87" s="121">
        <v>268</v>
      </c>
      <c r="L87" s="121">
        <v>259</v>
      </c>
      <c r="M87" s="121">
        <v>0.12127</v>
      </c>
    </row>
    <row r="88" spans="1:13" s="18" customFormat="1">
      <c r="A88" s="65">
        <v>79</v>
      </c>
      <c r="B88" s="121" t="s">
        <v>193</v>
      </c>
      <c r="C88" s="124">
        <v>5386.45</v>
      </c>
      <c r="D88" s="122">
        <v>5386.0333333333328</v>
      </c>
      <c r="E88" s="122">
        <v>5345.9166666666661</v>
      </c>
      <c r="F88" s="122">
        <v>5305.3833333333332</v>
      </c>
      <c r="G88" s="122">
        <v>5265.2666666666664</v>
      </c>
      <c r="H88" s="122">
        <v>5426.5666666666657</v>
      </c>
      <c r="I88" s="122">
        <v>5466.6833333333325</v>
      </c>
      <c r="J88" s="122">
        <v>5507.2166666666653</v>
      </c>
      <c r="K88" s="121">
        <v>5426.15</v>
      </c>
      <c r="L88" s="121">
        <v>5345.5</v>
      </c>
      <c r="M88" s="121">
        <v>1.00146</v>
      </c>
    </row>
    <row r="89" spans="1:13" s="18" customFormat="1">
      <c r="A89" s="65">
        <v>80</v>
      </c>
      <c r="B89" s="121" t="s">
        <v>653</v>
      </c>
      <c r="C89" s="124">
        <v>1257.55</v>
      </c>
      <c r="D89" s="122">
        <v>1255.7833333333335</v>
      </c>
      <c r="E89" s="122">
        <v>1246.5666666666671</v>
      </c>
      <c r="F89" s="122">
        <v>1235.5833333333335</v>
      </c>
      <c r="G89" s="122">
        <v>1226.366666666667</v>
      </c>
      <c r="H89" s="122">
        <v>1266.7666666666671</v>
      </c>
      <c r="I89" s="122">
        <v>1275.9833333333338</v>
      </c>
      <c r="J89" s="122">
        <v>1286.9666666666672</v>
      </c>
      <c r="K89" s="121">
        <v>1265</v>
      </c>
      <c r="L89" s="121">
        <v>1244.8</v>
      </c>
      <c r="M89" s="121">
        <v>0.16375000000000001</v>
      </c>
    </row>
    <row r="90" spans="1:13" s="18" customFormat="1">
      <c r="A90" s="65">
        <v>81</v>
      </c>
      <c r="B90" s="121" t="s">
        <v>656</v>
      </c>
      <c r="C90" s="124">
        <v>303.2</v>
      </c>
      <c r="D90" s="122">
        <v>305.8</v>
      </c>
      <c r="E90" s="122">
        <v>296.60000000000002</v>
      </c>
      <c r="F90" s="122">
        <v>290</v>
      </c>
      <c r="G90" s="122">
        <v>280.8</v>
      </c>
      <c r="H90" s="122">
        <v>312.40000000000003</v>
      </c>
      <c r="I90" s="122">
        <v>321.59999999999997</v>
      </c>
      <c r="J90" s="122">
        <v>328.20000000000005</v>
      </c>
      <c r="K90" s="121">
        <v>315</v>
      </c>
      <c r="L90" s="121">
        <v>299.2</v>
      </c>
      <c r="M90" s="121">
        <v>0.53900000000000003</v>
      </c>
    </row>
    <row r="91" spans="1:13" s="18" customFormat="1">
      <c r="A91" s="65">
        <v>82</v>
      </c>
      <c r="B91" s="121" t="s">
        <v>2353</v>
      </c>
      <c r="C91" s="124">
        <v>79.3</v>
      </c>
      <c r="D91" s="122">
        <v>80.100000000000009</v>
      </c>
      <c r="E91" s="122">
        <v>78.200000000000017</v>
      </c>
      <c r="F91" s="122">
        <v>77.100000000000009</v>
      </c>
      <c r="G91" s="122">
        <v>75.200000000000017</v>
      </c>
      <c r="H91" s="122">
        <v>81.200000000000017</v>
      </c>
      <c r="I91" s="122">
        <v>83.100000000000023</v>
      </c>
      <c r="J91" s="122">
        <v>84.200000000000017</v>
      </c>
      <c r="K91" s="121">
        <v>82</v>
      </c>
      <c r="L91" s="121">
        <v>79</v>
      </c>
      <c r="M91" s="121">
        <v>5.6485099999999999</v>
      </c>
    </row>
    <row r="92" spans="1:13" s="18" customFormat="1">
      <c r="A92" s="65">
        <v>83</v>
      </c>
      <c r="B92" s="121" t="s">
        <v>194</v>
      </c>
      <c r="C92" s="124">
        <v>1776.75</v>
      </c>
      <c r="D92" s="122">
        <v>1781.6000000000001</v>
      </c>
      <c r="E92" s="122">
        <v>1767.2000000000003</v>
      </c>
      <c r="F92" s="122">
        <v>1757.65</v>
      </c>
      <c r="G92" s="122">
        <v>1743.2500000000002</v>
      </c>
      <c r="H92" s="122">
        <v>1791.1500000000003</v>
      </c>
      <c r="I92" s="122">
        <v>1805.5500000000004</v>
      </c>
      <c r="J92" s="122">
        <v>1815.1000000000004</v>
      </c>
      <c r="K92" s="121">
        <v>1796</v>
      </c>
      <c r="L92" s="121">
        <v>1772.05</v>
      </c>
      <c r="M92" s="121">
        <v>3.9469999999999998E-2</v>
      </c>
    </row>
    <row r="93" spans="1:13" s="18" customFormat="1">
      <c r="A93" s="65">
        <v>84</v>
      </c>
      <c r="B93" s="121" t="s">
        <v>195</v>
      </c>
      <c r="C93" s="124">
        <v>398.7</v>
      </c>
      <c r="D93" s="122">
        <v>398.66666666666669</v>
      </c>
      <c r="E93" s="122">
        <v>391.53333333333336</v>
      </c>
      <c r="F93" s="122">
        <v>384.36666666666667</v>
      </c>
      <c r="G93" s="122">
        <v>377.23333333333335</v>
      </c>
      <c r="H93" s="122">
        <v>405.83333333333337</v>
      </c>
      <c r="I93" s="122">
        <v>412.9666666666667</v>
      </c>
      <c r="J93" s="122">
        <v>420.13333333333338</v>
      </c>
      <c r="K93" s="121">
        <v>405.8</v>
      </c>
      <c r="L93" s="121">
        <v>391.5</v>
      </c>
      <c r="M93" s="121">
        <v>12.331469999999999</v>
      </c>
    </row>
    <row r="94" spans="1:13" s="18" customFormat="1">
      <c r="A94" s="65">
        <v>85</v>
      </c>
      <c r="B94" s="121" t="s">
        <v>645</v>
      </c>
      <c r="C94" s="124">
        <v>389.35</v>
      </c>
      <c r="D94" s="122">
        <v>393.4666666666667</v>
      </c>
      <c r="E94" s="122">
        <v>383.88333333333338</v>
      </c>
      <c r="F94" s="122">
        <v>378.41666666666669</v>
      </c>
      <c r="G94" s="122">
        <v>368.83333333333337</v>
      </c>
      <c r="H94" s="122">
        <v>398.93333333333339</v>
      </c>
      <c r="I94" s="122">
        <v>408.51666666666665</v>
      </c>
      <c r="J94" s="122">
        <v>413.98333333333341</v>
      </c>
      <c r="K94" s="121">
        <v>403.05</v>
      </c>
      <c r="L94" s="121">
        <v>388</v>
      </c>
      <c r="M94" s="121">
        <v>11.630570000000001</v>
      </c>
    </row>
    <row r="95" spans="1:13" s="18" customFormat="1">
      <c r="A95" s="65">
        <v>86</v>
      </c>
      <c r="B95" s="121" t="s">
        <v>54</v>
      </c>
      <c r="C95" s="124">
        <v>248.6</v>
      </c>
      <c r="D95" s="122">
        <v>252.31666666666669</v>
      </c>
      <c r="E95" s="122">
        <v>243.13333333333338</v>
      </c>
      <c r="F95" s="122">
        <v>237.66666666666669</v>
      </c>
      <c r="G95" s="122">
        <v>228.48333333333338</v>
      </c>
      <c r="H95" s="122">
        <v>257.78333333333342</v>
      </c>
      <c r="I95" s="122">
        <v>266.9666666666667</v>
      </c>
      <c r="J95" s="122">
        <v>272.43333333333339</v>
      </c>
      <c r="K95" s="121">
        <v>261.5</v>
      </c>
      <c r="L95" s="121">
        <v>246.85</v>
      </c>
      <c r="M95" s="121">
        <v>62.2864</v>
      </c>
    </row>
    <row r="96" spans="1:13" s="18" customFormat="1">
      <c r="A96" s="65">
        <v>87</v>
      </c>
      <c r="B96" s="121" t="s">
        <v>646</v>
      </c>
      <c r="C96" s="124">
        <v>586</v>
      </c>
      <c r="D96" s="122">
        <v>594.73333333333335</v>
      </c>
      <c r="E96" s="122">
        <v>574.4666666666667</v>
      </c>
      <c r="F96" s="122">
        <v>562.93333333333339</v>
      </c>
      <c r="G96" s="122">
        <v>542.66666666666674</v>
      </c>
      <c r="H96" s="122">
        <v>606.26666666666665</v>
      </c>
      <c r="I96" s="122">
        <v>626.5333333333333</v>
      </c>
      <c r="J96" s="122">
        <v>638.06666666666661</v>
      </c>
      <c r="K96" s="121">
        <v>615</v>
      </c>
      <c r="L96" s="121">
        <v>583.20000000000005</v>
      </c>
      <c r="M96" s="121">
        <v>9.83263</v>
      </c>
    </row>
    <row r="97" spans="1:13" s="18" customFormat="1">
      <c r="A97" s="65">
        <v>88</v>
      </c>
      <c r="B97" s="121" t="s">
        <v>648</v>
      </c>
      <c r="C97" s="124">
        <v>577.75</v>
      </c>
      <c r="D97" s="122">
        <v>580.81666666666672</v>
      </c>
      <c r="E97" s="122">
        <v>572.93333333333339</v>
      </c>
      <c r="F97" s="122">
        <v>568.11666666666667</v>
      </c>
      <c r="G97" s="122">
        <v>560.23333333333335</v>
      </c>
      <c r="H97" s="122">
        <v>585.63333333333344</v>
      </c>
      <c r="I97" s="122">
        <v>593.51666666666688</v>
      </c>
      <c r="J97" s="122">
        <v>598.33333333333348</v>
      </c>
      <c r="K97" s="121">
        <v>588.70000000000005</v>
      </c>
      <c r="L97" s="121">
        <v>576</v>
      </c>
      <c r="M97" s="121">
        <v>0.21690999999999999</v>
      </c>
    </row>
    <row r="98" spans="1:13" s="18" customFormat="1">
      <c r="A98" s="65">
        <v>89</v>
      </c>
      <c r="B98" s="121" t="s">
        <v>649</v>
      </c>
      <c r="C98" s="124">
        <v>365.25</v>
      </c>
      <c r="D98" s="122">
        <v>366.60000000000008</v>
      </c>
      <c r="E98" s="122">
        <v>361.25000000000017</v>
      </c>
      <c r="F98" s="122">
        <v>357.25000000000011</v>
      </c>
      <c r="G98" s="122">
        <v>351.9000000000002</v>
      </c>
      <c r="H98" s="122">
        <v>370.60000000000014</v>
      </c>
      <c r="I98" s="122">
        <v>375.95000000000005</v>
      </c>
      <c r="J98" s="122">
        <v>379.9500000000001</v>
      </c>
      <c r="K98" s="121">
        <v>371.95</v>
      </c>
      <c r="L98" s="121">
        <v>362.6</v>
      </c>
      <c r="M98" s="121">
        <v>0.12485</v>
      </c>
    </row>
    <row r="99" spans="1:13" s="18" customFormat="1">
      <c r="A99" s="65">
        <v>90</v>
      </c>
      <c r="B99" s="121" t="s">
        <v>233</v>
      </c>
      <c r="C99" s="124">
        <v>177.65</v>
      </c>
      <c r="D99" s="122">
        <v>179.13333333333333</v>
      </c>
      <c r="E99" s="122">
        <v>175.51666666666665</v>
      </c>
      <c r="F99" s="122">
        <v>173.38333333333333</v>
      </c>
      <c r="G99" s="122">
        <v>169.76666666666665</v>
      </c>
      <c r="H99" s="122">
        <v>181.26666666666665</v>
      </c>
      <c r="I99" s="122">
        <v>184.88333333333333</v>
      </c>
      <c r="J99" s="122">
        <v>187.01666666666665</v>
      </c>
      <c r="K99" s="121">
        <v>182.75</v>
      </c>
      <c r="L99" s="121">
        <v>177</v>
      </c>
      <c r="M99" s="121">
        <v>14.14324</v>
      </c>
    </row>
    <row r="100" spans="1:13" s="18" customFormat="1">
      <c r="A100" s="65">
        <v>91</v>
      </c>
      <c r="B100" s="121" t="s">
        <v>232</v>
      </c>
      <c r="C100" s="124">
        <v>1434</v>
      </c>
      <c r="D100" s="122">
        <v>1445.1499999999999</v>
      </c>
      <c r="E100" s="122">
        <v>1415.8499999999997</v>
      </c>
      <c r="F100" s="122">
        <v>1397.6999999999998</v>
      </c>
      <c r="G100" s="122">
        <v>1368.3999999999996</v>
      </c>
      <c r="H100" s="122">
        <v>1463.2999999999997</v>
      </c>
      <c r="I100" s="122">
        <v>1492.6</v>
      </c>
      <c r="J100" s="122">
        <v>1510.7499999999998</v>
      </c>
      <c r="K100" s="121">
        <v>1474.45</v>
      </c>
      <c r="L100" s="121">
        <v>1427</v>
      </c>
      <c r="M100" s="121">
        <v>6.4003300000000003</v>
      </c>
    </row>
    <row r="101" spans="1:13">
      <c r="A101" s="65">
        <v>92</v>
      </c>
      <c r="B101" s="121" t="s">
        <v>663</v>
      </c>
      <c r="C101" s="124">
        <v>71.849999999999994</v>
      </c>
      <c r="D101" s="122">
        <v>71.633333333333326</v>
      </c>
      <c r="E101" s="122">
        <v>70.766666666666652</v>
      </c>
      <c r="F101" s="122">
        <v>69.683333333333323</v>
      </c>
      <c r="G101" s="122">
        <v>68.816666666666649</v>
      </c>
      <c r="H101" s="122">
        <v>72.716666666666654</v>
      </c>
      <c r="I101" s="122">
        <v>73.583333333333329</v>
      </c>
      <c r="J101" s="122">
        <v>74.666666666666657</v>
      </c>
      <c r="K101" s="121">
        <v>72.5</v>
      </c>
      <c r="L101" s="121">
        <v>70.55</v>
      </c>
      <c r="M101" s="121">
        <v>3.1168200000000001</v>
      </c>
    </row>
    <row r="102" spans="1:13">
      <c r="A102" s="65">
        <v>93</v>
      </c>
      <c r="B102" s="121" t="s">
        <v>667</v>
      </c>
      <c r="C102" s="124">
        <v>307.14999999999998</v>
      </c>
      <c r="D102" s="122">
        <v>308.0333333333333</v>
      </c>
      <c r="E102" s="122">
        <v>303.11666666666662</v>
      </c>
      <c r="F102" s="122">
        <v>299.08333333333331</v>
      </c>
      <c r="G102" s="122">
        <v>294.16666666666663</v>
      </c>
      <c r="H102" s="122">
        <v>312.06666666666661</v>
      </c>
      <c r="I102" s="122">
        <v>316.98333333333335</v>
      </c>
      <c r="J102" s="122">
        <v>321.01666666666659</v>
      </c>
      <c r="K102" s="121">
        <v>312.95</v>
      </c>
      <c r="L102" s="121">
        <v>304</v>
      </c>
      <c r="M102" s="121">
        <v>1.79095</v>
      </c>
    </row>
    <row r="103" spans="1:13">
      <c r="A103" s="65">
        <v>94</v>
      </c>
      <c r="B103" s="121" t="s">
        <v>55</v>
      </c>
      <c r="C103" s="124">
        <v>1074</v>
      </c>
      <c r="D103" s="122">
        <v>1082.1666666666667</v>
      </c>
      <c r="E103" s="122">
        <v>1061.8833333333334</v>
      </c>
      <c r="F103" s="122">
        <v>1049.7666666666667</v>
      </c>
      <c r="G103" s="122">
        <v>1029.4833333333333</v>
      </c>
      <c r="H103" s="122">
        <v>1094.2833333333335</v>
      </c>
      <c r="I103" s="122">
        <v>1114.5666666666668</v>
      </c>
      <c r="J103" s="122">
        <v>1126.6833333333336</v>
      </c>
      <c r="K103" s="121">
        <v>1102.45</v>
      </c>
      <c r="L103" s="121">
        <v>1070.05</v>
      </c>
      <c r="M103" s="121">
        <v>4.9243499999999996</v>
      </c>
    </row>
    <row r="104" spans="1:13">
      <c r="A104" s="65">
        <v>95</v>
      </c>
      <c r="B104" s="121" t="s">
        <v>670</v>
      </c>
      <c r="C104" s="124">
        <v>2958.6</v>
      </c>
      <c r="D104" s="122">
        <v>2987.2000000000003</v>
      </c>
      <c r="E104" s="122">
        <v>2916.4000000000005</v>
      </c>
      <c r="F104" s="122">
        <v>2874.2000000000003</v>
      </c>
      <c r="G104" s="122">
        <v>2803.4000000000005</v>
      </c>
      <c r="H104" s="122">
        <v>3029.4000000000005</v>
      </c>
      <c r="I104" s="122">
        <v>3100.2000000000007</v>
      </c>
      <c r="J104" s="122">
        <v>3142.4000000000005</v>
      </c>
      <c r="K104" s="121">
        <v>3058</v>
      </c>
      <c r="L104" s="121">
        <v>2945</v>
      </c>
      <c r="M104" s="121">
        <v>0.19145999999999999</v>
      </c>
    </row>
    <row r="105" spans="1:13">
      <c r="A105" s="65">
        <v>96</v>
      </c>
      <c r="B105" s="121" t="s">
        <v>674</v>
      </c>
      <c r="C105" s="124">
        <v>182.9</v>
      </c>
      <c r="D105" s="122">
        <v>180.20000000000002</v>
      </c>
      <c r="E105" s="122">
        <v>175.50000000000003</v>
      </c>
      <c r="F105" s="122">
        <v>168.10000000000002</v>
      </c>
      <c r="G105" s="122">
        <v>163.40000000000003</v>
      </c>
      <c r="H105" s="122">
        <v>187.60000000000002</v>
      </c>
      <c r="I105" s="122">
        <v>192.3</v>
      </c>
      <c r="J105" s="122">
        <v>199.70000000000002</v>
      </c>
      <c r="K105" s="121">
        <v>184.9</v>
      </c>
      <c r="L105" s="121">
        <v>172.8</v>
      </c>
      <c r="M105" s="121">
        <v>34.097079999999998</v>
      </c>
    </row>
    <row r="106" spans="1:13">
      <c r="A106" s="65">
        <v>97</v>
      </c>
      <c r="B106" s="121" t="s">
        <v>676</v>
      </c>
      <c r="C106" s="124">
        <v>302.05</v>
      </c>
      <c r="D106" s="122">
        <v>303.75</v>
      </c>
      <c r="E106" s="122">
        <v>295.3</v>
      </c>
      <c r="F106" s="122">
        <v>288.55</v>
      </c>
      <c r="G106" s="122">
        <v>280.10000000000002</v>
      </c>
      <c r="H106" s="122">
        <v>310.5</v>
      </c>
      <c r="I106" s="122">
        <v>318.95000000000005</v>
      </c>
      <c r="J106" s="122">
        <v>325.7</v>
      </c>
      <c r="K106" s="121">
        <v>312.2</v>
      </c>
      <c r="L106" s="121">
        <v>297</v>
      </c>
      <c r="M106" s="121">
        <v>22.979790000000001</v>
      </c>
    </row>
    <row r="107" spans="1:13">
      <c r="A107" s="65">
        <v>98</v>
      </c>
      <c r="B107" s="121" t="s">
        <v>678</v>
      </c>
      <c r="C107" s="124">
        <v>1578</v>
      </c>
      <c r="D107" s="122">
        <v>1591.1499999999999</v>
      </c>
      <c r="E107" s="122">
        <v>1560.4499999999998</v>
      </c>
      <c r="F107" s="122">
        <v>1542.8999999999999</v>
      </c>
      <c r="G107" s="122">
        <v>1512.1999999999998</v>
      </c>
      <c r="H107" s="122">
        <v>1608.6999999999998</v>
      </c>
      <c r="I107" s="122">
        <v>1639.4</v>
      </c>
      <c r="J107" s="122">
        <v>1656.9499999999998</v>
      </c>
      <c r="K107" s="121">
        <v>1621.85</v>
      </c>
      <c r="L107" s="121">
        <v>1573.6</v>
      </c>
      <c r="M107" s="121">
        <v>3.2462499999999999</v>
      </c>
    </row>
    <row r="108" spans="1:13">
      <c r="A108" s="65">
        <v>99</v>
      </c>
      <c r="B108" s="121" t="s">
        <v>57</v>
      </c>
      <c r="C108" s="124">
        <v>575.5</v>
      </c>
      <c r="D108" s="122">
        <v>580.86666666666667</v>
      </c>
      <c r="E108" s="122">
        <v>567.13333333333333</v>
      </c>
      <c r="F108" s="122">
        <v>558.76666666666665</v>
      </c>
      <c r="G108" s="122">
        <v>545.0333333333333</v>
      </c>
      <c r="H108" s="122">
        <v>589.23333333333335</v>
      </c>
      <c r="I108" s="122">
        <v>602.9666666666667</v>
      </c>
      <c r="J108" s="122">
        <v>611.33333333333337</v>
      </c>
      <c r="K108" s="121">
        <v>594.6</v>
      </c>
      <c r="L108" s="121">
        <v>572.5</v>
      </c>
      <c r="M108" s="121">
        <v>21.63326</v>
      </c>
    </row>
    <row r="109" spans="1:13">
      <c r="A109" s="65">
        <v>100</v>
      </c>
      <c r="B109" s="121" t="s">
        <v>708</v>
      </c>
      <c r="C109" s="124">
        <v>189.1</v>
      </c>
      <c r="D109" s="122">
        <v>187.46666666666667</v>
      </c>
      <c r="E109" s="122">
        <v>184.98333333333335</v>
      </c>
      <c r="F109" s="122">
        <v>180.86666666666667</v>
      </c>
      <c r="G109" s="122">
        <v>178.38333333333335</v>
      </c>
      <c r="H109" s="122">
        <v>191.58333333333334</v>
      </c>
      <c r="I109" s="122">
        <v>194.06666666666663</v>
      </c>
      <c r="J109" s="122">
        <v>198.18333333333334</v>
      </c>
      <c r="K109" s="121">
        <v>189.95</v>
      </c>
      <c r="L109" s="121">
        <v>183.35</v>
      </c>
      <c r="M109" s="121">
        <v>5.2110099999999999</v>
      </c>
    </row>
    <row r="110" spans="1:13">
      <c r="A110" s="65">
        <v>101</v>
      </c>
      <c r="B110" s="121" t="s">
        <v>58</v>
      </c>
      <c r="C110" s="124">
        <v>269.35000000000002</v>
      </c>
      <c r="D110" s="122">
        <v>270.0333333333333</v>
      </c>
      <c r="E110" s="122">
        <v>267.11666666666662</v>
      </c>
      <c r="F110" s="122">
        <v>264.88333333333333</v>
      </c>
      <c r="G110" s="122">
        <v>261.96666666666664</v>
      </c>
      <c r="H110" s="122">
        <v>272.26666666666659</v>
      </c>
      <c r="I110" s="122">
        <v>275.18333333333334</v>
      </c>
      <c r="J110" s="122">
        <v>277.41666666666657</v>
      </c>
      <c r="K110" s="121">
        <v>272.95</v>
      </c>
      <c r="L110" s="121">
        <v>267.8</v>
      </c>
      <c r="M110" s="121">
        <v>39.741349999999997</v>
      </c>
    </row>
    <row r="111" spans="1:13">
      <c r="A111" s="65">
        <v>102</v>
      </c>
      <c r="B111" s="121" t="s">
        <v>2519</v>
      </c>
      <c r="C111" s="124">
        <v>514.29999999999995</v>
      </c>
      <c r="D111" s="122">
        <v>516.25</v>
      </c>
      <c r="E111" s="122">
        <v>509.54999999999995</v>
      </c>
      <c r="F111" s="122">
        <v>504.79999999999995</v>
      </c>
      <c r="G111" s="122">
        <v>498.09999999999991</v>
      </c>
      <c r="H111" s="122">
        <v>521</v>
      </c>
      <c r="I111" s="122">
        <v>527.70000000000005</v>
      </c>
      <c r="J111" s="122">
        <v>532.45000000000005</v>
      </c>
      <c r="K111" s="121">
        <v>522.95000000000005</v>
      </c>
      <c r="L111" s="121">
        <v>511.5</v>
      </c>
      <c r="M111" s="121">
        <v>0.40465000000000001</v>
      </c>
    </row>
    <row r="112" spans="1:13">
      <c r="A112" s="65">
        <v>103</v>
      </c>
      <c r="B112" s="121" t="s">
        <v>686</v>
      </c>
      <c r="C112" s="124">
        <v>332.95</v>
      </c>
      <c r="D112" s="122">
        <v>334.7</v>
      </c>
      <c r="E112" s="122">
        <v>329.4</v>
      </c>
      <c r="F112" s="122">
        <v>325.84999999999997</v>
      </c>
      <c r="G112" s="122">
        <v>320.54999999999995</v>
      </c>
      <c r="H112" s="122">
        <v>338.25</v>
      </c>
      <c r="I112" s="122">
        <v>343.55000000000007</v>
      </c>
      <c r="J112" s="122">
        <v>347.1</v>
      </c>
      <c r="K112" s="121">
        <v>340</v>
      </c>
      <c r="L112" s="121">
        <v>331.15</v>
      </c>
      <c r="M112" s="121">
        <v>1.4311700000000001</v>
      </c>
    </row>
    <row r="113" spans="1:13">
      <c r="A113" s="65">
        <v>104</v>
      </c>
      <c r="B113" s="121" t="s">
        <v>59</v>
      </c>
      <c r="C113" s="124">
        <v>1095.95</v>
      </c>
      <c r="D113" s="122">
        <v>1095.4166666666667</v>
      </c>
      <c r="E113" s="122">
        <v>1085.0833333333335</v>
      </c>
      <c r="F113" s="122">
        <v>1074.2166666666667</v>
      </c>
      <c r="G113" s="122">
        <v>1063.8833333333334</v>
      </c>
      <c r="H113" s="122">
        <v>1106.2833333333335</v>
      </c>
      <c r="I113" s="122">
        <v>1116.616666666667</v>
      </c>
      <c r="J113" s="122">
        <v>1127.4833333333336</v>
      </c>
      <c r="K113" s="121">
        <v>1105.75</v>
      </c>
      <c r="L113" s="121">
        <v>1084.55</v>
      </c>
      <c r="M113" s="121">
        <v>2.7362700000000002</v>
      </c>
    </row>
    <row r="114" spans="1:13">
      <c r="A114" s="65">
        <v>105</v>
      </c>
      <c r="B114" s="120" t="s">
        <v>196</v>
      </c>
      <c r="C114" s="124">
        <v>1356.75</v>
      </c>
      <c r="D114" s="122">
        <v>1368.45</v>
      </c>
      <c r="E114" s="122">
        <v>1338.3000000000002</v>
      </c>
      <c r="F114" s="122">
        <v>1319.8500000000001</v>
      </c>
      <c r="G114" s="122">
        <v>1289.7000000000003</v>
      </c>
      <c r="H114" s="122">
        <v>1386.9</v>
      </c>
      <c r="I114" s="122">
        <v>1417.0500000000002</v>
      </c>
      <c r="J114" s="122">
        <v>1435.5</v>
      </c>
      <c r="K114" s="121">
        <v>1398.6</v>
      </c>
      <c r="L114" s="121">
        <v>1350</v>
      </c>
      <c r="M114" s="121">
        <v>2.0835499999999998</v>
      </c>
    </row>
    <row r="115" spans="1:13">
      <c r="A115" s="65">
        <v>106</v>
      </c>
      <c r="B115" s="121" t="s">
        <v>692</v>
      </c>
      <c r="C115" s="124">
        <v>450.35</v>
      </c>
      <c r="D115" s="122">
        <v>450.09999999999997</v>
      </c>
      <c r="E115" s="122">
        <v>445.19999999999993</v>
      </c>
      <c r="F115" s="122">
        <v>440.04999999999995</v>
      </c>
      <c r="G115" s="122">
        <v>435.14999999999992</v>
      </c>
      <c r="H115" s="122">
        <v>455.24999999999994</v>
      </c>
      <c r="I115" s="122">
        <v>460.14999999999992</v>
      </c>
      <c r="J115" s="122">
        <v>465.29999999999995</v>
      </c>
      <c r="K115" s="121">
        <v>455</v>
      </c>
      <c r="L115" s="121">
        <v>444.95</v>
      </c>
      <c r="M115" s="121">
        <v>1.06521</v>
      </c>
    </row>
    <row r="116" spans="1:13">
      <c r="A116" s="65">
        <v>107</v>
      </c>
      <c r="B116" s="121" t="s">
        <v>694</v>
      </c>
      <c r="C116" s="124">
        <v>28.65</v>
      </c>
      <c r="D116" s="122">
        <v>28.833333333333332</v>
      </c>
      <c r="E116" s="122">
        <v>28.266666666666666</v>
      </c>
      <c r="F116" s="122">
        <v>27.883333333333333</v>
      </c>
      <c r="G116" s="122">
        <v>27.316666666666666</v>
      </c>
      <c r="H116" s="122">
        <v>29.216666666666665</v>
      </c>
      <c r="I116" s="122">
        <v>29.783333333333335</v>
      </c>
      <c r="J116" s="122">
        <v>30.166666666666664</v>
      </c>
      <c r="K116" s="121">
        <v>29.4</v>
      </c>
      <c r="L116" s="121">
        <v>28.45</v>
      </c>
      <c r="M116" s="121">
        <v>1.37581</v>
      </c>
    </row>
    <row r="117" spans="1:13">
      <c r="A117" s="65">
        <v>108</v>
      </c>
      <c r="B117" s="121" t="s">
        <v>698</v>
      </c>
      <c r="C117" s="124">
        <v>211.95</v>
      </c>
      <c r="D117" s="122">
        <v>214.79999999999998</v>
      </c>
      <c r="E117" s="122">
        <v>205.14999999999998</v>
      </c>
      <c r="F117" s="122">
        <v>198.35</v>
      </c>
      <c r="G117" s="122">
        <v>188.7</v>
      </c>
      <c r="H117" s="122">
        <v>221.59999999999997</v>
      </c>
      <c r="I117" s="122">
        <v>231.25</v>
      </c>
      <c r="J117" s="122">
        <v>238.04999999999995</v>
      </c>
      <c r="K117" s="121">
        <v>224.45</v>
      </c>
      <c r="L117" s="121">
        <v>208</v>
      </c>
      <c r="M117" s="121">
        <v>7.3621100000000004</v>
      </c>
    </row>
    <row r="118" spans="1:13">
      <c r="A118" s="65">
        <v>109</v>
      </c>
      <c r="B118" s="121" t="s">
        <v>704</v>
      </c>
      <c r="C118" s="124">
        <v>237</v>
      </c>
      <c r="D118" s="122">
        <v>239.38333333333333</v>
      </c>
      <c r="E118" s="122">
        <v>233.06666666666666</v>
      </c>
      <c r="F118" s="122">
        <v>229.13333333333333</v>
      </c>
      <c r="G118" s="122">
        <v>222.81666666666666</v>
      </c>
      <c r="H118" s="122">
        <v>243.31666666666666</v>
      </c>
      <c r="I118" s="122">
        <v>249.63333333333333</v>
      </c>
      <c r="J118" s="122">
        <v>253.56666666666666</v>
      </c>
      <c r="K118" s="121">
        <v>245.7</v>
      </c>
      <c r="L118" s="121">
        <v>235.45</v>
      </c>
      <c r="M118" s="121">
        <v>4.0143800000000001</v>
      </c>
    </row>
    <row r="119" spans="1:13">
      <c r="A119" s="65">
        <v>110</v>
      </c>
      <c r="B119" s="121" t="s">
        <v>354</v>
      </c>
      <c r="C119" s="124">
        <v>778.15</v>
      </c>
      <c r="D119" s="122">
        <v>773.93333333333339</v>
      </c>
      <c r="E119" s="122">
        <v>761.36666666666679</v>
      </c>
      <c r="F119" s="122">
        <v>744.58333333333337</v>
      </c>
      <c r="G119" s="122">
        <v>732.01666666666677</v>
      </c>
      <c r="H119" s="122">
        <v>790.71666666666681</v>
      </c>
      <c r="I119" s="122">
        <v>803.28333333333342</v>
      </c>
      <c r="J119" s="122">
        <v>820.06666666666683</v>
      </c>
      <c r="K119" s="121">
        <v>786.5</v>
      </c>
      <c r="L119" s="121">
        <v>757.15</v>
      </c>
      <c r="M119" s="121">
        <v>4.0226699999999997</v>
      </c>
    </row>
    <row r="120" spans="1:13">
      <c r="A120" s="65">
        <v>111</v>
      </c>
      <c r="B120" s="121" t="s">
        <v>713</v>
      </c>
      <c r="C120" s="124">
        <v>858</v>
      </c>
      <c r="D120" s="122">
        <v>850.9</v>
      </c>
      <c r="E120" s="122">
        <v>836.3</v>
      </c>
      <c r="F120" s="122">
        <v>814.6</v>
      </c>
      <c r="G120" s="122">
        <v>800</v>
      </c>
      <c r="H120" s="122">
        <v>872.59999999999991</v>
      </c>
      <c r="I120" s="122">
        <v>887.2</v>
      </c>
      <c r="J120" s="122">
        <v>908.89999999999986</v>
      </c>
      <c r="K120" s="121">
        <v>865.5</v>
      </c>
      <c r="L120" s="121">
        <v>829.2</v>
      </c>
      <c r="M120" s="121">
        <v>9.2495499999999993</v>
      </c>
    </row>
    <row r="121" spans="1:13">
      <c r="A121" s="65">
        <v>112</v>
      </c>
      <c r="B121" s="121" t="s">
        <v>725</v>
      </c>
      <c r="C121" s="124">
        <v>61.2</v>
      </c>
      <c r="D121" s="122">
        <v>61.866666666666667</v>
      </c>
      <c r="E121" s="122">
        <v>59.733333333333334</v>
      </c>
      <c r="F121" s="122">
        <v>58.266666666666666</v>
      </c>
      <c r="G121" s="122">
        <v>56.133333333333333</v>
      </c>
      <c r="H121" s="122">
        <v>63.333333333333336</v>
      </c>
      <c r="I121" s="122">
        <v>65.466666666666669</v>
      </c>
      <c r="J121" s="122">
        <v>66.933333333333337</v>
      </c>
      <c r="K121" s="121">
        <v>64</v>
      </c>
      <c r="L121" s="121">
        <v>60.4</v>
      </c>
      <c r="M121" s="121">
        <v>5.73956</v>
      </c>
    </row>
    <row r="122" spans="1:13">
      <c r="A122" s="65">
        <v>113</v>
      </c>
      <c r="B122" s="121" t="s">
        <v>723</v>
      </c>
      <c r="C122" s="124">
        <v>279.05</v>
      </c>
      <c r="D122" s="122">
        <v>282.03333333333336</v>
      </c>
      <c r="E122" s="122">
        <v>275.01666666666671</v>
      </c>
      <c r="F122" s="122">
        <v>270.98333333333335</v>
      </c>
      <c r="G122" s="122">
        <v>263.9666666666667</v>
      </c>
      <c r="H122" s="122">
        <v>286.06666666666672</v>
      </c>
      <c r="I122" s="122">
        <v>293.08333333333337</v>
      </c>
      <c r="J122" s="122">
        <v>297.11666666666673</v>
      </c>
      <c r="K122" s="121">
        <v>289.05</v>
      </c>
      <c r="L122" s="121">
        <v>278</v>
      </c>
      <c r="M122" s="121">
        <v>0.46908</v>
      </c>
    </row>
    <row r="123" spans="1:13">
      <c r="A123" s="65">
        <v>114</v>
      </c>
      <c r="B123" s="121" t="s">
        <v>376</v>
      </c>
      <c r="C123" s="124">
        <v>192.75</v>
      </c>
      <c r="D123" s="122">
        <v>194.1</v>
      </c>
      <c r="E123" s="122">
        <v>190.25</v>
      </c>
      <c r="F123" s="122">
        <v>187.75</v>
      </c>
      <c r="G123" s="122">
        <v>183.9</v>
      </c>
      <c r="H123" s="122">
        <v>196.6</v>
      </c>
      <c r="I123" s="122">
        <v>200.44999999999996</v>
      </c>
      <c r="J123" s="122">
        <v>202.95</v>
      </c>
      <c r="K123" s="121">
        <v>197.95</v>
      </c>
      <c r="L123" s="121">
        <v>191.6</v>
      </c>
      <c r="M123" s="121">
        <v>9.5179399999999994</v>
      </c>
    </row>
    <row r="124" spans="1:13">
      <c r="A124" s="65">
        <v>115</v>
      </c>
      <c r="B124" s="121" t="s">
        <v>730</v>
      </c>
      <c r="C124" s="124">
        <v>263.10000000000002</v>
      </c>
      <c r="D124" s="122">
        <v>269.36666666666667</v>
      </c>
      <c r="E124" s="122">
        <v>255.73333333333335</v>
      </c>
      <c r="F124" s="122">
        <v>248.36666666666667</v>
      </c>
      <c r="G124" s="122">
        <v>234.73333333333335</v>
      </c>
      <c r="H124" s="122">
        <v>276.73333333333335</v>
      </c>
      <c r="I124" s="122">
        <v>290.36666666666667</v>
      </c>
      <c r="J124" s="122">
        <v>297.73333333333335</v>
      </c>
      <c r="K124" s="121">
        <v>283</v>
      </c>
      <c r="L124" s="121">
        <v>262</v>
      </c>
      <c r="M124" s="121">
        <v>3.4008699999999998</v>
      </c>
    </row>
    <row r="125" spans="1:13">
      <c r="A125" s="65">
        <v>116</v>
      </c>
      <c r="B125" s="121" t="s">
        <v>63</v>
      </c>
      <c r="C125" s="124">
        <v>213.6</v>
      </c>
      <c r="D125" s="122">
        <v>216.4</v>
      </c>
      <c r="E125" s="122">
        <v>209.55</v>
      </c>
      <c r="F125" s="122">
        <v>205.5</v>
      </c>
      <c r="G125" s="122">
        <v>198.65</v>
      </c>
      <c r="H125" s="122">
        <v>220.45000000000002</v>
      </c>
      <c r="I125" s="122">
        <v>227.29999999999998</v>
      </c>
      <c r="J125" s="122">
        <v>231.35000000000002</v>
      </c>
      <c r="K125" s="121">
        <v>223.25</v>
      </c>
      <c r="L125" s="121">
        <v>212.35</v>
      </c>
      <c r="M125" s="121">
        <v>49.28049</v>
      </c>
    </row>
    <row r="126" spans="1:13">
      <c r="A126" s="65">
        <v>117</v>
      </c>
      <c r="B126" s="121" t="s">
        <v>60</v>
      </c>
      <c r="C126" s="124">
        <v>367.85</v>
      </c>
      <c r="D126" s="122">
        <v>368.95</v>
      </c>
      <c r="E126" s="122">
        <v>365.95</v>
      </c>
      <c r="F126" s="122">
        <v>364.05</v>
      </c>
      <c r="G126" s="122">
        <v>361.05</v>
      </c>
      <c r="H126" s="122">
        <v>370.84999999999997</v>
      </c>
      <c r="I126" s="122">
        <v>373.84999999999997</v>
      </c>
      <c r="J126" s="122">
        <v>375.74999999999994</v>
      </c>
      <c r="K126" s="121">
        <v>371.95</v>
      </c>
      <c r="L126" s="121">
        <v>367.05</v>
      </c>
      <c r="M126" s="121">
        <v>10.61262</v>
      </c>
    </row>
    <row r="127" spans="1:13">
      <c r="A127" s="65">
        <v>118</v>
      </c>
      <c r="B127" s="121" t="s">
        <v>717</v>
      </c>
      <c r="C127" s="124">
        <v>2769.4</v>
      </c>
      <c r="D127" s="122">
        <v>2752.9</v>
      </c>
      <c r="E127" s="122">
        <v>2715.8</v>
      </c>
      <c r="F127" s="122">
        <v>2662.2000000000003</v>
      </c>
      <c r="G127" s="122">
        <v>2625.1000000000004</v>
      </c>
      <c r="H127" s="122">
        <v>2806.5</v>
      </c>
      <c r="I127" s="122">
        <v>2843.5999999999995</v>
      </c>
      <c r="J127" s="122">
        <v>2897.2</v>
      </c>
      <c r="K127" s="121">
        <v>2790</v>
      </c>
      <c r="L127" s="121">
        <v>2699.3</v>
      </c>
      <c r="M127" s="121">
        <v>1.14283</v>
      </c>
    </row>
    <row r="128" spans="1:13">
      <c r="A128" s="65">
        <v>119</v>
      </c>
      <c r="B128" s="121" t="s">
        <v>733</v>
      </c>
      <c r="C128" s="124">
        <v>338.5</v>
      </c>
      <c r="D128" s="122">
        <v>342</v>
      </c>
      <c r="E128" s="122">
        <v>331.5</v>
      </c>
      <c r="F128" s="122">
        <v>324.5</v>
      </c>
      <c r="G128" s="122">
        <v>314</v>
      </c>
      <c r="H128" s="122">
        <v>349</v>
      </c>
      <c r="I128" s="122">
        <v>359.5</v>
      </c>
      <c r="J128" s="122">
        <v>366.5</v>
      </c>
      <c r="K128" s="121">
        <v>352.5</v>
      </c>
      <c r="L128" s="121">
        <v>335</v>
      </c>
      <c r="M128" s="121">
        <v>1.05894</v>
      </c>
    </row>
    <row r="129" spans="1:13">
      <c r="A129" s="65">
        <v>120</v>
      </c>
      <c r="B129" s="121" t="s">
        <v>738</v>
      </c>
      <c r="C129" s="124">
        <v>233.4</v>
      </c>
      <c r="D129" s="122">
        <v>237.26666666666665</v>
      </c>
      <c r="E129" s="122">
        <v>228.6333333333333</v>
      </c>
      <c r="F129" s="122">
        <v>223.86666666666665</v>
      </c>
      <c r="G129" s="122">
        <v>215.23333333333329</v>
      </c>
      <c r="H129" s="122">
        <v>242.0333333333333</v>
      </c>
      <c r="I129" s="122">
        <v>250.66666666666663</v>
      </c>
      <c r="J129" s="122">
        <v>255.43333333333331</v>
      </c>
      <c r="K129" s="121">
        <v>245.9</v>
      </c>
      <c r="L129" s="121">
        <v>232.5</v>
      </c>
      <c r="M129" s="121">
        <v>22.85772</v>
      </c>
    </row>
    <row r="130" spans="1:13">
      <c r="A130" s="65">
        <v>121</v>
      </c>
      <c r="B130" s="121" t="s">
        <v>740</v>
      </c>
      <c r="C130" s="124">
        <v>95.95</v>
      </c>
      <c r="D130" s="122">
        <v>97.850000000000009</v>
      </c>
      <c r="E130" s="122">
        <v>92.850000000000023</v>
      </c>
      <c r="F130" s="122">
        <v>89.750000000000014</v>
      </c>
      <c r="G130" s="122">
        <v>84.750000000000028</v>
      </c>
      <c r="H130" s="122">
        <v>100.95000000000002</v>
      </c>
      <c r="I130" s="122">
        <v>105.94999999999999</v>
      </c>
      <c r="J130" s="122">
        <v>109.05000000000001</v>
      </c>
      <c r="K130" s="121">
        <v>102.85</v>
      </c>
      <c r="L130" s="121">
        <v>94.75</v>
      </c>
      <c r="M130" s="121">
        <v>2.5308000000000002</v>
      </c>
    </row>
    <row r="131" spans="1:13">
      <c r="A131" s="65">
        <v>122</v>
      </c>
      <c r="B131" s="121" t="s">
        <v>742</v>
      </c>
      <c r="C131" s="124">
        <v>18.600000000000001</v>
      </c>
      <c r="D131" s="122">
        <v>18.716666666666669</v>
      </c>
      <c r="E131" s="122">
        <v>18.383333333333336</v>
      </c>
      <c r="F131" s="122">
        <v>18.166666666666668</v>
      </c>
      <c r="G131" s="122">
        <v>17.833333333333336</v>
      </c>
      <c r="H131" s="122">
        <v>18.933333333333337</v>
      </c>
      <c r="I131" s="122">
        <v>19.266666666666666</v>
      </c>
      <c r="J131" s="122">
        <v>19.483333333333338</v>
      </c>
      <c r="K131" s="121">
        <v>19.05</v>
      </c>
      <c r="L131" s="121">
        <v>18.5</v>
      </c>
      <c r="M131" s="121">
        <v>6.7528300000000003</v>
      </c>
    </row>
    <row r="132" spans="1:13">
      <c r="A132" s="65">
        <v>123</v>
      </c>
      <c r="B132" s="121" t="s">
        <v>234</v>
      </c>
      <c r="C132" s="124">
        <v>623.85</v>
      </c>
      <c r="D132" s="122">
        <v>626.38333333333333</v>
      </c>
      <c r="E132" s="122">
        <v>617.81666666666661</v>
      </c>
      <c r="F132" s="122">
        <v>611.7833333333333</v>
      </c>
      <c r="G132" s="122">
        <v>603.21666666666658</v>
      </c>
      <c r="H132" s="122">
        <v>632.41666666666663</v>
      </c>
      <c r="I132" s="122">
        <v>640.98333333333346</v>
      </c>
      <c r="J132" s="122">
        <v>647.01666666666665</v>
      </c>
      <c r="K132" s="121">
        <v>634.95000000000005</v>
      </c>
      <c r="L132" s="121">
        <v>620.35</v>
      </c>
      <c r="M132" s="121">
        <v>40.693890000000003</v>
      </c>
    </row>
    <row r="133" spans="1:13">
      <c r="A133" s="65">
        <v>124</v>
      </c>
      <c r="B133" s="121" t="s">
        <v>748</v>
      </c>
      <c r="C133" s="124">
        <v>595</v>
      </c>
      <c r="D133" s="122">
        <v>590.55000000000007</v>
      </c>
      <c r="E133" s="122">
        <v>584.10000000000014</v>
      </c>
      <c r="F133" s="122">
        <v>573.20000000000005</v>
      </c>
      <c r="G133" s="122">
        <v>566.75000000000011</v>
      </c>
      <c r="H133" s="122">
        <v>601.45000000000016</v>
      </c>
      <c r="I133" s="122">
        <v>607.9000000000002</v>
      </c>
      <c r="J133" s="122">
        <v>618.80000000000018</v>
      </c>
      <c r="K133" s="121">
        <v>597</v>
      </c>
      <c r="L133" s="121">
        <v>579.65</v>
      </c>
      <c r="M133" s="121">
        <v>7.1129999999999999E-2</v>
      </c>
    </row>
    <row r="134" spans="1:13">
      <c r="A134" s="65">
        <v>125</v>
      </c>
      <c r="B134" s="121" t="s">
        <v>2176</v>
      </c>
      <c r="C134" s="124">
        <v>1144.95</v>
      </c>
      <c r="D134" s="122">
        <v>1147.7166666666665</v>
      </c>
      <c r="E134" s="122">
        <v>1128.4333333333329</v>
      </c>
      <c r="F134" s="122">
        <v>1111.9166666666665</v>
      </c>
      <c r="G134" s="122">
        <v>1092.633333333333</v>
      </c>
      <c r="H134" s="122">
        <v>1164.2333333333329</v>
      </c>
      <c r="I134" s="122">
        <v>1183.5166666666662</v>
      </c>
      <c r="J134" s="122">
        <v>1200.0333333333328</v>
      </c>
      <c r="K134" s="121">
        <v>1167</v>
      </c>
      <c r="L134" s="121">
        <v>1131.2</v>
      </c>
      <c r="M134" s="121">
        <v>0.62946000000000002</v>
      </c>
    </row>
    <row r="135" spans="1:13">
      <c r="A135" s="65">
        <v>126</v>
      </c>
      <c r="B135" s="121" t="s">
        <v>61</v>
      </c>
      <c r="C135" s="124">
        <v>72.900000000000006</v>
      </c>
      <c r="D135" s="122">
        <v>73.233333333333334</v>
      </c>
      <c r="E135" s="122">
        <v>72.166666666666671</v>
      </c>
      <c r="F135" s="122">
        <v>71.433333333333337</v>
      </c>
      <c r="G135" s="122">
        <v>70.366666666666674</v>
      </c>
      <c r="H135" s="122">
        <v>73.966666666666669</v>
      </c>
      <c r="I135" s="122">
        <v>75.033333333333331</v>
      </c>
      <c r="J135" s="122">
        <v>75.766666666666666</v>
      </c>
      <c r="K135" s="121">
        <v>74.3</v>
      </c>
      <c r="L135" s="121">
        <v>72.5</v>
      </c>
      <c r="M135" s="121">
        <v>45.777389999999997</v>
      </c>
    </row>
    <row r="136" spans="1:13">
      <c r="A136" s="65">
        <v>127</v>
      </c>
      <c r="B136" s="121" t="s">
        <v>62</v>
      </c>
      <c r="C136" s="124">
        <v>1190.3</v>
      </c>
      <c r="D136" s="122">
        <v>1193</v>
      </c>
      <c r="E136" s="122">
        <v>1181.3</v>
      </c>
      <c r="F136" s="122">
        <v>1172.3</v>
      </c>
      <c r="G136" s="122">
        <v>1160.5999999999999</v>
      </c>
      <c r="H136" s="122">
        <v>1202</v>
      </c>
      <c r="I136" s="122">
        <v>1213.6999999999998</v>
      </c>
      <c r="J136" s="122">
        <v>1222.7</v>
      </c>
      <c r="K136" s="121">
        <v>1204.7</v>
      </c>
      <c r="L136" s="121">
        <v>1184</v>
      </c>
      <c r="M136" s="121">
        <v>2.60948</v>
      </c>
    </row>
    <row r="137" spans="1:13">
      <c r="A137" s="65">
        <v>128</v>
      </c>
      <c r="B137" s="121" t="s">
        <v>1235</v>
      </c>
      <c r="C137" s="124">
        <v>829.95</v>
      </c>
      <c r="D137" s="122">
        <v>828.65</v>
      </c>
      <c r="E137" s="122">
        <v>821.3</v>
      </c>
      <c r="F137" s="122">
        <v>812.65</v>
      </c>
      <c r="G137" s="122">
        <v>805.3</v>
      </c>
      <c r="H137" s="122">
        <v>837.3</v>
      </c>
      <c r="I137" s="122">
        <v>844.65000000000009</v>
      </c>
      <c r="J137" s="122">
        <v>853.3</v>
      </c>
      <c r="K137" s="121">
        <v>836</v>
      </c>
      <c r="L137" s="121">
        <v>820</v>
      </c>
      <c r="M137" s="121">
        <v>1.08762</v>
      </c>
    </row>
    <row r="138" spans="1:13">
      <c r="A138" s="65">
        <v>129</v>
      </c>
      <c r="B138" s="121" t="s">
        <v>64</v>
      </c>
      <c r="C138" s="124">
        <v>1989.6</v>
      </c>
      <c r="D138" s="122">
        <v>2010.2</v>
      </c>
      <c r="E138" s="122">
        <v>1961.4</v>
      </c>
      <c r="F138" s="122">
        <v>1933.2</v>
      </c>
      <c r="G138" s="122">
        <v>1884.4</v>
      </c>
      <c r="H138" s="122">
        <v>2038.4</v>
      </c>
      <c r="I138" s="122">
        <v>2087.1999999999998</v>
      </c>
      <c r="J138" s="122">
        <v>2115.4</v>
      </c>
      <c r="K138" s="121">
        <v>2059</v>
      </c>
      <c r="L138" s="121">
        <v>1982</v>
      </c>
      <c r="M138" s="121">
        <v>6.60318</v>
      </c>
    </row>
    <row r="139" spans="1:13">
      <c r="A139" s="65">
        <v>130</v>
      </c>
      <c r="B139" s="121" t="s">
        <v>762</v>
      </c>
      <c r="C139" s="124">
        <v>588.29999999999995</v>
      </c>
      <c r="D139" s="122">
        <v>592.81666666666661</v>
      </c>
      <c r="E139" s="122">
        <v>581.58333333333326</v>
      </c>
      <c r="F139" s="122">
        <v>574.86666666666667</v>
      </c>
      <c r="G139" s="122">
        <v>563.63333333333333</v>
      </c>
      <c r="H139" s="122">
        <v>599.53333333333319</v>
      </c>
      <c r="I139" s="122">
        <v>610.76666666666654</v>
      </c>
      <c r="J139" s="122">
        <v>617.48333333333312</v>
      </c>
      <c r="K139" s="121">
        <v>604.04999999999995</v>
      </c>
      <c r="L139" s="121">
        <v>586.1</v>
      </c>
      <c r="M139" s="121">
        <v>0.73251999999999995</v>
      </c>
    </row>
    <row r="140" spans="1:13">
      <c r="A140" s="65">
        <v>131</v>
      </c>
      <c r="B140" s="121" t="s">
        <v>773</v>
      </c>
      <c r="C140" s="124">
        <v>255.3</v>
      </c>
      <c r="D140" s="122">
        <v>257.90000000000003</v>
      </c>
      <c r="E140" s="122">
        <v>251.90000000000009</v>
      </c>
      <c r="F140" s="122">
        <v>248.50000000000006</v>
      </c>
      <c r="G140" s="122">
        <v>242.50000000000011</v>
      </c>
      <c r="H140" s="122">
        <v>261.30000000000007</v>
      </c>
      <c r="I140" s="122">
        <v>267.29999999999995</v>
      </c>
      <c r="J140" s="122">
        <v>270.70000000000005</v>
      </c>
      <c r="K140" s="121">
        <v>263.89999999999998</v>
      </c>
      <c r="L140" s="121">
        <v>254.5</v>
      </c>
      <c r="M140" s="121">
        <v>1.8974200000000001</v>
      </c>
    </row>
    <row r="141" spans="1:13">
      <c r="A141" s="65">
        <v>132</v>
      </c>
      <c r="B141" s="121" t="s">
        <v>775</v>
      </c>
      <c r="C141" s="124">
        <v>178.55</v>
      </c>
      <c r="D141" s="122">
        <v>178.03333333333333</v>
      </c>
      <c r="E141" s="122">
        <v>174.06666666666666</v>
      </c>
      <c r="F141" s="122">
        <v>169.58333333333334</v>
      </c>
      <c r="G141" s="122">
        <v>165.61666666666667</v>
      </c>
      <c r="H141" s="122">
        <v>182.51666666666665</v>
      </c>
      <c r="I141" s="122">
        <v>186.48333333333329</v>
      </c>
      <c r="J141" s="122">
        <v>190.96666666666664</v>
      </c>
      <c r="K141" s="121">
        <v>182</v>
      </c>
      <c r="L141" s="121">
        <v>173.55</v>
      </c>
      <c r="M141" s="121">
        <v>1.7667299999999999</v>
      </c>
    </row>
    <row r="142" spans="1:13">
      <c r="A142" s="65">
        <v>133</v>
      </c>
      <c r="B142" s="121" t="s">
        <v>770</v>
      </c>
      <c r="C142" s="124">
        <v>284.89999999999998</v>
      </c>
      <c r="D142" s="122">
        <v>284.2833333333333</v>
      </c>
      <c r="E142" s="122">
        <v>281.61666666666662</v>
      </c>
      <c r="F142" s="122">
        <v>278.33333333333331</v>
      </c>
      <c r="G142" s="122">
        <v>275.66666666666663</v>
      </c>
      <c r="H142" s="122">
        <v>287.56666666666661</v>
      </c>
      <c r="I142" s="122">
        <v>290.23333333333335</v>
      </c>
      <c r="J142" s="122">
        <v>293.51666666666659</v>
      </c>
      <c r="K142" s="121">
        <v>286.95</v>
      </c>
      <c r="L142" s="121">
        <v>281</v>
      </c>
      <c r="M142" s="121">
        <v>6.7193899999999998</v>
      </c>
    </row>
    <row r="143" spans="1:13">
      <c r="A143" s="65">
        <v>134</v>
      </c>
      <c r="B143" s="121" t="s">
        <v>65</v>
      </c>
      <c r="C143" s="124">
        <v>30647.5</v>
      </c>
      <c r="D143" s="122">
        <v>30643.349999999995</v>
      </c>
      <c r="E143" s="122">
        <v>30079.249999999989</v>
      </c>
      <c r="F143" s="122">
        <v>29510.999999999993</v>
      </c>
      <c r="G143" s="122">
        <v>28946.899999999987</v>
      </c>
      <c r="H143" s="122">
        <v>31211.599999999991</v>
      </c>
      <c r="I143" s="122">
        <v>31775.699999999997</v>
      </c>
      <c r="J143" s="122">
        <v>32343.949999999993</v>
      </c>
      <c r="K143" s="121">
        <v>31207.45</v>
      </c>
      <c r="L143" s="121">
        <v>30075.1</v>
      </c>
      <c r="M143" s="121">
        <v>0.70111999999999997</v>
      </c>
    </row>
    <row r="144" spans="1:13">
      <c r="A144" s="65">
        <v>135</v>
      </c>
      <c r="B144" s="121" t="s">
        <v>197</v>
      </c>
      <c r="C144" s="124">
        <v>1038.5</v>
      </c>
      <c r="D144" s="122">
        <v>1035.3333333333333</v>
      </c>
      <c r="E144" s="122">
        <v>1021.6666666666665</v>
      </c>
      <c r="F144" s="122">
        <v>1004.8333333333333</v>
      </c>
      <c r="G144" s="122">
        <v>991.16666666666652</v>
      </c>
      <c r="H144" s="122">
        <v>1052.1666666666665</v>
      </c>
      <c r="I144" s="122">
        <v>1065.833333333333</v>
      </c>
      <c r="J144" s="122">
        <v>1082.6666666666665</v>
      </c>
      <c r="K144" s="121">
        <v>1049</v>
      </c>
      <c r="L144" s="121">
        <v>1018.5</v>
      </c>
      <c r="M144" s="121">
        <v>5.7418300000000002</v>
      </c>
    </row>
    <row r="145" spans="1:13">
      <c r="A145" s="65">
        <v>136</v>
      </c>
      <c r="B145" s="121" t="s">
        <v>2231</v>
      </c>
      <c r="C145" s="124">
        <v>1165.3499999999999</v>
      </c>
      <c r="D145" s="122">
        <v>1175.45</v>
      </c>
      <c r="E145" s="122">
        <v>1150.9000000000001</v>
      </c>
      <c r="F145" s="122">
        <v>1136.45</v>
      </c>
      <c r="G145" s="122">
        <v>1111.9000000000001</v>
      </c>
      <c r="H145" s="122">
        <v>1189.9000000000001</v>
      </c>
      <c r="I145" s="122">
        <v>1214.4499999999998</v>
      </c>
      <c r="J145" s="122">
        <v>1228.9000000000001</v>
      </c>
      <c r="K145" s="121">
        <v>1200</v>
      </c>
      <c r="L145" s="121">
        <v>1161</v>
      </c>
      <c r="M145" s="121">
        <v>0.59770999999999996</v>
      </c>
    </row>
    <row r="146" spans="1:13">
      <c r="A146" s="65">
        <v>137</v>
      </c>
      <c r="B146" s="121" t="s">
        <v>66</v>
      </c>
      <c r="C146" s="124">
        <v>154</v>
      </c>
      <c r="D146" s="122">
        <v>154.13333333333333</v>
      </c>
      <c r="E146" s="122">
        <v>153.26666666666665</v>
      </c>
      <c r="F146" s="122">
        <v>152.53333333333333</v>
      </c>
      <c r="G146" s="122">
        <v>151.66666666666666</v>
      </c>
      <c r="H146" s="122">
        <v>154.86666666666665</v>
      </c>
      <c r="I146" s="122">
        <v>155.73333333333332</v>
      </c>
      <c r="J146" s="122">
        <v>156.46666666666664</v>
      </c>
      <c r="K146" s="121">
        <v>155</v>
      </c>
      <c r="L146" s="121">
        <v>153.4</v>
      </c>
      <c r="M146" s="121">
        <v>9.4729700000000001</v>
      </c>
    </row>
    <row r="147" spans="1:13">
      <c r="A147" s="65">
        <v>138</v>
      </c>
      <c r="B147" s="121" t="s">
        <v>793</v>
      </c>
      <c r="C147" s="124">
        <v>163.65</v>
      </c>
      <c r="D147" s="122">
        <v>164.4</v>
      </c>
      <c r="E147" s="122">
        <v>162.4</v>
      </c>
      <c r="F147" s="122">
        <v>161.15</v>
      </c>
      <c r="G147" s="122">
        <v>159.15</v>
      </c>
      <c r="H147" s="122">
        <v>165.65</v>
      </c>
      <c r="I147" s="122">
        <v>167.65</v>
      </c>
      <c r="J147" s="122">
        <v>168.9</v>
      </c>
      <c r="K147" s="121">
        <v>166.4</v>
      </c>
      <c r="L147" s="121">
        <v>163.15</v>
      </c>
      <c r="M147" s="121">
        <v>9.2746999999999993</v>
      </c>
    </row>
    <row r="148" spans="1:13">
      <c r="A148" s="65">
        <v>139</v>
      </c>
      <c r="B148" s="121" t="s">
        <v>795</v>
      </c>
      <c r="C148" s="124">
        <v>155.9</v>
      </c>
      <c r="D148" s="122">
        <v>157.91666666666666</v>
      </c>
      <c r="E148" s="122">
        <v>152.68333333333331</v>
      </c>
      <c r="F148" s="122">
        <v>149.46666666666664</v>
      </c>
      <c r="G148" s="122">
        <v>144.23333333333329</v>
      </c>
      <c r="H148" s="122">
        <v>161.13333333333333</v>
      </c>
      <c r="I148" s="122">
        <v>166.36666666666667</v>
      </c>
      <c r="J148" s="122">
        <v>169.58333333333334</v>
      </c>
      <c r="K148" s="121">
        <v>163.15</v>
      </c>
      <c r="L148" s="121">
        <v>154.69999999999999</v>
      </c>
      <c r="M148" s="121">
        <v>7.5191299999999996</v>
      </c>
    </row>
    <row r="149" spans="1:13">
      <c r="A149" s="65">
        <v>140</v>
      </c>
      <c r="B149" s="121" t="s">
        <v>799</v>
      </c>
      <c r="C149" s="124">
        <v>948.5</v>
      </c>
      <c r="D149" s="122">
        <v>954.56666666666661</v>
      </c>
      <c r="E149" s="122">
        <v>939.13333333333321</v>
      </c>
      <c r="F149" s="122">
        <v>929.76666666666665</v>
      </c>
      <c r="G149" s="122">
        <v>914.33333333333326</v>
      </c>
      <c r="H149" s="122">
        <v>963.93333333333317</v>
      </c>
      <c r="I149" s="122">
        <v>979.36666666666656</v>
      </c>
      <c r="J149" s="122">
        <v>988.73333333333312</v>
      </c>
      <c r="K149" s="121">
        <v>970</v>
      </c>
      <c r="L149" s="121">
        <v>945.2</v>
      </c>
      <c r="M149" s="121">
        <v>8.6083999999999996</v>
      </c>
    </row>
    <row r="150" spans="1:13">
      <c r="A150" s="65">
        <v>141</v>
      </c>
      <c r="B150" s="121" t="s">
        <v>803</v>
      </c>
      <c r="C150" s="124">
        <v>257.75</v>
      </c>
      <c r="D150" s="122">
        <v>259.75</v>
      </c>
      <c r="E150" s="122">
        <v>255</v>
      </c>
      <c r="F150" s="122">
        <v>252.25</v>
      </c>
      <c r="G150" s="122">
        <v>247.5</v>
      </c>
      <c r="H150" s="122">
        <v>262.5</v>
      </c>
      <c r="I150" s="122">
        <v>267.25</v>
      </c>
      <c r="J150" s="122">
        <v>270</v>
      </c>
      <c r="K150" s="121">
        <v>264.5</v>
      </c>
      <c r="L150" s="121">
        <v>257</v>
      </c>
      <c r="M150" s="121">
        <v>0.23497000000000001</v>
      </c>
    </row>
    <row r="151" spans="1:13">
      <c r="A151" s="65">
        <v>142</v>
      </c>
      <c r="B151" s="121" t="s">
        <v>805</v>
      </c>
      <c r="C151" s="124">
        <v>275.8</v>
      </c>
      <c r="D151" s="122">
        <v>278.76666666666665</v>
      </c>
      <c r="E151" s="122">
        <v>272.0333333333333</v>
      </c>
      <c r="F151" s="122">
        <v>268.26666666666665</v>
      </c>
      <c r="G151" s="122">
        <v>261.5333333333333</v>
      </c>
      <c r="H151" s="122">
        <v>282.5333333333333</v>
      </c>
      <c r="I151" s="122">
        <v>289.26666666666665</v>
      </c>
      <c r="J151" s="122">
        <v>293.0333333333333</v>
      </c>
      <c r="K151" s="121">
        <v>285.5</v>
      </c>
      <c r="L151" s="121">
        <v>275</v>
      </c>
      <c r="M151" s="121">
        <v>0.62336999999999998</v>
      </c>
    </row>
    <row r="152" spans="1:13">
      <c r="A152" s="65">
        <v>143</v>
      </c>
      <c r="B152" s="121" t="s">
        <v>67</v>
      </c>
      <c r="C152" s="124">
        <v>259.64999999999998</v>
      </c>
      <c r="D152" s="122">
        <v>260.36666666666667</v>
      </c>
      <c r="E152" s="122">
        <v>255.43333333333334</v>
      </c>
      <c r="F152" s="122">
        <v>251.21666666666664</v>
      </c>
      <c r="G152" s="122">
        <v>246.2833333333333</v>
      </c>
      <c r="H152" s="122">
        <v>264.58333333333337</v>
      </c>
      <c r="I152" s="122">
        <v>269.51666666666677</v>
      </c>
      <c r="J152" s="122">
        <v>273.73333333333341</v>
      </c>
      <c r="K152" s="121">
        <v>265.3</v>
      </c>
      <c r="L152" s="121">
        <v>256.14999999999998</v>
      </c>
      <c r="M152" s="121">
        <v>26.82929</v>
      </c>
    </row>
    <row r="153" spans="1:13">
      <c r="A153" s="65">
        <v>144</v>
      </c>
      <c r="B153" s="121" t="s">
        <v>68</v>
      </c>
      <c r="C153" s="124">
        <v>89.4</v>
      </c>
      <c r="D153" s="122">
        <v>90.333333333333329</v>
      </c>
      <c r="E153" s="122">
        <v>87.166666666666657</v>
      </c>
      <c r="F153" s="122">
        <v>84.933333333333323</v>
      </c>
      <c r="G153" s="122">
        <v>81.766666666666652</v>
      </c>
      <c r="H153" s="122">
        <v>92.566666666666663</v>
      </c>
      <c r="I153" s="122">
        <v>95.73333333333332</v>
      </c>
      <c r="J153" s="122">
        <v>97.966666666666669</v>
      </c>
      <c r="K153" s="121">
        <v>93.5</v>
      </c>
      <c r="L153" s="121">
        <v>88.1</v>
      </c>
      <c r="M153" s="121">
        <v>1255.25242</v>
      </c>
    </row>
    <row r="154" spans="1:13">
      <c r="A154" s="65">
        <v>145</v>
      </c>
      <c r="B154" s="121" t="s">
        <v>831</v>
      </c>
      <c r="C154" s="124">
        <v>680</v>
      </c>
      <c r="D154" s="122">
        <v>682.51666666666665</v>
      </c>
      <c r="E154" s="122">
        <v>675.5333333333333</v>
      </c>
      <c r="F154" s="122">
        <v>671.06666666666661</v>
      </c>
      <c r="G154" s="122">
        <v>664.08333333333326</v>
      </c>
      <c r="H154" s="122">
        <v>686.98333333333335</v>
      </c>
      <c r="I154" s="122">
        <v>693.9666666666667</v>
      </c>
      <c r="J154" s="122">
        <v>698.43333333333339</v>
      </c>
      <c r="K154" s="121">
        <v>689.5</v>
      </c>
      <c r="L154" s="121">
        <v>678.05</v>
      </c>
      <c r="M154" s="121">
        <v>9.9479999999999999E-2</v>
      </c>
    </row>
    <row r="155" spans="1:13">
      <c r="A155" s="65">
        <v>146</v>
      </c>
      <c r="B155" s="121" t="s">
        <v>833</v>
      </c>
      <c r="C155" s="124">
        <v>646.85</v>
      </c>
      <c r="D155" s="122">
        <v>648.94999999999993</v>
      </c>
      <c r="E155" s="122">
        <v>643.89999999999986</v>
      </c>
      <c r="F155" s="122">
        <v>640.94999999999993</v>
      </c>
      <c r="G155" s="122">
        <v>635.89999999999986</v>
      </c>
      <c r="H155" s="122">
        <v>651.89999999999986</v>
      </c>
      <c r="I155" s="122">
        <v>656.94999999999982</v>
      </c>
      <c r="J155" s="122">
        <v>659.89999999999986</v>
      </c>
      <c r="K155" s="121">
        <v>654</v>
      </c>
      <c r="L155" s="121">
        <v>646</v>
      </c>
      <c r="M155" s="121">
        <v>6.6600000000000006E-2</v>
      </c>
    </row>
    <row r="156" spans="1:13">
      <c r="A156" s="65">
        <v>147</v>
      </c>
      <c r="B156" s="121" t="s">
        <v>845</v>
      </c>
      <c r="C156" s="124">
        <v>71.45</v>
      </c>
      <c r="D156" s="122">
        <v>71.483333333333334</v>
      </c>
      <c r="E156" s="122">
        <v>69.616666666666674</v>
      </c>
      <c r="F156" s="122">
        <v>67.783333333333346</v>
      </c>
      <c r="G156" s="122">
        <v>65.916666666666686</v>
      </c>
      <c r="H156" s="122">
        <v>73.316666666666663</v>
      </c>
      <c r="I156" s="122">
        <v>75.183333333333309</v>
      </c>
      <c r="J156" s="122">
        <v>77.016666666666652</v>
      </c>
      <c r="K156" s="121">
        <v>73.349999999999994</v>
      </c>
      <c r="L156" s="121">
        <v>69.650000000000006</v>
      </c>
      <c r="M156" s="121">
        <v>254.53054</v>
      </c>
    </row>
    <row r="157" spans="1:13">
      <c r="A157" s="65">
        <v>148</v>
      </c>
      <c r="B157" s="121" t="s">
        <v>2234</v>
      </c>
      <c r="C157" s="124">
        <v>59.2</v>
      </c>
      <c r="D157" s="122">
        <v>59.75</v>
      </c>
      <c r="E157" s="122">
        <v>57.55</v>
      </c>
      <c r="F157" s="122">
        <v>55.9</v>
      </c>
      <c r="G157" s="122">
        <v>53.699999999999996</v>
      </c>
      <c r="H157" s="122">
        <v>61.4</v>
      </c>
      <c r="I157" s="122">
        <v>63.6</v>
      </c>
      <c r="J157" s="122">
        <v>65.25</v>
      </c>
      <c r="K157" s="121">
        <v>61.95</v>
      </c>
      <c r="L157" s="121">
        <v>58.1</v>
      </c>
      <c r="M157" s="121">
        <v>141.69372000000001</v>
      </c>
    </row>
    <row r="158" spans="1:13">
      <c r="A158" s="65">
        <v>149</v>
      </c>
      <c r="B158" s="121" t="s">
        <v>835</v>
      </c>
      <c r="C158" s="124">
        <v>466.9</v>
      </c>
      <c r="D158" s="122">
        <v>469.81666666666666</v>
      </c>
      <c r="E158" s="122">
        <v>457.63333333333333</v>
      </c>
      <c r="F158" s="122">
        <v>448.36666666666667</v>
      </c>
      <c r="G158" s="122">
        <v>436.18333333333334</v>
      </c>
      <c r="H158" s="122">
        <v>479.08333333333331</v>
      </c>
      <c r="I158" s="122">
        <v>491.26666666666659</v>
      </c>
      <c r="J158" s="122">
        <v>500.5333333333333</v>
      </c>
      <c r="K158" s="121">
        <v>482</v>
      </c>
      <c r="L158" s="121">
        <v>460.55</v>
      </c>
      <c r="M158" s="121">
        <v>5.5986200000000004</v>
      </c>
    </row>
    <row r="159" spans="1:13">
      <c r="A159" s="65">
        <v>150</v>
      </c>
      <c r="B159" s="121" t="s">
        <v>69</v>
      </c>
      <c r="C159" s="124">
        <v>340</v>
      </c>
      <c r="D159" s="122">
        <v>340</v>
      </c>
      <c r="E159" s="122">
        <v>335.7</v>
      </c>
      <c r="F159" s="122">
        <v>331.4</v>
      </c>
      <c r="G159" s="122">
        <v>327.09999999999997</v>
      </c>
      <c r="H159" s="122">
        <v>344.3</v>
      </c>
      <c r="I159" s="122">
        <v>348.59999999999997</v>
      </c>
      <c r="J159" s="122">
        <v>352.90000000000003</v>
      </c>
      <c r="K159" s="121">
        <v>344.3</v>
      </c>
      <c r="L159" s="121">
        <v>335.7</v>
      </c>
      <c r="M159" s="121">
        <v>34.618749999999999</v>
      </c>
    </row>
    <row r="160" spans="1:13">
      <c r="A160" s="65">
        <v>151</v>
      </c>
      <c r="B160" s="121" t="s">
        <v>2204</v>
      </c>
      <c r="C160" s="124">
        <v>917.85</v>
      </c>
      <c r="D160" s="122">
        <v>930.63333333333333</v>
      </c>
      <c r="E160" s="122">
        <v>902.2166666666667</v>
      </c>
      <c r="F160" s="122">
        <v>886.58333333333337</v>
      </c>
      <c r="G160" s="122">
        <v>858.16666666666674</v>
      </c>
      <c r="H160" s="122">
        <v>946.26666666666665</v>
      </c>
      <c r="I160" s="122">
        <v>974.68333333333339</v>
      </c>
      <c r="J160" s="122">
        <v>990.31666666666661</v>
      </c>
      <c r="K160" s="121">
        <v>959.05</v>
      </c>
      <c r="L160" s="121">
        <v>915</v>
      </c>
      <c r="M160" s="121">
        <v>7.918E-2</v>
      </c>
    </row>
    <row r="161" spans="1:13">
      <c r="A161" s="65">
        <v>152</v>
      </c>
      <c r="B161" s="121" t="s">
        <v>2205</v>
      </c>
      <c r="C161" s="124">
        <v>380.9</v>
      </c>
      <c r="D161" s="122">
        <v>384.68333333333334</v>
      </c>
      <c r="E161" s="122">
        <v>376.36666666666667</v>
      </c>
      <c r="F161" s="122">
        <v>371.83333333333331</v>
      </c>
      <c r="G161" s="122">
        <v>363.51666666666665</v>
      </c>
      <c r="H161" s="122">
        <v>389.2166666666667</v>
      </c>
      <c r="I161" s="122">
        <v>397.53333333333342</v>
      </c>
      <c r="J161" s="122">
        <v>402.06666666666672</v>
      </c>
      <c r="K161" s="121">
        <v>393</v>
      </c>
      <c r="L161" s="121">
        <v>380.15</v>
      </c>
      <c r="M161" s="121">
        <v>0.17496999999999999</v>
      </c>
    </row>
    <row r="162" spans="1:13">
      <c r="A162" s="65">
        <v>153</v>
      </c>
      <c r="B162" s="121" t="s">
        <v>875</v>
      </c>
      <c r="C162" s="124">
        <v>276.14999999999998</v>
      </c>
      <c r="D162" s="122">
        <v>276.08333333333331</v>
      </c>
      <c r="E162" s="122">
        <v>273.66666666666663</v>
      </c>
      <c r="F162" s="122">
        <v>271.18333333333334</v>
      </c>
      <c r="G162" s="122">
        <v>268.76666666666665</v>
      </c>
      <c r="H162" s="122">
        <v>278.56666666666661</v>
      </c>
      <c r="I162" s="122">
        <v>280.98333333333323</v>
      </c>
      <c r="J162" s="122">
        <v>283.46666666666658</v>
      </c>
      <c r="K162" s="121">
        <v>278.5</v>
      </c>
      <c r="L162" s="121">
        <v>273.60000000000002</v>
      </c>
      <c r="M162" s="121">
        <v>1.6800999999999999</v>
      </c>
    </row>
    <row r="163" spans="1:13">
      <c r="A163" s="65">
        <v>154</v>
      </c>
      <c r="B163" s="121" t="s">
        <v>71</v>
      </c>
      <c r="C163" s="124">
        <v>18.75</v>
      </c>
      <c r="D163" s="122">
        <v>18.966666666666665</v>
      </c>
      <c r="E163" s="122">
        <v>18.283333333333331</v>
      </c>
      <c r="F163" s="122">
        <v>17.816666666666666</v>
      </c>
      <c r="G163" s="122">
        <v>17.133333333333333</v>
      </c>
      <c r="H163" s="122">
        <v>19.43333333333333</v>
      </c>
      <c r="I163" s="122">
        <v>20.11666666666666</v>
      </c>
      <c r="J163" s="122">
        <v>20.583333333333329</v>
      </c>
      <c r="K163" s="121">
        <v>19.649999999999999</v>
      </c>
      <c r="L163" s="121">
        <v>18.5</v>
      </c>
      <c r="M163" s="121">
        <v>186.87267</v>
      </c>
    </row>
    <row r="164" spans="1:13">
      <c r="A164" s="65">
        <v>155</v>
      </c>
      <c r="B164" s="121" t="s">
        <v>2952</v>
      </c>
      <c r="C164" s="124">
        <v>13.9</v>
      </c>
      <c r="D164" s="122">
        <v>14.116666666666667</v>
      </c>
      <c r="E164" s="122">
        <v>13.633333333333335</v>
      </c>
      <c r="F164" s="122">
        <v>13.366666666666667</v>
      </c>
      <c r="G164" s="122">
        <v>12.883333333333335</v>
      </c>
      <c r="H164" s="122">
        <v>14.383333333333335</v>
      </c>
      <c r="I164" s="122">
        <v>14.866666666666669</v>
      </c>
      <c r="J164" s="122">
        <v>15.133333333333335</v>
      </c>
      <c r="K164" s="121">
        <v>14.6</v>
      </c>
      <c r="L164" s="121">
        <v>13.85</v>
      </c>
      <c r="M164" s="121">
        <v>17.233219999999999</v>
      </c>
    </row>
    <row r="165" spans="1:13">
      <c r="A165" s="65">
        <v>156</v>
      </c>
      <c r="B165" s="121" t="s">
        <v>388</v>
      </c>
      <c r="C165" s="124">
        <v>170.1</v>
      </c>
      <c r="D165" s="122">
        <v>170.35</v>
      </c>
      <c r="E165" s="122">
        <v>167.75</v>
      </c>
      <c r="F165" s="122">
        <v>165.4</v>
      </c>
      <c r="G165" s="122">
        <v>162.80000000000001</v>
      </c>
      <c r="H165" s="122">
        <v>172.7</v>
      </c>
      <c r="I165" s="122">
        <v>175.29999999999995</v>
      </c>
      <c r="J165" s="122">
        <v>177.64999999999998</v>
      </c>
      <c r="K165" s="121">
        <v>172.95</v>
      </c>
      <c r="L165" s="121">
        <v>168</v>
      </c>
      <c r="M165" s="121">
        <v>2.01701</v>
      </c>
    </row>
    <row r="166" spans="1:13">
      <c r="A166" s="65">
        <v>157</v>
      </c>
      <c r="B166" s="121" t="s">
        <v>864</v>
      </c>
      <c r="C166" s="124">
        <v>109.85</v>
      </c>
      <c r="D166" s="122">
        <v>111.11666666666667</v>
      </c>
      <c r="E166" s="122">
        <v>107.78333333333335</v>
      </c>
      <c r="F166" s="122">
        <v>105.71666666666667</v>
      </c>
      <c r="G166" s="122">
        <v>102.38333333333334</v>
      </c>
      <c r="H166" s="122">
        <v>113.18333333333335</v>
      </c>
      <c r="I166" s="122">
        <v>116.51666666666667</v>
      </c>
      <c r="J166" s="122">
        <v>118.58333333333336</v>
      </c>
      <c r="K166" s="121">
        <v>114.45</v>
      </c>
      <c r="L166" s="121">
        <v>109.05</v>
      </c>
      <c r="M166" s="121">
        <v>6.6583199999999998</v>
      </c>
    </row>
    <row r="167" spans="1:13">
      <c r="A167" s="65">
        <v>158</v>
      </c>
      <c r="B167" s="121" t="s">
        <v>879</v>
      </c>
      <c r="C167" s="124">
        <v>6549.2</v>
      </c>
      <c r="D167" s="122">
        <v>6539.7333333333336</v>
      </c>
      <c r="E167" s="122">
        <v>6529.4666666666672</v>
      </c>
      <c r="F167" s="122">
        <v>6509.7333333333336</v>
      </c>
      <c r="G167" s="122">
        <v>6499.4666666666672</v>
      </c>
      <c r="H167" s="122">
        <v>6559.4666666666672</v>
      </c>
      <c r="I167" s="122">
        <v>6569.7333333333336</v>
      </c>
      <c r="J167" s="122">
        <v>6589.4666666666672</v>
      </c>
      <c r="K167" s="121">
        <v>6550</v>
      </c>
      <c r="L167" s="121">
        <v>6520</v>
      </c>
      <c r="M167" s="121">
        <v>0.10625</v>
      </c>
    </row>
    <row r="168" spans="1:13">
      <c r="A168" s="65">
        <v>159</v>
      </c>
      <c r="B168" s="121" t="s">
        <v>182</v>
      </c>
      <c r="C168" s="124">
        <v>5855.1</v>
      </c>
      <c r="D168" s="122">
        <v>5878.45</v>
      </c>
      <c r="E168" s="122">
        <v>5817.65</v>
      </c>
      <c r="F168" s="122">
        <v>5780.2</v>
      </c>
      <c r="G168" s="122">
        <v>5719.4</v>
      </c>
      <c r="H168" s="122">
        <v>5915.9</v>
      </c>
      <c r="I168" s="122">
        <v>5976.7000000000007</v>
      </c>
      <c r="J168" s="122">
        <v>6014.15</v>
      </c>
      <c r="K168" s="121">
        <v>5939.25</v>
      </c>
      <c r="L168" s="121">
        <v>5841</v>
      </c>
      <c r="M168" s="121">
        <v>4.5789999999999997E-2</v>
      </c>
    </row>
    <row r="169" spans="1:13">
      <c r="A169" s="65">
        <v>160</v>
      </c>
      <c r="B169" s="121" t="s">
        <v>885</v>
      </c>
      <c r="C169" s="124">
        <v>2403.6999999999998</v>
      </c>
      <c r="D169" s="122">
        <v>2391.5666666666666</v>
      </c>
      <c r="E169" s="122">
        <v>2367.1333333333332</v>
      </c>
      <c r="F169" s="122">
        <v>2330.5666666666666</v>
      </c>
      <c r="G169" s="122">
        <v>2306.1333333333332</v>
      </c>
      <c r="H169" s="122">
        <v>2428.1333333333332</v>
      </c>
      <c r="I169" s="122">
        <v>2452.5666666666666</v>
      </c>
      <c r="J169" s="122">
        <v>2489.1333333333332</v>
      </c>
      <c r="K169" s="121">
        <v>2416</v>
      </c>
      <c r="L169" s="121">
        <v>2355</v>
      </c>
      <c r="M169" s="121">
        <v>0.10942</v>
      </c>
    </row>
    <row r="170" spans="1:13">
      <c r="A170" s="65">
        <v>161</v>
      </c>
      <c r="B170" s="121" t="s">
        <v>70</v>
      </c>
      <c r="C170" s="124">
        <v>515.5</v>
      </c>
      <c r="D170" s="122">
        <v>518.86666666666667</v>
      </c>
      <c r="E170" s="122">
        <v>507.73333333333335</v>
      </c>
      <c r="F170" s="122">
        <v>499.9666666666667</v>
      </c>
      <c r="G170" s="122">
        <v>488.83333333333337</v>
      </c>
      <c r="H170" s="122">
        <v>526.63333333333333</v>
      </c>
      <c r="I170" s="122">
        <v>537.76666666666677</v>
      </c>
      <c r="J170" s="122">
        <v>545.5333333333333</v>
      </c>
      <c r="K170" s="121">
        <v>530</v>
      </c>
      <c r="L170" s="121">
        <v>511.1</v>
      </c>
      <c r="M170" s="121">
        <v>6.4005700000000001</v>
      </c>
    </row>
    <row r="171" spans="1:13">
      <c r="A171" s="65">
        <v>162</v>
      </c>
      <c r="B171" s="121" t="s">
        <v>899</v>
      </c>
      <c r="C171" s="124">
        <v>839.9</v>
      </c>
      <c r="D171" s="122">
        <v>847.06666666666661</v>
      </c>
      <c r="E171" s="122">
        <v>828.68333333333317</v>
      </c>
      <c r="F171" s="122">
        <v>817.46666666666658</v>
      </c>
      <c r="G171" s="122">
        <v>799.08333333333314</v>
      </c>
      <c r="H171" s="122">
        <v>858.28333333333319</v>
      </c>
      <c r="I171" s="122">
        <v>876.66666666666663</v>
      </c>
      <c r="J171" s="122">
        <v>887.88333333333321</v>
      </c>
      <c r="K171" s="121">
        <v>865.45</v>
      </c>
      <c r="L171" s="121">
        <v>835.85</v>
      </c>
      <c r="M171" s="121">
        <v>0.35349000000000003</v>
      </c>
    </row>
    <row r="172" spans="1:13">
      <c r="A172" s="65">
        <v>163</v>
      </c>
      <c r="B172" s="121" t="s">
        <v>350</v>
      </c>
      <c r="C172" s="124">
        <v>1078.3499999999999</v>
      </c>
      <c r="D172" s="122">
        <v>1083.1166666666666</v>
      </c>
      <c r="E172" s="122">
        <v>1067.333333333333</v>
      </c>
      <c r="F172" s="122">
        <v>1056.3166666666664</v>
      </c>
      <c r="G172" s="122">
        <v>1040.5333333333328</v>
      </c>
      <c r="H172" s="122">
        <v>1094.1333333333332</v>
      </c>
      <c r="I172" s="122">
        <v>1109.9166666666665</v>
      </c>
      <c r="J172" s="122">
        <v>1120.9333333333334</v>
      </c>
      <c r="K172" s="121">
        <v>1098.9000000000001</v>
      </c>
      <c r="L172" s="121">
        <v>1072.0999999999999</v>
      </c>
      <c r="M172" s="121">
        <v>3.4208500000000002</v>
      </c>
    </row>
    <row r="173" spans="1:13">
      <c r="A173" s="65">
        <v>164</v>
      </c>
      <c r="B173" s="121" t="s">
        <v>72</v>
      </c>
      <c r="C173" s="124">
        <v>581</v>
      </c>
      <c r="D173" s="122">
        <v>585.5</v>
      </c>
      <c r="E173" s="122">
        <v>573.6</v>
      </c>
      <c r="F173" s="122">
        <v>566.20000000000005</v>
      </c>
      <c r="G173" s="122">
        <v>554.30000000000007</v>
      </c>
      <c r="H173" s="122">
        <v>592.9</v>
      </c>
      <c r="I173" s="122">
        <v>604.80000000000007</v>
      </c>
      <c r="J173" s="122">
        <v>612.19999999999993</v>
      </c>
      <c r="K173" s="121">
        <v>597.4</v>
      </c>
      <c r="L173" s="121">
        <v>578.1</v>
      </c>
      <c r="M173" s="121">
        <v>2.6860499999999998</v>
      </c>
    </row>
    <row r="174" spans="1:13">
      <c r="A174" s="65">
        <v>165</v>
      </c>
      <c r="B174" s="121" t="s">
        <v>903</v>
      </c>
      <c r="C174" s="124">
        <v>865.75</v>
      </c>
      <c r="D174" s="122">
        <v>870.51666666666677</v>
      </c>
      <c r="E174" s="122">
        <v>852.58333333333348</v>
      </c>
      <c r="F174" s="122">
        <v>839.41666666666674</v>
      </c>
      <c r="G174" s="122">
        <v>821.48333333333346</v>
      </c>
      <c r="H174" s="122">
        <v>883.68333333333351</v>
      </c>
      <c r="I174" s="122">
        <v>901.61666666666667</v>
      </c>
      <c r="J174" s="122">
        <v>914.78333333333353</v>
      </c>
      <c r="K174" s="121">
        <v>888.45</v>
      </c>
      <c r="L174" s="121">
        <v>857.35</v>
      </c>
      <c r="M174" s="121">
        <v>1.3885799999999999</v>
      </c>
    </row>
    <row r="175" spans="1:13">
      <c r="A175" s="65">
        <v>166</v>
      </c>
      <c r="B175" s="121" t="s">
        <v>355</v>
      </c>
      <c r="C175" s="124">
        <v>96.1</v>
      </c>
      <c r="D175" s="122">
        <v>97.75</v>
      </c>
      <c r="E175" s="122">
        <v>94.05</v>
      </c>
      <c r="F175" s="122">
        <v>92</v>
      </c>
      <c r="G175" s="122">
        <v>88.3</v>
      </c>
      <c r="H175" s="122">
        <v>99.8</v>
      </c>
      <c r="I175" s="122">
        <v>103.49999999999999</v>
      </c>
      <c r="J175" s="122">
        <v>105.55</v>
      </c>
      <c r="K175" s="121">
        <v>101.45</v>
      </c>
      <c r="L175" s="121">
        <v>95.7</v>
      </c>
      <c r="M175" s="121">
        <v>20.626100000000001</v>
      </c>
    </row>
    <row r="176" spans="1:13">
      <c r="A176" s="65">
        <v>167</v>
      </c>
      <c r="B176" s="121" t="s">
        <v>198</v>
      </c>
      <c r="C176" s="124">
        <v>351.15</v>
      </c>
      <c r="D176" s="122">
        <v>350.73333333333329</v>
      </c>
      <c r="E176" s="122">
        <v>346.56666666666661</v>
      </c>
      <c r="F176" s="122">
        <v>341.98333333333329</v>
      </c>
      <c r="G176" s="122">
        <v>337.81666666666661</v>
      </c>
      <c r="H176" s="122">
        <v>355.31666666666661</v>
      </c>
      <c r="I176" s="122">
        <v>359.48333333333323</v>
      </c>
      <c r="J176" s="122">
        <v>364.06666666666661</v>
      </c>
      <c r="K176" s="121">
        <v>354.9</v>
      </c>
      <c r="L176" s="121">
        <v>346.15</v>
      </c>
      <c r="M176" s="121">
        <v>0.20683000000000001</v>
      </c>
    </row>
    <row r="177" spans="1:13">
      <c r="A177" s="65">
        <v>168</v>
      </c>
      <c r="B177" s="121" t="s">
        <v>912</v>
      </c>
      <c r="C177" s="124">
        <v>138.85</v>
      </c>
      <c r="D177" s="122">
        <v>137.81666666666666</v>
      </c>
      <c r="E177" s="122">
        <v>134.73333333333332</v>
      </c>
      <c r="F177" s="122">
        <v>130.61666666666665</v>
      </c>
      <c r="G177" s="122">
        <v>127.5333333333333</v>
      </c>
      <c r="H177" s="122">
        <v>141.93333333333334</v>
      </c>
      <c r="I177" s="122">
        <v>145.01666666666671</v>
      </c>
      <c r="J177" s="122">
        <v>149.13333333333335</v>
      </c>
      <c r="K177" s="121">
        <v>140.9</v>
      </c>
      <c r="L177" s="121">
        <v>133.69999999999999</v>
      </c>
      <c r="M177" s="121">
        <v>9.07043</v>
      </c>
    </row>
    <row r="178" spans="1:13">
      <c r="A178" s="65">
        <v>169</v>
      </c>
      <c r="B178" s="121" t="s">
        <v>916</v>
      </c>
      <c r="C178" s="124">
        <v>299.55</v>
      </c>
      <c r="D178" s="122">
        <v>299.68333333333334</v>
      </c>
      <c r="E178" s="122">
        <v>295.36666666666667</v>
      </c>
      <c r="F178" s="122">
        <v>291.18333333333334</v>
      </c>
      <c r="G178" s="122">
        <v>286.86666666666667</v>
      </c>
      <c r="H178" s="122">
        <v>303.86666666666667</v>
      </c>
      <c r="I178" s="122">
        <v>308.18333333333339</v>
      </c>
      <c r="J178" s="122">
        <v>312.36666666666667</v>
      </c>
      <c r="K178" s="121">
        <v>304</v>
      </c>
      <c r="L178" s="121">
        <v>295.5</v>
      </c>
      <c r="M178" s="121">
        <v>0.53664999999999996</v>
      </c>
    </row>
    <row r="179" spans="1:13">
      <c r="A179" s="65">
        <v>170</v>
      </c>
      <c r="B179" s="121" t="s">
        <v>922</v>
      </c>
      <c r="C179" s="124">
        <v>690</v>
      </c>
      <c r="D179" s="122">
        <v>691.15</v>
      </c>
      <c r="E179" s="122">
        <v>682.84999999999991</v>
      </c>
      <c r="F179" s="122">
        <v>675.69999999999993</v>
      </c>
      <c r="G179" s="122">
        <v>667.39999999999986</v>
      </c>
      <c r="H179" s="122">
        <v>698.3</v>
      </c>
      <c r="I179" s="122">
        <v>706.59999999999991</v>
      </c>
      <c r="J179" s="122">
        <v>713.75</v>
      </c>
      <c r="K179" s="121">
        <v>699.45</v>
      </c>
      <c r="L179" s="121">
        <v>684</v>
      </c>
      <c r="M179" s="121">
        <v>1.4712499999999999</v>
      </c>
    </row>
    <row r="180" spans="1:13">
      <c r="A180" s="65">
        <v>171</v>
      </c>
      <c r="B180" s="121" t="s">
        <v>931</v>
      </c>
      <c r="C180" s="124">
        <v>693.25</v>
      </c>
      <c r="D180" s="122">
        <v>698.98333333333323</v>
      </c>
      <c r="E180" s="122">
        <v>684.26666666666642</v>
      </c>
      <c r="F180" s="122">
        <v>675.28333333333319</v>
      </c>
      <c r="G180" s="122">
        <v>660.56666666666638</v>
      </c>
      <c r="H180" s="122">
        <v>707.96666666666647</v>
      </c>
      <c r="I180" s="122">
        <v>722.68333333333339</v>
      </c>
      <c r="J180" s="122">
        <v>731.66666666666652</v>
      </c>
      <c r="K180" s="121">
        <v>713.7</v>
      </c>
      <c r="L180" s="121">
        <v>690</v>
      </c>
      <c r="M180" s="121">
        <v>0.32435000000000003</v>
      </c>
    </row>
    <row r="181" spans="1:13">
      <c r="A181" s="65">
        <v>172</v>
      </c>
      <c r="B181" s="121" t="s">
        <v>933</v>
      </c>
      <c r="C181" s="124">
        <v>832.2</v>
      </c>
      <c r="D181" s="122">
        <v>835.05000000000007</v>
      </c>
      <c r="E181" s="122">
        <v>827.35000000000014</v>
      </c>
      <c r="F181" s="122">
        <v>822.50000000000011</v>
      </c>
      <c r="G181" s="122">
        <v>814.80000000000018</v>
      </c>
      <c r="H181" s="122">
        <v>839.90000000000009</v>
      </c>
      <c r="I181" s="122">
        <v>847.60000000000014</v>
      </c>
      <c r="J181" s="122">
        <v>852.45</v>
      </c>
      <c r="K181" s="121">
        <v>842.75</v>
      </c>
      <c r="L181" s="121">
        <v>830.2</v>
      </c>
      <c r="M181" s="121">
        <v>6.6110000000000002E-2</v>
      </c>
    </row>
    <row r="182" spans="1:13">
      <c r="A182" s="65">
        <v>173</v>
      </c>
      <c r="B182" s="121" t="s">
        <v>935</v>
      </c>
      <c r="C182" s="124">
        <v>841.3</v>
      </c>
      <c r="D182" s="122">
        <v>841.41666666666663</v>
      </c>
      <c r="E182" s="122">
        <v>838.83333333333326</v>
      </c>
      <c r="F182" s="122">
        <v>836.36666666666667</v>
      </c>
      <c r="G182" s="122">
        <v>833.7833333333333</v>
      </c>
      <c r="H182" s="122">
        <v>843.88333333333321</v>
      </c>
      <c r="I182" s="122">
        <v>846.46666666666647</v>
      </c>
      <c r="J182" s="122">
        <v>848.93333333333317</v>
      </c>
      <c r="K182" s="121">
        <v>844</v>
      </c>
      <c r="L182" s="121">
        <v>838.95</v>
      </c>
      <c r="M182" s="121">
        <v>3.6609999999999997E-2</v>
      </c>
    </row>
    <row r="183" spans="1:13">
      <c r="A183" s="65">
        <v>174</v>
      </c>
      <c r="B183" s="121" t="s">
        <v>892</v>
      </c>
      <c r="C183" s="124">
        <v>131.05000000000001</v>
      </c>
      <c r="D183" s="122">
        <v>132.65</v>
      </c>
      <c r="E183" s="122">
        <v>128.5</v>
      </c>
      <c r="F183" s="122">
        <v>125.94999999999999</v>
      </c>
      <c r="G183" s="122">
        <v>121.79999999999998</v>
      </c>
      <c r="H183" s="122">
        <v>135.20000000000002</v>
      </c>
      <c r="I183" s="122">
        <v>139.35000000000005</v>
      </c>
      <c r="J183" s="122">
        <v>141.90000000000003</v>
      </c>
      <c r="K183" s="121">
        <v>136.80000000000001</v>
      </c>
      <c r="L183" s="121">
        <v>130.1</v>
      </c>
      <c r="M183" s="121">
        <v>1.52966</v>
      </c>
    </row>
    <row r="184" spans="1:13">
      <c r="A184" s="65">
        <v>175</v>
      </c>
      <c r="B184" s="121" t="s">
        <v>895</v>
      </c>
      <c r="C184" s="124">
        <v>484.2</v>
      </c>
      <c r="D184" s="122">
        <v>489.25</v>
      </c>
      <c r="E184" s="122">
        <v>476.1</v>
      </c>
      <c r="F184" s="122">
        <v>468</v>
      </c>
      <c r="G184" s="122">
        <v>454.85</v>
      </c>
      <c r="H184" s="122">
        <v>497.35</v>
      </c>
      <c r="I184" s="122">
        <v>510.5</v>
      </c>
      <c r="J184" s="122">
        <v>518.6</v>
      </c>
      <c r="K184" s="121">
        <v>502.4</v>
      </c>
      <c r="L184" s="121">
        <v>481.15</v>
      </c>
      <c r="M184" s="121">
        <v>10.282629999999999</v>
      </c>
    </row>
    <row r="185" spans="1:13">
      <c r="A185" s="65">
        <v>176</v>
      </c>
      <c r="B185" s="121" t="s">
        <v>318</v>
      </c>
      <c r="C185" s="124">
        <v>143.80000000000001</v>
      </c>
      <c r="D185" s="122">
        <v>144.54999999999998</v>
      </c>
      <c r="E185" s="122">
        <v>141.34999999999997</v>
      </c>
      <c r="F185" s="122">
        <v>138.89999999999998</v>
      </c>
      <c r="G185" s="122">
        <v>135.69999999999996</v>
      </c>
      <c r="H185" s="122">
        <v>146.99999999999997</v>
      </c>
      <c r="I185" s="122">
        <v>150.19999999999996</v>
      </c>
      <c r="J185" s="122">
        <v>152.64999999999998</v>
      </c>
      <c r="K185" s="121">
        <v>147.75</v>
      </c>
      <c r="L185" s="121">
        <v>142.1</v>
      </c>
      <c r="M185" s="121">
        <v>0.41863</v>
      </c>
    </row>
    <row r="186" spans="1:13">
      <c r="A186" s="65">
        <v>177</v>
      </c>
      <c r="B186" s="121" t="s">
        <v>316</v>
      </c>
      <c r="C186" s="124">
        <v>130.80000000000001</v>
      </c>
      <c r="D186" s="122">
        <v>132.41666666666666</v>
      </c>
      <c r="E186" s="122">
        <v>128.88333333333333</v>
      </c>
      <c r="F186" s="122">
        <v>126.96666666666667</v>
      </c>
      <c r="G186" s="122">
        <v>123.43333333333334</v>
      </c>
      <c r="H186" s="122">
        <v>134.33333333333331</v>
      </c>
      <c r="I186" s="122">
        <v>137.86666666666667</v>
      </c>
      <c r="J186" s="122">
        <v>139.7833333333333</v>
      </c>
      <c r="K186" s="121">
        <v>135.94999999999999</v>
      </c>
      <c r="L186" s="121">
        <v>130.5</v>
      </c>
      <c r="M186" s="121">
        <v>12.401439999999999</v>
      </c>
    </row>
    <row r="187" spans="1:13">
      <c r="A187" s="65">
        <v>178</v>
      </c>
      <c r="B187" s="121" t="s">
        <v>199</v>
      </c>
      <c r="C187" s="124">
        <v>180.35</v>
      </c>
      <c r="D187" s="122">
        <v>180.7833333333333</v>
      </c>
      <c r="E187" s="122">
        <v>179.36666666666662</v>
      </c>
      <c r="F187" s="122">
        <v>178.38333333333333</v>
      </c>
      <c r="G187" s="122">
        <v>176.96666666666664</v>
      </c>
      <c r="H187" s="122">
        <v>181.76666666666659</v>
      </c>
      <c r="I187" s="122">
        <v>183.18333333333328</v>
      </c>
      <c r="J187" s="122">
        <v>184.16666666666657</v>
      </c>
      <c r="K187" s="121">
        <v>182.2</v>
      </c>
      <c r="L187" s="121">
        <v>179.8</v>
      </c>
      <c r="M187" s="121">
        <v>11.40119</v>
      </c>
    </row>
    <row r="188" spans="1:13">
      <c r="A188" s="65">
        <v>179</v>
      </c>
      <c r="B188" s="121" t="s">
        <v>937</v>
      </c>
      <c r="C188" s="124">
        <v>899.9</v>
      </c>
      <c r="D188" s="122">
        <v>899.03333333333342</v>
      </c>
      <c r="E188" s="122">
        <v>886.06666666666683</v>
      </c>
      <c r="F188" s="122">
        <v>872.23333333333346</v>
      </c>
      <c r="G188" s="122">
        <v>859.26666666666688</v>
      </c>
      <c r="H188" s="122">
        <v>912.86666666666679</v>
      </c>
      <c r="I188" s="122">
        <v>925.83333333333326</v>
      </c>
      <c r="J188" s="122">
        <v>939.66666666666674</v>
      </c>
      <c r="K188" s="121">
        <v>912</v>
      </c>
      <c r="L188" s="121">
        <v>885.2</v>
      </c>
      <c r="M188" s="121">
        <v>0.11165</v>
      </c>
    </row>
    <row r="189" spans="1:13">
      <c r="A189" s="65">
        <v>180</v>
      </c>
      <c r="B189" s="121" t="s">
        <v>956</v>
      </c>
      <c r="C189" s="124">
        <v>50.1</v>
      </c>
      <c r="D189" s="122">
        <v>50.783333333333331</v>
      </c>
      <c r="E189" s="122">
        <v>48.966666666666661</v>
      </c>
      <c r="F189" s="122">
        <v>47.833333333333329</v>
      </c>
      <c r="G189" s="122">
        <v>46.016666666666659</v>
      </c>
      <c r="H189" s="122">
        <v>51.916666666666664</v>
      </c>
      <c r="I189" s="122">
        <v>53.733333333333327</v>
      </c>
      <c r="J189" s="122">
        <v>54.866666666666667</v>
      </c>
      <c r="K189" s="121">
        <v>52.6</v>
      </c>
      <c r="L189" s="121">
        <v>49.65</v>
      </c>
      <c r="M189" s="121">
        <v>19.583559999999999</v>
      </c>
    </row>
    <row r="190" spans="1:13">
      <c r="A190" s="65">
        <v>181</v>
      </c>
      <c r="B190" s="121" t="s">
        <v>75</v>
      </c>
      <c r="C190" s="124">
        <v>930.2</v>
      </c>
      <c r="D190" s="122">
        <v>931.4</v>
      </c>
      <c r="E190" s="122">
        <v>924.9</v>
      </c>
      <c r="F190" s="122">
        <v>919.6</v>
      </c>
      <c r="G190" s="122">
        <v>913.1</v>
      </c>
      <c r="H190" s="122">
        <v>936.69999999999993</v>
      </c>
      <c r="I190" s="122">
        <v>943.19999999999993</v>
      </c>
      <c r="J190" s="122">
        <v>948.49999999999989</v>
      </c>
      <c r="K190" s="121">
        <v>937.9</v>
      </c>
      <c r="L190" s="121">
        <v>926.1</v>
      </c>
      <c r="M190" s="121">
        <v>18.707409999999999</v>
      </c>
    </row>
    <row r="191" spans="1:13">
      <c r="A191" s="65">
        <v>182</v>
      </c>
      <c r="B191" s="121" t="s">
        <v>77</v>
      </c>
      <c r="C191" s="124">
        <v>1992.7</v>
      </c>
      <c r="D191" s="122">
        <v>1991.2333333333333</v>
      </c>
      <c r="E191" s="122">
        <v>1983.4666666666667</v>
      </c>
      <c r="F191" s="122">
        <v>1974.2333333333333</v>
      </c>
      <c r="G191" s="122">
        <v>1966.4666666666667</v>
      </c>
      <c r="H191" s="122">
        <v>2000.4666666666667</v>
      </c>
      <c r="I191" s="122">
        <v>2008.2333333333336</v>
      </c>
      <c r="J191" s="122">
        <v>2017.4666666666667</v>
      </c>
      <c r="K191" s="121">
        <v>1999</v>
      </c>
      <c r="L191" s="121">
        <v>1982</v>
      </c>
      <c r="M191" s="121">
        <v>17.929179999999999</v>
      </c>
    </row>
    <row r="192" spans="1:13">
      <c r="A192" s="65">
        <v>183</v>
      </c>
      <c r="B192" s="121" t="s">
        <v>303</v>
      </c>
      <c r="C192" s="124">
        <v>380.5</v>
      </c>
      <c r="D192" s="122">
        <v>381.2833333333333</v>
      </c>
      <c r="E192" s="122">
        <v>378.21666666666658</v>
      </c>
      <c r="F192" s="122">
        <v>375.93333333333328</v>
      </c>
      <c r="G192" s="122">
        <v>372.86666666666656</v>
      </c>
      <c r="H192" s="122">
        <v>383.56666666666661</v>
      </c>
      <c r="I192" s="122">
        <v>386.63333333333333</v>
      </c>
      <c r="J192" s="122">
        <v>388.91666666666663</v>
      </c>
      <c r="K192" s="121">
        <v>384.35</v>
      </c>
      <c r="L192" s="121">
        <v>379</v>
      </c>
      <c r="M192" s="121">
        <v>1.16709</v>
      </c>
    </row>
    <row r="193" spans="1:13">
      <c r="A193" s="65">
        <v>184</v>
      </c>
      <c r="B193" s="121" t="s">
        <v>1009</v>
      </c>
      <c r="C193" s="124">
        <v>83.15</v>
      </c>
      <c r="D193" s="122">
        <v>83.250000000000014</v>
      </c>
      <c r="E193" s="122">
        <v>82.800000000000026</v>
      </c>
      <c r="F193" s="122">
        <v>82.450000000000017</v>
      </c>
      <c r="G193" s="122">
        <v>82.000000000000028</v>
      </c>
      <c r="H193" s="122">
        <v>83.600000000000023</v>
      </c>
      <c r="I193" s="122">
        <v>84.050000000000011</v>
      </c>
      <c r="J193" s="122">
        <v>84.40000000000002</v>
      </c>
      <c r="K193" s="121">
        <v>83.7</v>
      </c>
      <c r="L193" s="121">
        <v>82.9</v>
      </c>
      <c r="M193" s="121">
        <v>1.5891900000000001</v>
      </c>
    </row>
    <row r="194" spans="1:13">
      <c r="A194" s="65">
        <v>185</v>
      </c>
      <c r="B194" s="121" t="s">
        <v>944</v>
      </c>
      <c r="C194" s="124">
        <v>32.549999999999997</v>
      </c>
      <c r="D194" s="122">
        <v>32.85</v>
      </c>
      <c r="E194" s="122">
        <v>32</v>
      </c>
      <c r="F194" s="122">
        <v>31.449999999999996</v>
      </c>
      <c r="G194" s="122">
        <v>30.599999999999994</v>
      </c>
      <c r="H194" s="122">
        <v>33.400000000000006</v>
      </c>
      <c r="I194" s="122">
        <v>34.250000000000014</v>
      </c>
      <c r="J194" s="122">
        <v>34.800000000000011</v>
      </c>
      <c r="K194" s="121">
        <v>33.700000000000003</v>
      </c>
      <c r="L194" s="121">
        <v>32.299999999999997</v>
      </c>
      <c r="M194" s="121">
        <v>7.7788500000000003</v>
      </c>
    </row>
    <row r="195" spans="1:13">
      <c r="A195" s="65">
        <v>186</v>
      </c>
      <c r="B195" s="121" t="s">
        <v>946</v>
      </c>
      <c r="C195" s="124">
        <v>760.7</v>
      </c>
      <c r="D195" s="122">
        <v>760.9</v>
      </c>
      <c r="E195" s="122">
        <v>751.8</v>
      </c>
      <c r="F195" s="122">
        <v>742.9</v>
      </c>
      <c r="G195" s="122">
        <v>733.8</v>
      </c>
      <c r="H195" s="122">
        <v>769.8</v>
      </c>
      <c r="I195" s="122">
        <v>778.90000000000009</v>
      </c>
      <c r="J195" s="122">
        <v>787.8</v>
      </c>
      <c r="K195" s="121">
        <v>770</v>
      </c>
      <c r="L195" s="121">
        <v>752</v>
      </c>
      <c r="M195" s="121">
        <v>7.1739999999999998E-2</v>
      </c>
    </row>
    <row r="196" spans="1:13">
      <c r="A196" s="65">
        <v>187</v>
      </c>
      <c r="B196" s="121" t="s">
        <v>74</v>
      </c>
      <c r="C196" s="124">
        <v>537.75</v>
      </c>
      <c r="D196" s="122">
        <v>543.35</v>
      </c>
      <c r="E196" s="122">
        <v>529.5</v>
      </c>
      <c r="F196" s="122">
        <v>521.25</v>
      </c>
      <c r="G196" s="122">
        <v>507.4</v>
      </c>
      <c r="H196" s="122">
        <v>551.6</v>
      </c>
      <c r="I196" s="122">
        <v>565.45000000000016</v>
      </c>
      <c r="J196" s="122">
        <v>573.70000000000005</v>
      </c>
      <c r="K196" s="121">
        <v>557.20000000000005</v>
      </c>
      <c r="L196" s="121">
        <v>535.1</v>
      </c>
      <c r="M196" s="121">
        <v>13.10937</v>
      </c>
    </row>
    <row r="197" spans="1:13">
      <c r="A197" s="65">
        <v>188</v>
      </c>
      <c r="B197" s="121" t="s">
        <v>966</v>
      </c>
      <c r="C197" s="124">
        <v>151</v>
      </c>
      <c r="D197" s="122">
        <v>151.25</v>
      </c>
      <c r="E197" s="122">
        <v>150</v>
      </c>
      <c r="F197" s="122">
        <v>149</v>
      </c>
      <c r="G197" s="122">
        <v>147.75</v>
      </c>
      <c r="H197" s="122">
        <v>152.25</v>
      </c>
      <c r="I197" s="122">
        <v>153.5</v>
      </c>
      <c r="J197" s="122">
        <v>154.5</v>
      </c>
      <c r="K197" s="121">
        <v>152.5</v>
      </c>
      <c r="L197" s="121">
        <v>150.25</v>
      </c>
      <c r="M197" s="121">
        <v>0.47847000000000001</v>
      </c>
    </row>
    <row r="198" spans="1:13">
      <c r="A198" s="65">
        <v>189</v>
      </c>
      <c r="B198" s="121" t="s">
        <v>970</v>
      </c>
      <c r="C198" s="124">
        <v>692.75</v>
      </c>
      <c r="D198" s="122">
        <v>697.11666666666667</v>
      </c>
      <c r="E198" s="122">
        <v>685.63333333333333</v>
      </c>
      <c r="F198" s="122">
        <v>678.51666666666665</v>
      </c>
      <c r="G198" s="122">
        <v>667.0333333333333</v>
      </c>
      <c r="H198" s="122">
        <v>704.23333333333335</v>
      </c>
      <c r="I198" s="122">
        <v>715.7166666666667</v>
      </c>
      <c r="J198" s="122">
        <v>722.83333333333337</v>
      </c>
      <c r="K198" s="121">
        <v>708.6</v>
      </c>
      <c r="L198" s="121">
        <v>690</v>
      </c>
      <c r="M198" s="121">
        <v>0.13317999999999999</v>
      </c>
    </row>
    <row r="199" spans="1:13">
      <c r="A199" s="65">
        <v>190</v>
      </c>
      <c r="B199" s="121" t="s">
        <v>79</v>
      </c>
      <c r="C199" s="124">
        <v>3646</v>
      </c>
      <c r="D199" s="122">
        <v>3645.4666666666672</v>
      </c>
      <c r="E199" s="122">
        <v>3625.5833333333344</v>
      </c>
      <c r="F199" s="122">
        <v>3605.1666666666674</v>
      </c>
      <c r="G199" s="122">
        <v>3585.2833333333347</v>
      </c>
      <c r="H199" s="122">
        <v>3665.8833333333341</v>
      </c>
      <c r="I199" s="122">
        <v>3685.7666666666673</v>
      </c>
      <c r="J199" s="122">
        <v>3706.1833333333338</v>
      </c>
      <c r="K199" s="121">
        <v>3665.35</v>
      </c>
      <c r="L199" s="121">
        <v>3625.05</v>
      </c>
      <c r="M199" s="121">
        <v>3.52223</v>
      </c>
    </row>
    <row r="200" spans="1:13">
      <c r="A200" s="65">
        <v>191</v>
      </c>
      <c r="B200" s="121" t="s">
        <v>80</v>
      </c>
      <c r="C200" s="124">
        <v>416.8</v>
      </c>
      <c r="D200" s="122">
        <v>416.7166666666667</v>
      </c>
      <c r="E200" s="122">
        <v>405.68333333333339</v>
      </c>
      <c r="F200" s="122">
        <v>394.56666666666672</v>
      </c>
      <c r="G200" s="122">
        <v>383.53333333333342</v>
      </c>
      <c r="H200" s="122">
        <v>427.83333333333337</v>
      </c>
      <c r="I200" s="122">
        <v>438.86666666666667</v>
      </c>
      <c r="J200" s="122">
        <v>449.98333333333335</v>
      </c>
      <c r="K200" s="121">
        <v>427.75</v>
      </c>
      <c r="L200" s="121">
        <v>405.6</v>
      </c>
      <c r="M200" s="121">
        <v>26.75581</v>
      </c>
    </row>
    <row r="201" spans="1:13">
      <c r="A201" s="65">
        <v>192</v>
      </c>
      <c r="B201" s="121" t="s">
        <v>975</v>
      </c>
      <c r="C201" s="124">
        <v>26.85</v>
      </c>
      <c r="D201" s="122">
        <v>27.05</v>
      </c>
      <c r="E201" s="122">
        <v>26.55</v>
      </c>
      <c r="F201" s="122">
        <v>26.25</v>
      </c>
      <c r="G201" s="122">
        <v>25.75</v>
      </c>
      <c r="H201" s="122">
        <v>27.35</v>
      </c>
      <c r="I201" s="122">
        <v>27.85</v>
      </c>
      <c r="J201" s="122">
        <v>28.150000000000002</v>
      </c>
      <c r="K201" s="121">
        <v>27.55</v>
      </c>
      <c r="L201" s="121">
        <v>26.75</v>
      </c>
      <c r="M201" s="121">
        <v>26.71941</v>
      </c>
    </row>
    <row r="202" spans="1:13">
      <c r="A202" s="65">
        <v>193</v>
      </c>
      <c r="B202" s="121" t="s">
        <v>983</v>
      </c>
      <c r="C202" s="124">
        <v>366.05</v>
      </c>
      <c r="D202" s="122">
        <v>367.84999999999997</v>
      </c>
      <c r="E202" s="122">
        <v>363.19999999999993</v>
      </c>
      <c r="F202" s="122">
        <v>360.34999999999997</v>
      </c>
      <c r="G202" s="122">
        <v>355.69999999999993</v>
      </c>
      <c r="H202" s="122">
        <v>370.69999999999993</v>
      </c>
      <c r="I202" s="122">
        <v>375.34999999999991</v>
      </c>
      <c r="J202" s="122">
        <v>378.19999999999993</v>
      </c>
      <c r="K202" s="121">
        <v>372.5</v>
      </c>
      <c r="L202" s="121">
        <v>365</v>
      </c>
      <c r="M202" s="121">
        <v>0.17846999999999999</v>
      </c>
    </row>
    <row r="203" spans="1:13">
      <c r="A203" s="65">
        <v>194</v>
      </c>
      <c r="B203" s="121" t="s">
        <v>81</v>
      </c>
      <c r="C203" s="124">
        <v>241.3</v>
      </c>
      <c r="D203" s="122">
        <v>240.33333333333334</v>
      </c>
      <c r="E203" s="122">
        <v>237.76666666666668</v>
      </c>
      <c r="F203" s="122">
        <v>234.23333333333335</v>
      </c>
      <c r="G203" s="122">
        <v>231.66666666666669</v>
      </c>
      <c r="H203" s="122">
        <v>243.86666666666667</v>
      </c>
      <c r="I203" s="122">
        <v>246.43333333333334</v>
      </c>
      <c r="J203" s="122">
        <v>249.96666666666667</v>
      </c>
      <c r="K203" s="121">
        <v>242.9</v>
      </c>
      <c r="L203" s="121">
        <v>236.8</v>
      </c>
      <c r="M203" s="121">
        <v>84.355909999999994</v>
      </c>
    </row>
    <row r="204" spans="1:13">
      <c r="A204" s="65">
        <v>195</v>
      </c>
      <c r="B204" s="121" t="s">
        <v>951</v>
      </c>
      <c r="C204" s="124">
        <v>16.899999999999999</v>
      </c>
      <c r="D204" s="122">
        <v>17.116666666666667</v>
      </c>
      <c r="E204" s="122">
        <v>16.383333333333333</v>
      </c>
      <c r="F204" s="122">
        <v>15.866666666666667</v>
      </c>
      <c r="G204" s="122">
        <v>15.133333333333333</v>
      </c>
      <c r="H204" s="122">
        <v>17.633333333333333</v>
      </c>
      <c r="I204" s="122">
        <v>18.366666666666667</v>
      </c>
      <c r="J204" s="122">
        <v>18.883333333333333</v>
      </c>
      <c r="K204" s="121">
        <v>17.850000000000001</v>
      </c>
      <c r="L204" s="121">
        <v>16.600000000000001</v>
      </c>
      <c r="M204" s="121">
        <v>142.83682999999999</v>
      </c>
    </row>
    <row r="205" spans="1:13">
      <c r="A205" s="65">
        <v>196</v>
      </c>
      <c r="B205" s="121" t="s">
        <v>987</v>
      </c>
      <c r="C205" s="124">
        <v>71.05</v>
      </c>
      <c r="D205" s="122">
        <v>71.55</v>
      </c>
      <c r="E205" s="122">
        <v>70.099999999999994</v>
      </c>
      <c r="F205" s="122">
        <v>69.149999999999991</v>
      </c>
      <c r="G205" s="122">
        <v>67.699999999999989</v>
      </c>
      <c r="H205" s="122">
        <v>72.5</v>
      </c>
      <c r="I205" s="122">
        <v>73.950000000000017</v>
      </c>
      <c r="J205" s="122">
        <v>74.900000000000006</v>
      </c>
      <c r="K205" s="121">
        <v>73</v>
      </c>
      <c r="L205" s="121">
        <v>70.599999999999994</v>
      </c>
      <c r="M205" s="121">
        <v>14.521319999999999</v>
      </c>
    </row>
    <row r="206" spans="1:13">
      <c r="A206" s="65">
        <v>197</v>
      </c>
      <c r="B206" s="121" t="s">
        <v>82</v>
      </c>
      <c r="C206" s="124">
        <v>307.89999999999998</v>
      </c>
      <c r="D206" s="122">
        <v>305.71666666666664</v>
      </c>
      <c r="E206" s="122">
        <v>301.48333333333329</v>
      </c>
      <c r="F206" s="122">
        <v>295.06666666666666</v>
      </c>
      <c r="G206" s="122">
        <v>290.83333333333331</v>
      </c>
      <c r="H206" s="122">
        <v>312.13333333333327</v>
      </c>
      <c r="I206" s="122">
        <v>316.36666666666662</v>
      </c>
      <c r="J206" s="122">
        <v>322.78333333333325</v>
      </c>
      <c r="K206" s="121">
        <v>309.95</v>
      </c>
      <c r="L206" s="121">
        <v>299.3</v>
      </c>
      <c r="M206" s="121">
        <v>64.924080000000004</v>
      </c>
    </row>
    <row r="207" spans="1:13">
      <c r="A207" s="65">
        <v>198</v>
      </c>
      <c r="B207" s="121" t="s">
        <v>83</v>
      </c>
      <c r="C207" s="124">
        <v>1486.5</v>
      </c>
      <c r="D207" s="122">
        <v>1491.1166666666668</v>
      </c>
      <c r="E207" s="122">
        <v>1475.3833333333337</v>
      </c>
      <c r="F207" s="122">
        <v>1464.2666666666669</v>
      </c>
      <c r="G207" s="122">
        <v>1448.5333333333338</v>
      </c>
      <c r="H207" s="122">
        <v>1502.2333333333336</v>
      </c>
      <c r="I207" s="122">
        <v>1517.9666666666667</v>
      </c>
      <c r="J207" s="122">
        <v>1529.0833333333335</v>
      </c>
      <c r="K207" s="121">
        <v>1506.85</v>
      </c>
      <c r="L207" s="121">
        <v>1480</v>
      </c>
      <c r="M207" s="121">
        <v>9.3211600000000008</v>
      </c>
    </row>
    <row r="208" spans="1:13">
      <c r="A208" s="65">
        <v>199</v>
      </c>
      <c r="B208" s="121" t="s">
        <v>84</v>
      </c>
      <c r="C208" s="124">
        <v>295.2</v>
      </c>
      <c r="D208" s="122">
        <v>296.48333333333335</v>
      </c>
      <c r="E208" s="122">
        <v>291.01666666666671</v>
      </c>
      <c r="F208" s="122">
        <v>286.83333333333337</v>
      </c>
      <c r="G208" s="122">
        <v>281.36666666666673</v>
      </c>
      <c r="H208" s="122">
        <v>300.66666666666669</v>
      </c>
      <c r="I208" s="122">
        <v>306.13333333333338</v>
      </c>
      <c r="J208" s="122">
        <v>310.31666666666666</v>
      </c>
      <c r="K208" s="121">
        <v>301.95</v>
      </c>
      <c r="L208" s="121">
        <v>292.3</v>
      </c>
      <c r="M208" s="121">
        <v>22.585560000000001</v>
      </c>
    </row>
    <row r="209" spans="1:13">
      <c r="A209" s="65">
        <v>200</v>
      </c>
      <c r="B209" s="121" t="s">
        <v>2411</v>
      </c>
      <c r="C209" s="124">
        <v>60.25</v>
      </c>
      <c r="D209" s="122">
        <v>60.283333333333331</v>
      </c>
      <c r="E209" s="122">
        <v>59.566666666666663</v>
      </c>
      <c r="F209" s="122">
        <v>58.883333333333333</v>
      </c>
      <c r="G209" s="122">
        <v>58.166666666666664</v>
      </c>
      <c r="H209" s="122">
        <v>60.966666666666661</v>
      </c>
      <c r="I209" s="122">
        <v>61.68333333333333</v>
      </c>
      <c r="J209" s="122">
        <v>62.36666666666666</v>
      </c>
      <c r="K209" s="121">
        <v>61</v>
      </c>
      <c r="L209" s="121">
        <v>59.6</v>
      </c>
      <c r="M209" s="121">
        <v>13.920489999999999</v>
      </c>
    </row>
    <row r="210" spans="1:13">
      <c r="A210" s="65">
        <v>201</v>
      </c>
      <c r="B210" s="121" t="s">
        <v>76</v>
      </c>
      <c r="C210" s="124">
        <v>1894.3</v>
      </c>
      <c r="D210" s="122">
        <v>1898.2333333333333</v>
      </c>
      <c r="E210" s="122">
        <v>1886.5166666666667</v>
      </c>
      <c r="F210" s="122">
        <v>1878.7333333333333</v>
      </c>
      <c r="G210" s="122">
        <v>1867.0166666666667</v>
      </c>
      <c r="H210" s="122">
        <v>1906.0166666666667</v>
      </c>
      <c r="I210" s="122">
        <v>1917.7333333333333</v>
      </c>
      <c r="J210" s="122">
        <v>1925.5166666666667</v>
      </c>
      <c r="K210" s="121">
        <v>1909.95</v>
      </c>
      <c r="L210" s="121">
        <v>1890.45</v>
      </c>
      <c r="M210" s="121">
        <v>11.53192</v>
      </c>
    </row>
    <row r="211" spans="1:13">
      <c r="A211" s="65">
        <v>202</v>
      </c>
      <c r="B211" s="121" t="s">
        <v>78</v>
      </c>
      <c r="C211" s="124">
        <v>30</v>
      </c>
      <c r="D211" s="122">
        <v>30.400000000000002</v>
      </c>
      <c r="E211" s="122">
        <v>29.450000000000003</v>
      </c>
      <c r="F211" s="122">
        <v>28.900000000000002</v>
      </c>
      <c r="G211" s="122">
        <v>27.950000000000003</v>
      </c>
      <c r="H211" s="122">
        <v>30.950000000000003</v>
      </c>
      <c r="I211" s="122">
        <v>31.9</v>
      </c>
      <c r="J211" s="122">
        <v>32.450000000000003</v>
      </c>
      <c r="K211" s="121">
        <v>31.35</v>
      </c>
      <c r="L211" s="121">
        <v>29.85</v>
      </c>
      <c r="M211" s="121">
        <v>52.972630000000002</v>
      </c>
    </row>
    <row r="212" spans="1:13">
      <c r="A212" s="65">
        <v>203</v>
      </c>
      <c r="B212" s="121" t="s">
        <v>99</v>
      </c>
      <c r="C212" s="124">
        <v>280.14999999999998</v>
      </c>
      <c r="D212" s="122">
        <v>280.46666666666664</v>
      </c>
      <c r="E212" s="122">
        <v>276.98333333333329</v>
      </c>
      <c r="F212" s="122">
        <v>273.81666666666666</v>
      </c>
      <c r="G212" s="122">
        <v>270.33333333333331</v>
      </c>
      <c r="H212" s="122">
        <v>283.63333333333327</v>
      </c>
      <c r="I212" s="122">
        <v>287.11666666666662</v>
      </c>
      <c r="J212" s="122">
        <v>290.28333333333325</v>
      </c>
      <c r="K212" s="121">
        <v>283.95</v>
      </c>
      <c r="L212" s="121">
        <v>277.3</v>
      </c>
      <c r="M212" s="121">
        <v>56.722029999999997</v>
      </c>
    </row>
    <row r="213" spans="1:13">
      <c r="A213" s="65">
        <v>204</v>
      </c>
      <c r="B213" s="121" t="s">
        <v>87</v>
      </c>
      <c r="C213" s="124">
        <v>306.85000000000002</v>
      </c>
      <c r="D213" s="122">
        <v>308.48333333333335</v>
      </c>
      <c r="E213" s="122">
        <v>304.06666666666672</v>
      </c>
      <c r="F213" s="122">
        <v>301.28333333333336</v>
      </c>
      <c r="G213" s="122">
        <v>296.86666666666673</v>
      </c>
      <c r="H213" s="122">
        <v>311.26666666666671</v>
      </c>
      <c r="I213" s="122">
        <v>315.68333333333334</v>
      </c>
      <c r="J213" s="122">
        <v>318.4666666666667</v>
      </c>
      <c r="K213" s="121">
        <v>312.89999999999998</v>
      </c>
      <c r="L213" s="121">
        <v>305.7</v>
      </c>
      <c r="M213" s="121">
        <v>162.39385999999999</v>
      </c>
    </row>
    <row r="214" spans="1:13">
      <c r="A214" s="65">
        <v>205</v>
      </c>
      <c r="B214" s="121" t="s">
        <v>2220</v>
      </c>
      <c r="C214" s="124">
        <v>451.15</v>
      </c>
      <c r="D214" s="122">
        <v>452.31666666666661</v>
      </c>
      <c r="E214" s="122">
        <v>448.23333333333323</v>
      </c>
      <c r="F214" s="122">
        <v>445.31666666666661</v>
      </c>
      <c r="G214" s="122">
        <v>441.23333333333323</v>
      </c>
      <c r="H214" s="122">
        <v>455.23333333333323</v>
      </c>
      <c r="I214" s="122">
        <v>459.31666666666661</v>
      </c>
      <c r="J214" s="122">
        <v>462.23333333333323</v>
      </c>
      <c r="K214" s="121">
        <v>456.4</v>
      </c>
      <c r="L214" s="121">
        <v>449.4</v>
      </c>
      <c r="M214" s="121">
        <v>24.831019999999999</v>
      </c>
    </row>
    <row r="215" spans="1:13">
      <c r="A215" s="65">
        <v>206</v>
      </c>
      <c r="B215" s="121" t="s">
        <v>1019</v>
      </c>
      <c r="C215" s="124">
        <v>3801</v>
      </c>
      <c r="D215" s="122">
        <v>3791.0833333333335</v>
      </c>
      <c r="E215" s="122">
        <v>3762.166666666667</v>
      </c>
      <c r="F215" s="122">
        <v>3723.3333333333335</v>
      </c>
      <c r="G215" s="122">
        <v>3694.416666666667</v>
      </c>
      <c r="H215" s="122">
        <v>3829.916666666667</v>
      </c>
      <c r="I215" s="122">
        <v>3858.8333333333339</v>
      </c>
      <c r="J215" s="122">
        <v>3897.666666666667</v>
      </c>
      <c r="K215" s="121">
        <v>3820</v>
      </c>
      <c r="L215" s="121">
        <v>3752.25</v>
      </c>
      <c r="M215" s="121">
        <v>2.2300000000000002E-3</v>
      </c>
    </row>
    <row r="216" spans="1:13">
      <c r="A216" s="65">
        <v>207</v>
      </c>
      <c r="B216" s="121" t="s">
        <v>88</v>
      </c>
      <c r="C216" s="124">
        <v>67</v>
      </c>
      <c r="D216" s="122">
        <v>67.666666666666671</v>
      </c>
      <c r="E216" s="122">
        <v>65.833333333333343</v>
      </c>
      <c r="F216" s="122">
        <v>64.666666666666671</v>
      </c>
      <c r="G216" s="122">
        <v>62.833333333333343</v>
      </c>
      <c r="H216" s="122">
        <v>68.833333333333343</v>
      </c>
      <c r="I216" s="122">
        <v>70.666666666666686</v>
      </c>
      <c r="J216" s="122">
        <v>71.833333333333343</v>
      </c>
      <c r="K216" s="121">
        <v>69.5</v>
      </c>
      <c r="L216" s="121">
        <v>66.5</v>
      </c>
      <c r="M216" s="121">
        <v>98.75582</v>
      </c>
    </row>
    <row r="217" spans="1:13">
      <c r="A217" s="65">
        <v>208</v>
      </c>
      <c r="B217" s="121" t="s">
        <v>1024</v>
      </c>
      <c r="C217" s="124">
        <v>43.7</v>
      </c>
      <c r="D217" s="122">
        <v>44.283333333333339</v>
      </c>
      <c r="E217" s="122">
        <v>42.966666666666676</v>
      </c>
      <c r="F217" s="122">
        <v>42.233333333333334</v>
      </c>
      <c r="G217" s="122">
        <v>40.916666666666671</v>
      </c>
      <c r="H217" s="122">
        <v>45.01666666666668</v>
      </c>
      <c r="I217" s="122">
        <v>46.333333333333343</v>
      </c>
      <c r="J217" s="122">
        <v>47.066666666666684</v>
      </c>
      <c r="K217" s="121">
        <v>45.6</v>
      </c>
      <c r="L217" s="121">
        <v>43.55</v>
      </c>
      <c r="M217" s="121">
        <v>125.96469999999999</v>
      </c>
    </row>
    <row r="218" spans="1:13">
      <c r="A218" s="65">
        <v>209</v>
      </c>
      <c r="B218" s="121" t="s">
        <v>90</v>
      </c>
      <c r="C218" s="124">
        <v>53.55</v>
      </c>
      <c r="D218" s="122">
        <v>54.016666666666673</v>
      </c>
      <c r="E218" s="122">
        <v>52.833333333333343</v>
      </c>
      <c r="F218" s="122">
        <v>52.116666666666667</v>
      </c>
      <c r="G218" s="122">
        <v>50.933333333333337</v>
      </c>
      <c r="H218" s="122">
        <v>54.733333333333348</v>
      </c>
      <c r="I218" s="122">
        <v>55.916666666666671</v>
      </c>
      <c r="J218" s="122">
        <v>56.633333333333354</v>
      </c>
      <c r="K218" s="121">
        <v>55.2</v>
      </c>
      <c r="L218" s="121">
        <v>53.3</v>
      </c>
      <c r="M218" s="121">
        <v>39.32508</v>
      </c>
    </row>
    <row r="219" spans="1:13">
      <c r="A219" s="65">
        <v>210</v>
      </c>
      <c r="B219" s="121" t="s">
        <v>1026</v>
      </c>
      <c r="C219" s="124">
        <v>1349.95</v>
      </c>
      <c r="D219" s="122">
        <v>1357.3833333333334</v>
      </c>
      <c r="E219" s="122">
        <v>1327.6166666666668</v>
      </c>
      <c r="F219" s="122">
        <v>1305.2833333333333</v>
      </c>
      <c r="G219" s="122">
        <v>1275.5166666666667</v>
      </c>
      <c r="H219" s="122">
        <v>1379.7166666666669</v>
      </c>
      <c r="I219" s="122">
        <v>1409.4833333333338</v>
      </c>
      <c r="J219" s="122">
        <v>1431.8166666666671</v>
      </c>
      <c r="K219" s="121">
        <v>1387.15</v>
      </c>
      <c r="L219" s="121">
        <v>1335.05</v>
      </c>
      <c r="M219" s="121">
        <v>0.13239999999999999</v>
      </c>
    </row>
    <row r="220" spans="1:13">
      <c r="A220" s="65">
        <v>211</v>
      </c>
      <c r="B220" s="121" t="s">
        <v>91</v>
      </c>
      <c r="C220" s="124">
        <v>19</v>
      </c>
      <c r="D220" s="122">
        <v>19.166666666666668</v>
      </c>
      <c r="E220" s="122">
        <v>18.783333333333335</v>
      </c>
      <c r="F220" s="122">
        <v>18.566666666666666</v>
      </c>
      <c r="G220" s="122">
        <v>18.183333333333334</v>
      </c>
      <c r="H220" s="122">
        <v>19.383333333333336</v>
      </c>
      <c r="I220" s="122">
        <v>19.766666666666669</v>
      </c>
      <c r="J220" s="122">
        <v>19.983333333333338</v>
      </c>
      <c r="K220" s="121">
        <v>19.55</v>
      </c>
      <c r="L220" s="121">
        <v>18.95</v>
      </c>
      <c r="M220" s="121">
        <v>43.712090000000003</v>
      </c>
    </row>
    <row r="221" spans="1:13">
      <c r="A221" s="65">
        <v>212</v>
      </c>
      <c r="B221" s="121" t="s">
        <v>1033</v>
      </c>
      <c r="C221" s="124">
        <v>59.8</v>
      </c>
      <c r="D221" s="122">
        <v>60.133333333333333</v>
      </c>
      <c r="E221" s="122">
        <v>58.766666666666666</v>
      </c>
      <c r="F221" s="122">
        <v>57.733333333333334</v>
      </c>
      <c r="G221" s="122">
        <v>56.366666666666667</v>
      </c>
      <c r="H221" s="122">
        <v>61.166666666666664</v>
      </c>
      <c r="I221" s="122">
        <v>62.533333333333324</v>
      </c>
      <c r="J221" s="122">
        <v>63.566666666666663</v>
      </c>
      <c r="K221" s="121">
        <v>61.5</v>
      </c>
      <c r="L221" s="121">
        <v>59.1</v>
      </c>
      <c r="M221" s="121">
        <v>1.40869</v>
      </c>
    </row>
    <row r="222" spans="1:13">
      <c r="A222" s="65">
        <v>213</v>
      </c>
      <c r="B222" s="121" t="s">
        <v>98</v>
      </c>
      <c r="C222" s="124">
        <v>258.60000000000002</v>
      </c>
      <c r="D222" s="122">
        <v>258.75</v>
      </c>
      <c r="E222" s="122">
        <v>255.3</v>
      </c>
      <c r="F222" s="122">
        <v>252</v>
      </c>
      <c r="G222" s="122">
        <v>248.55</v>
      </c>
      <c r="H222" s="122">
        <v>262.05</v>
      </c>
      <c r="I222" s="122">
        <v>265.50000000000006</v>
      </c>
      <c r="J222" s="122">
        <v>268.8</v>
      </c>
      <c r="K222" s="121">
        <v>262.2</v>
      </c>
      <c r="L222" s="121">
        <v>255.45</v>
      </c>
      <c r="M222" s="121">
        <v>23.622730000000001</v>
      </c>
    </row>
    <row r="223" spans="1:13">
      <c r="A223" s="65">
        <v>214</v>
      </c>
      <c r="B223" s="121" t="s">
        <v>1088</v>
      </c>
      <c r="C223" s="124">
        <v>169.05</v>
      </c>
      <c r="D223" s="122">
        <v>170.21666666666667</v>
      </c>
      <c r="E223" s="122">
        <v>165.03333333333333</v>
      </c>
      <c r="F223" s="122">
        <v>161.01666666666665</v>
      </c>
      <c r="G223" s="122">
        <v>155.83333333333331</v>
      </c>
      <c r="H223" s="122">
        <v>174.23333333333335</v>
      </c>
      <c r="I223" s="122">
        <v>179.41666666666669</v>
      </c>
      <c r="J223" s="122">
        <v>183.43333333333337</v>
      </c>
      <c r="K223" s="121">
        <v>175.4</v>
      </c>
      <c r="L223" s="121">
        <v>166.2</v>
      </c>
      <c r="M223" s="121">
        <v>0.65678000000000003</v>
      </c>
    </row>
    <row r="224" spans="1:13">
      <c r="A224" s="65">
        <v>215</v>
      </c>
      <c r="B224" s="121" t="s">
        <v>1090</v>
      </c>
      <c r="C224" s="124">
        <v>112.75</v>
      </c>
      <c r="D224" s="122">
        <v>113.7</v>
      </c>
      <c r="E224" s="122">
        <v>111.30000000000001</v>
      </c>
      <c r="F224" s="122">
        <v>109.85000000000001</v>
      </c>
      <c r="G224" s="122">
        <v>107.45000000000002</v>
      </c>
      <c r="H224" s="122">
        <v>115.15</v>
      </c>
      <c r="I224" s="122">
        <v>117.55000000000001</v>
      </c>
      <c r="J224" s="122">
        <v>119</v>
      </c>
      <c r="K224" s="121">
        <v>116.1</v>
      </c>
      <c r="L224" s="121">
        <v>112.25</v>
      </c>
      <c r="M224" s="121">
        <v>2.76126</v>
      </c>
    </row>
    <row r="225" spans="1:13">
      <c r="A225" s="65">
        <v>216</v>
      </c>
      <c r="B225" s="121" t="s">
        <v>89</v>
      </c>
      <c r="C225" s="124">
        <v>58.35</v>
      </c>
      <c r="D225" s="122">
        <v>59.066666666666663</v>
      </c>
      <c r="E225" s="122">
        <v>57.383333333333326</v>
      </c>
      <c r="F225" s="122">
        <v>56.416666666666664</v>
      </c>
      <c r="G225" s="122">
        <v>54.733333333333327</v>
      </c>
      <c r="H225" s="122">
        <v>60.033333333333324</v>
      </c>
      <c r="I225" s="122">
        <v>61.716666666666661</v>
      </c>
      <c r="J225" s="122">
        <v>62.683333333333323</v>
      </c>
      <c r="K225" s="121">
        <v>60.75</v>
      </c>
      <c r="L225" s="121">
        <v>58.1</v>
      </c>
      <c r="M225" s="121">
        <v>175.58972</v>
      </c>
    </row>
    <row r="226" spans="1:13">
      <c r="A226" s="65">
        <v>217</v>
      </c>
      <c r="B226" s="121" t="s">
        <v>1029</v>
      </c>
      <c r="C226" s="124">
        <v>830.7</v>
      </c>
      <c r="D226" s="122">
        <v>830.18333333333339</v>
      </c>
      <c r="E226" s="122">
        <v>821.61666666666679</v>
      </c>
      <c r="F226" s="122">
        <v>812.53333333333342</v>
      </c>
      <c r="G226" s="122">
        <v>803.96666666666681</v>
      </c>
      <c r="H226" s="122">
        <v>839.26666666666677</v>
      </c>
      <c r="I226" s="122">
        <v>847.83333333333337</v>
      </c>
      <c r="J226" s="122">
        <v>856.91666666666674</v>
      </c>
      <c r="K226" s="121">
        <v>838.75</v>
      </c>
      <c r="L226" s="121">
        <v>821.1</v>
      </c>
      <c r="M226" s="121">
        <v>4.5859999999999998E-2</v>
      </c>
    </row>
    <row r="227" spans="1:13">
      <c r="A227" s="65">
        <v>218</v>
      </c>
      <c r="B227" s="121" t="s">
        <v>93</v>
      </c>
      <c r="C227" s="124">
        <v>133.35</v>
      </c>
      <c r="D227" s="122">
        <v>135.21666666666667</v>
      </c>
      <c r="E227" s="122">
        <v>131.13333333333333</v>
      </c>
      <c r="F227" s="122">
        <v>128.91666666666666</v>
      </c>
      <c r="G227" s="122">
        <v>124.83333333333331</v>
      </c>
      <c r="H227" s="122">
        <v>137.43333333333334</v>
      </c>
      <c r="I227" s="122">
        <v>141.51666666666665</v>
      </c>
      <c r="J227" s="122">
        <v>143.73333333333335</v>
      </c>
      <c r="K227" s="121">
        <v>139.30000000000001</v>
      </c>
      <c r="L227" s="121">
        <v>133</v>
      </c>
      <c r="M227" s="121">
        <v>19.33409</v>
      </c>
    </row>
    <row r="228" spans="1:13">
      <c r="A228" s="65">
        <v>219</v>
      </c>
      <c r="B228" s="121" t="s">
        <v>2319</v>
      </c>
      <c r="C228" s="124">
        <v>443.75</v>
      </c>
      <c r="D228" s="122">
        <v>448.08333333333331</v>
      </c>
      <c r="E228" s="122">
        <v>436.16666666666663</v>
      </c>
      <c r="F228" s="122">
        <v>428.58333333333331</v>
      </c>
      <c r="G228" s="122">
        <v>416.66666666666663</v>
      </c>
      <c r="H228" s="122">
        <v>455.66666666666663</v>
      </c>
      <c r="I228" s="122">
        <v>467.58333333333326</v>
      </c>
      <c r="J228" s="122">
        <v>475.16666666666663</v>
      </c>
      <c r="K228" s="121">
        <v>460</v>
      </c>
      <c r="L228" s="121">
        <v>440.5</v>
      </c>
      <c r="M228" s="121">
        <v>0.13838</v>
      </c>
    </row>
    <row r="229" spans="1:13">
      <c r="A229" s="65">
        <v>220</v>
      </c>
      <c r="B229" s="121" t="s">
        <v>86</v>
      </c>
      <c r="C229" s="124">
        <v>1208.6500000000001</v>
      </c>
      <c r="D229" s="122">
        <v>1218.2833333333335</v>
      </c>
      <c r="E229" s="122">
        <v>1193.616666666667</v>
      </c>
      <c r="F229" s="122">
        <v>1178.5833333333335</v>
      </c>
      <c r="G229" s="122">
        <v>1153.916666666667</v>
      </c>
      <c r="H229" s="122">
        <v>1233.3166666666671</v>
      </c>
      <c r="I229" s="122">
        <v>1257.9833333333336</v>
      </c>
      <c r="J229" s="122">
        <v>1273.0166666666671</v>
      </c>
      <c r="K229" s="121">
        <v>1242.95</v>
      </c>
      <c r="L229" s="121">
        <v>1203.25</v>
      </c>
      <c r="M229" s="121">
        <v>9.2154699999999998</v>
      </c>
    </row>
    <row r="230" spans="1:13">
      <c r="A230" s="65">
        <v>221</v>
      </c>
      <c r="B230" s="121" t="s">
        <v>85</v>
      </c>
      <c r="C230" s="124">
        <v>198.9</v>
      </c>
      <c r="D230" s="122">
        <v>201.1</v>
      </c>
      <c r="E230" s="122">
        <v>195.29999999999998</v>
      </c>
      <c r="F230" s="122">
        <v>191.7</v>
      </c>
      <c r="G230" s="122">
        <v>185.89999999999998</v>
      </c>
      <c r="H230" s="122">
        <v>204.7</v>
      </c>
      <c r="I230" s="122">
        <v>210.5</v>
      </c>
      <c r="J230" s="122">
        <v>214.1</v>
      </c>
      <c r="K230" s="121">
        <v>206.9</v>
      </c>
      <c r="L230" s="121">
        <v>197.5</v>
      </c>
      <c r="M230" s="121">
        <v>46.640999999999998</v>
      </c>
    </row>
    <row r="231" spans="1:13">
      <c r="A231" s="65">
        <v>222</v>
      </c>
      <c r="B231" s="121" t="s">
        <v>1015</v>
      </c>
      <c r="C231" s="124">
        <v>516.95000000000005</v>
      </c>
      <c r="D231" s="122">
        <v>525.33333333333337</v>
      </c>
      <c r="E231" s="122">
        <v>506.66666666666674</v>
      </c>
      <c r="F231" s="122">
        <v>496.38333333333333</v>
      </c>
      <c r="G231" s="122">
        <v>477.7166666666667</v>
      </c>
      <c r="H231" s="122">
        <v>535.61666666666679</v>
      </c>
      <c r="I231" s="122">
        <v>554.28333333333353</v>
      </c>
      <c r="J231" s="122">
        <v>564.56666666666683</v>
      </c>
      <c r="K231" s="121">
        <v>544</v>
      </c>
      <c r="L231" s="121">
        <v>515.04999999999995</v>
      </c>
      <c r="M231" s="121">
        <v>25.741579999999999</v>
      </c>
    </row>
    <row r="232" spans="1:13">
      <c r="A232" s="65">
        <v>223</v>
      </c>
      <c r="B232" s="121" t="s">
        <v>1041</v>
      </c>
      <c r="C232" s="124">
        <v>313.89999999999998</v>
      </c>
      <c r="D232" s="122">
        <v>317.59999999999997</v>
      </c>
      <c r="E232" s="122">
        <v>289.54999999999995</v>
      </c>
      <c r="F232" s="122">
        <v>265.2</v>
      </c>
      <c r="G232" s="122">
        <v>237.14999999999998</v>
      </c>
      <c r="H232" s="122">
        <v>341.94999999999993</v>
      </c>
      <c r="I232" s="122">
        <v>370</v>
      </c>
      <c r="J232" s="122">
        <v>394.34999999999991</v>
      </c>
      <c r="K232" s="121">
        <v>345.65</v>
      </c>
      <c r="L232" s="121">
        <v>293.25</v>
      </c>
      <c r="M232" s="121">
        <v>122.62255999999999</v>
      </c>
    </row>
    <row r="233" spans="1:13">
      <c r="A233" s="65">
        <v>224</v>
      </c>
      <c r="B233" s="121" t="s">
        <v>200</v>
      </c>
      <c r="C233" s="124">
        <v>139.65</v>
      </c>
      <c r="D233" s="122">
        <v>140.71666666666667</v>
      </c>
      <c r="E233" s="122">
        <v>137.68333333333334</v>
      </c>
      <c r="F233" s="122">
        <v>135.71666666666667</v>
      </c>
      <c r="G233" s="122">
        <v>132.68333333333334</v>
      </c>
      <c r="H233" s="122">
        <v>142.68333333333334</v>
      </c>
      <c r="I233" s="122">
        <v>145.7166666666667</v>
      </c>
      <c r="J233" s="122">
        <v>147.68333333333334</v>
      </c>
      <c r="K233" s="121">
        <v>143.75</v>
      </c>
      <c r="L233" s="121">
        <v>138.75</v>
      </c>
      <c r="M233" s="121">
        <v>11.824389999999999</v>
      </c>
    </row>
    <row r="234" spans="1:13">
      <c r="A234" s="65">
        <v>225</v>
      </c>
      <c r="B234" s="121" t="s">
        <v>97</v>
      </c>
      <c r="C234" s="124">
        <v>167.95</v>
      </c>
      <c r="D234" s="122">
        <v>167.04999999999998</v>
      </c>
      <c r="E234" s="122">
        <v>165.89999999999998</v>
      </c>
      <c r="F234" s="122">
        <v>163.85</v>
      </c>
      <c r="G234" s="122">
        <v>162.69999999999999</v>
      </c>
      <c r="H234" s="122">
        <v>169.09999999999997</v>
      </c>
      <c r="I234" s="122">
        <v>170.25</v>
      </c>
      <c r="J234" s="122">
        <v>172.29999999999995</v>
      </c>
      <c r="K234" s="121">
        <v>168.2</v>
      </c>
      <c r="L234" s="121">
        <v>165</v>
      </c>
      <c r="M234" s="121">
        <v>81.987719999999996</v>
      </c>
    </row>
    <row r="235" spans="1:13">
      <c r="A235" s="65">
        <v>226</v>
      </c>
      <c r="B235" s="121" t="s">
        <v>96</v>
      </c>
      <c r="C235" s="124">
        <v>17.850000000000001</v>
      </c>
      <c r="D235" s="122">
        <v>17.95</v>
      </c>
      <c r="E235" s="122">
        <v>17.649999999999999</v>
      </c>
      <c r="F235" s="122">
        <v>17.45</v>
      </c>
      <c r="G235" s="122">
        <v>17.149999999999999</v>
      </c>
      <c r="H235" s="122">
        <v>18.149999999999999</v>
      </c>
      <c r="I235" s="122">
        <v>18.450000000000003</v>
      </c>
      <c r="J235" s="122">
        <v>18.649999999999999</v>
      </c>
      <c r="K235" s="121">
        <v>18.25</v>
      </c>
      <c r="L235" s="121">
        <v>17.75</v>
      </c>
      <c r="M235" s="121">
        <v>6.73468</v>
      </c>
    </row>
    <row r="236" spans="1:13">
      <c r="A236" s="65">
        <v>227</v>
      </c>
      <c r="B236" s="121" t="s">
        <v>356</v>
      </c>
      <c r="C236" s="124">
        <v>83.9</v>
      </c>
      <c r="D236" s="122">
        <v>84.399999999999991</v>
      </c>
      <c r="E236" s="122">
        <v>82.999999999999986</v>
      </c>
      <c r="F236" s="122">
        <v>82.1</v>
      </c>
      <c r="G236" s="122">
        <v>80.699999999999989</v>
      </c>
      <c r="H236" s="122">
        <v>85.299999999999983</v>
      </c>
      <c r="I236" s="122">
        <v>86.699999999999989</v>
      </c>
      <c r="J236" s="122">
        <v>87.59999999999998</v>
      </c>
      <c r="K236" s="121">
        <v>85.8</v>
      </c>
      <c r="L236" s="121">
        <v>83.5</v>
      </c>
      <c r="M236" s="121">
        <v>1.8459700000000001</v>
      </c>
    </row>
    <row r="237" spans="1:13">
      <c r="A237" s="65">
        <v>228</v>
      </c>
      <c r="B237" s="121" t="s">
        <v>1050</v>
      </c>
      <c r="C237" s="124">
        <v>189.85</v>
      </c>
      <c r="D237" s="122">
        <v>190.38333333333333</v>
      </c>
      <c r="E237" s="122">
        <v>187.46666666666664</v>
      </c>
      <c r="F237" s="122">
        <v>185.08333333333331</v>
      </c>
      <c r="G237" s="122">
        <v>182.16666666666663</v>
      </c>
      <c r="H237" s="122">
        <v>192.76666666666665</v>
      </c>
      <c r="I237" s="122">
        <v>195.68333333333334</v>
      </c>
      <c r="J237" s="122">
        <v>198.06666666666666</v>
      </c>
      <c r="K237" s="121">
        <v>193.3</v>
      </c>
      <c r="L237" s="121">
        <v>188</v>
      </c>
      <c r="M237" s="121">
        <v>0.10766000000000001</v>
      </c>
    </row>
    <row r="238" spans="1:13">
      <c r="A238" s="65">
        <v>229</v>
      </c>
      <c r="B238" s="121" t="s">
        <v>92</v>
      </c>
      <c r="C238" s="124">
        <v>262.55</v>
      </c>
      <c r="D238" s="122">
        <v>264.51666666666671</v>
      </c>
      <c r="E238" s="122">
        <v>258.93333333333339</v>
      </c>
      <c r="F238" s="122">
        <v>255.31666666666666</v>
      </c>
      <c r="G238" s="122">
        <v>249.73333333333335</v>
      </c>
      <c r="H238" s="122">
        <v>268.13333333333344</v>
      </c>
      <c r="I238" s="122">
        <v>273.71666666666681</v>
      </c>
      <c r="J238" s="122">
        <v>277.33333333333348</v>
      </c>
      <c r="K238" s="121">
        <v>270.10000000000002</v>
      </c>
      <c r="L238" s="121">
        <v>260.89999999999998</v>
      </c>
      <c r="M238" s="121">
        <v>13.46387</v>
      </c>
    </row>
    <row r="239" spans="1:13">
      <c r="A239" s="65">
        <v>230</v>
      </c>
      <c r="B239" s="121" t="s">
        <v>94</v>
      </c>
      <c r="C239" s="124">
        <v>1885.35</v>
      </c>
      <c r="D239" s="122">
        <v>1883.7666666666667</v>
      </c>
      <c r="E239" s="122">
        <v>1856.5833333333333</v>
      </c>
      <c r="F239" s="122">
        <v>1827.8166666666666</v>
      </c>
      <c r="G239" s="122">
        <v>1800.6333333333332</v>
      </c>
      <c r="H239" s="122">
        <v>1912.5333333333333</v>
      </c>
      <c r="I239" s="122">
        <v>1939.7166666666667</v>
      </c>
      <c r="J239" s="122">
        <v>1968.4833333333333</v>
      </c>
      <c r="K239" s="121">
        <v>1910.95</v>
      </c>
      <c r="L239" s="121">
        <v>1855</v>
      </c>
      <c r="M239" s="121">
        <v>27.161010000000001</v>
      </c>
    </row>
    <row r="240" spans="1:13">
      <c r="A240" s="65">
        <v>231</v>
      </c>
      <c r="B240" s="121" t="s">
        <v>1063</v>
      </c>
      <c r="C240" s="124">
        <v>167.65</v>
      </c>
      <c r="D240" s="122">
        <v>168.1</v>
      </c>
      <c r="E240" s="122">
        <v>166.6</v>
      </c>
      <c r="F240" s="122">
        <v>165.55</v>
      </c>
      <c r="G240" s="122">
        <v>164.05</v>
      </c>
      <c r="H240" s="122">
        <v>169.14999999999998</v>
      </c>
      <c r="I240" s="122">
        <v>170.64999999999998</v>
      </c>
      <c r="J240" s="122">
        <v>171.69999999999996</v>
      </c>
      <c r="K240" s="121">
        <v>169.6</v>
      </c>
      <c r="L240" s="121">
        <v>167.05</v>
      </c>
      <c r="M240" s="121">
        <v>62.334060000000001</v>
      </c>
    </row>
    <row r="241" spans="1:13">
      <c r="A241" s="65">
        <v>232</v>
      </c>
      <c r="B241" s="121" t="s">
        <v>1421</v>
      </c>
      <c r="C241" s="124">
        <v>1229.1500000000001</v>
      </c>
      <c r="D241" s="122">
        <v>1225.8</v>
      </c>
      <c r="E241" s="122">
        <v>1214.4499999999998</v>
      </c>
      <c r="F241" s="122">
        <v>1199.7499999999998</v>
      </c>
      <c r="G241" s="122">
        <v>1188.3999999999996</v>
      </c>
      <c r="H241" s="122">
        <v>1240.5</v>
      </c>
      <c r="I241" s="122">
        <v>1251.8499999999999</v>
      </c>
      <c r="J241" s="122">
        <v>1266.5500000000002</v>
      </c>
      <c r="K241" s="121">
        <v>1237.1500000000001</v>
      </c>
      <c r="L241" s="121">
        <v>1211.0999999999999</v>
      </c>
      <c r="M241" s="121">
        <v>0.15634999999999999</v>
      </c>
    </row>
    <row r="242" spans="1:13">
      <c r="A242" s="65">
        <v>233</v>
      </c>
      <c r="B242" s="121" t="s">
        <v>95</v>
      </c>
      <c r="C242" s="124">
        <v>1168</v>
      </c>
      <c r="D242" s="122">
        <v>1171.2833333333333</v>
      </c>
      <c r="E242" s="122">
        <v>1159.5666666666666</v>
      </c>
      <c r="F242" s="122">
        <v>1151.1333333333332</v>
      </c>
      <c r="G242" s="122">
        <v>1139.4166666666665</v>
      </c>
      <c r="H242" s="122">
        <v>1179.7166666666667</v>
      </c>
      <c r="I242" s="122">
        <v>1191.4333333333334</v>
      </c>
      <c r="J242" s="122">
        <v>1199.8666666666668</v>
      </c>
      <c r="K242" s="121">
        <v>1183</v>
      </c>
      <c r="L242" s="121">
        <v>1162.8499999999999</v>
      </c>
      <c r="M242" s="121">
        <v>15.91431</v>
      </c>
    </row>
    <row r="243" spans="1:13">
      <c r="A243" s="65">
        <v>234</v>
      </c>
      <c r="B243" s="121" t="s">
        <v>1068</v>
      </c>
      <c r="C243" s="124">
        <v>710.95</v>
      </c>
      <c r="D243" s="122">
        <v>699.94999999999993</v>
      </c>
      <c r="E243" s="122">
        <v>682.89999999999986</v>
      </c>
      <c r="F243" s="122">
        <v>654.84999999999991</v>
      </c>
      <c r="G243" s="122">
        <v>637.79999999999984</v>
      </c>
      <c r="H243" s="122">
        <v>727.99999999999989</v>
      </c>
      <c r="I243" s="122">
        <v>745.04999999999984</v>
      </c>
      <c r="J243" s="122">
        <v>773.09999999999991</v>
      </c>
      <c r="K243" s="121">
        <v>717</v>
      </c>
      <c r="L243" s="121">
        <v>671.9</v>
      </c>
      <c r="M243" s="121">
        <v>0.78078000000000003</v>
      </c>
    </row>
    <row r="244" spans="1:13">
      <c r="A244" s="65">
        <v>235</v>
      </c>
      <c r="B244" s="121" t="s">
        <v>1071</v>
      </c>
      <c r="C244" s="124">
        <v>276.45</v>
      </c>
      <c r="D244" s="122">
        <v>280.59999999999997</v>
      </c>
      <c r="E244" s="122">
        <v>268.64999999999992</v>
      </c>
      <c r="F244" s="122">
        <v>260.84999999999997</v>
      </c>
      <c r="G244" s="122">
        <v>248.89999999999992</v>
      </c>
      <c r="H244" s="122">
        <v>288.39999999999992</v>
      </c>
      <c r="I244" s="122">
        <v>300.34999999999997</v>
      </c>
      <c r="J244" s="122">
        <v>308.14999999999992</v>
      </c>
      <c r="K244" s="121">
        <v>292.55</v>
      </c>
      <c r="L244" s="121">
        <v>272.8</v>
      </c>
      <c r="M244" s="121">
        <v>1.0810500000000001</v>
      </c>
    </row>
    <row r="245" spans="1:13">
      <c r="A245" s="65">
        <v>236</v>
      </c>
      <c r="B245" s="121" t="s">
        <v>1073</v>
      </c>
      <c r="C245" s="124">
        <v>103.55</v>
      </c>
      <c r="D245" s="122">
        <v>104.53333333333335</v>
      </c>
      <c r="E245" s="122">
        <v>101.56666666666669</v>
      </c>
      <c r="F245" s="122">
        <v>99.583333333333343</v>
      </c>
      <c r="G245" s="122">
        <v>96.616666666666688</v>
      </c>
      <c r="H245" s="122">
        <v>106.51666666666669</v>
      </c>
      <c r="I245" s="122">
        <v>109.48333333333336</v>
      </c>
      <c r="J245" s="122">
        <v>111.4666666666667</v>
      </c>
      <c r="K245" s="121">
        <v>107.5</v>
      </c>
      <c r="L245" s="121">
        <v>102.55</v>
      </c>
      <c r="M245" s="121">
        <v>0.84940000000000004</v>
      </c>
    </row>
    <row r="246" spans="1:13">
      <c r="A246" s="65">
        <v>237</v>
      </c>
      <c r="B246" s="121" t="s">
        <v>1077</v>
      </c>
      <c r="C246" s="124">
        <v>202.25</v>
      </c>
      <c r="D246" s="122">
        <v>205.25</v>
      </c>
      <c r="E246" s="122">
        <v>198.5</v>
      </c>
      <c r="F246" s="122">
        <v>194.75</v>
      </c>
      <c r="G246" s="122">
        <v>188</v>
      </c>
      <c r="H246" s="122">
        <v>209</v>
      </c>
      <c r="I246" s="122">
        <v>215.75</v>
      </c>
      <c r="J246" s="122">
        <v>219.5</v>
      </c>
      <c r="K246" s="121">
        <v>212</v>
      </c>
      <c r="L246" s="121">
        <v>201.5</v>
      </c>
      <c r="M246" s="121">
        <v>5.8310899999999997</v>
      </c>
    </row>
    <row r="247" spans="1:13">
      <c r="A247" s="65">
        <v>238</v>
      </c>
      <c r="B247" s="121" t="s">
        <v>1047</v>
      </c>
      <c r="C247" s="124">
        <v>1145.9000000000001</v>
      </c>
      <c r="D247" s="122">
        <v>1156.3999999999999</v>
      </c>
      <c r="E247" s="122">
        <v>1130.2999999999997</v>
      </c>
      <c r="F247" s="122">
        <v>1114.6999999999998</v>
      </c>
      <c r="G247" s="122">
        <v>1088.5999999999997</v>
      </c>
      <c r="H247" s="122">
        <v>1171.9999999999998</v>
      </c>
      <c r="I247" s="122">
        <v>1198.0999999999997</v>
      </c>
      <c r="J247" s="122">
        <v>1213.6999999999998</v>
      </c>
      <c r="K247" s="121">
        <v>1182.5</v>
      </c>
      <c r="L247" s="121">
        <v>1140.8</v>
      </c>
      <c r="M247" s="121">
        <v>7.0888200000000001</v>
      </c>
    </row>
    <row r="248" spans="1:13">
      <c r="A248" s="65">
        <v>239</v>
      </c>
      <c r="B248" s="121" t="s">
        <v>201</v>
      </c>
      <c r="C248" s="124">
        <v>727.55</v>
      </c>
      <c r="D248" s="122">
        <v>727.58333333333337</v>
      </c>
      <c r="E248" s="122">
        <v>717.41666666666674</v>
      </c>
      <c r="F248" s="122">
        <v>707.28333333333342</v>
      </c>
      <c r="G248" s="122">
        <v>697.11666666666679</v>
      </c>
      <c r="H248" s="122">
        <v>737.7166666666667</v>
      </c>
      <c r="I248" s="122">
        <v>747.88333333333344</v>
      </c>
      <c r="J248" s="122">
        <v>758.01666666666665</v>
      </c>
      <c r="K248" s="121">
        <v>737.75</v>
      </c>
      <c r="L248" s="121">
        <v>717.45</v>
      </c>
      <c r="M248" s="121">
        <v>4.6474700000000002</v>
      </c>
    </row>
    <row r="249" spans="1:13">
      <c r="A249" s="65">
        <v>240</v>
      </c>
      <c r="B249" s="121" t="s">
        <v>1108</v>
      </c>
      <c r="C249" s="124">
        <v>324</v>
      </c>
      <c r="D249" s="122">
        <v>324.66666666666669</v>
      </c>
      <c r="E249" s="122">
        <v>319.33333333333337</v>
      </c>
      <c r="F249" s="122">
        <v>314.66666666666669</v>
      </c>
      <c r="G249" s="122">
        <v>309.33333333333337</v>
      </c>
      <c r="H249" s="122">
        <v>329.33333333333337</v>
      </c>
      <c r="I249" s="122">
        <v>334.66666666666674</v>
      </c>
      <c r="J249" s="122">
        <v>339.33333333333337</v>
      </c>
      <c r="K249" s="121">
        <v>330</v>
      </c>
      <c r="L249" s="121">
        <v>320</v>
      </c>
      <c r="M249" s="121">
        <v>0.36507000000000001</v>
      </c>
    </row>
    <row r="250" spans="1:13">
      <c r="A250" s="65">
        <v>241</v>
      </c>
      <c r="B250" s="121" t="s">
        <v>1121</v>
      </c>
      <c r="C250" s="124">
        <v>998.25</v>
      </c>
      <c r="D250" s="122">
        <v>999.11666666666667</v>
      </c>
      <c r="E250" s="122">
        <v>989.23333333333335</v>
      </c>
      <c r="F250" s="122">
        <v>980.2166666666667</v>
      </c>
      <c r="G250" s="122">
        <v>970.33333333333337</v>
      </c>
      <c r="H250" s="122">
        <v>1008.1333333333333</v>
      </c>
      <c r="I250" s="122">
        <v>1018.0166666666668</v>
      </c>
      <c r="J250" s="122">
        <v>1027.0333333333333</v>
      </c>
      <c r="K250" s="121">
        <v>1009</v>
      </c>
      <c r="L250" s="121">
        <v>990.1</v>
      </c>
      <c r="M250" s="121">
        <v>9.98E-2</v>
      </c>
    </row>
    <row r="251" spans="1:13">
      <c r="A251" s="65">
        <v>242</v>
      </c>
      <c r="B251" s="121" t="s">
        <v>2522</v>
      </c>
      <c r="C251" s="124">
        <v>277.35000000000002</v>
      </c>
      <c r="D251" s="122">
        <v>279.2</v>
      </c>
      <c r="E251" s="122">
        <v>273.39999999999998</v>
      </c>
      <c r="F251" s="122">
        <v>269.45</v>
      </c>
      <c r="G251" s="122">
        <v>263.64999999999998</v>
      </c>
      <c r="H251" s="122">
        <v>283.14999999999998</v>
      </c>
      <c r="I251" s="122">
        <v>288.95000000000005</v>
      </c>
      <c r="J251" s="122">
        <v>292.89999999999998</v>
      </c>
      <c r="K251" s="121">
        <v>285</v>
      </c>
      <c r="L251" s="121">
        <v>275.25</v>
      </c>
      <c r="M251" s="121">
        <v>0.21636</v>
      </c>
    </row>
    <row r="252" spans="1:13">
      <c r="A252" s="65">
        <v>243</v>
      </c>
      <c r="B252" s="121" t="s">
        <v>1123</v>
      </c>
      <c r="C252" s="124">
        <v>394</v>
      </c>
      <c r="D252" s="122">
        <v>396.75</v>
      </c>
      <c r="E252" s="122">
        <v>388.85</v>
      </c>
      <c r="F252" s="122">
        <v>383.70000000000005</v>
      </c>
      <c r="G252" s="122">
        <v>375.80000000000007</v>
      </c>
      <c r="H252" s="122">
        <v>401.9</v>
      </c>
      <c r="I252" s="122">
        <v>409.79999999999995</v>
      </c>
      <c r="J252" s="122">
        <v>414.94999999999993</v>
      </c>
      <c r="K252" s="121">
        <v>404.65</v>
      </c>
      <c r="L252" s="121">
        <v>391.6</v>
      </c>
      <c r="M252" s="121">
        <v>0.50461</v>
      </c>
    </row>
    <row r="253" spans="1:13">
      <c r="A253" s="65">
        <v>244</v>
      </c>
      <c r="B253" s="121" t="s">
        <v>1127</v>
      </c>
      <c r="C253" s="124">
        <v>145.25</v>
      </c>
      <c r="D253" s="122">
        <v>146.81666666666669</v>
      </c>
      <c r="E253" s="122">
        <v>143.03333333333339</v>
      </c>
      <c r="F253" s="122">
        <v>140.81666666666669</v>
      </c>
      <c r="G253" s="122">
        <v>137.03333333333339</v>
      </c>
      <c r="H253" s="122">
        <v>149.03333333333339</v>
      </c>
      <c r="I253" s="122">
        <v>152.81666666666669</v>
      </c>
      <c r="J253" s="122">
        <v>155.03333333333339</v>
      </c>
      <c r="K253" s="121">
        <v>150.6</v>
      </c>
      <c r="L253" s="121">
        <v>144.6</v>
      </c>
      <c r="M253" s="121">
        <v>5.6800499999999996</v>
      </c>
    </row>
    <row r="254" spans="1:13">
      <c r="A254" s="65">
        <v>245</v>
      </c>
      <c r="B254" s="121" t="s">
        <v>1131</v>
      </c>
      <c r="C254" s="124">
        <v>137.05000000000001</v>
      </c>
      <c r="D254" s="122">
        <v>136.66666666666666</v>
      </c>
      <c r="E254" s="122">
        <v>134.48333333333332</v>
      </c>
      <c r="F254" s="122">
        <v>131.91666666666666</v>
      </c>
      <c r="G254" s="122">
        <v>129.73333333333332</v>
      </c>
      <c r="H254" s="122">
        <v>139.23333333333332</v>
      </c>
      <c r="I254" s="122">
        <v>141.41666666666666</v>
      </c>
      <c r="J254" s="122">
        <v>143.98333333333332</v>
      </c>
      <c r="K254" s="121">
        <v>138.85</v>
      </c>
      <c r="L254" s="121">
        <v>134.1</v>
      </c>
      <c r="M254" s="121">
        <v>5.0677599999999998</v>
      </c>
    </row>
    <row r="255" spans="1:13">
      <c r="A255" s="65">
        <v>246</v>
      </c>
      <c r="B255" s="121" t="s">
        <v>103</v>
      </c>
      <c r="C255" s="124">
        <v>69.55</v>
      </c>
      <c r="D255" s="122">
        <v>70.116666666666674</v>
      </c>
      <c r="E255" s="122">
        <v>68.483333333333348</v>
      </c>
      <c r="F255" s="122">
        <v>67.416666666666671</v>
      </c>
      <c r="G255" s="122">
        <v>65.783333333333346</v>
      </c>
      <c r="H255" s="122">
        <v>71.183333333333351</v>
      </c>
      <c r="I255" s="122">
        <v>72.816666666666677</v>
      </c>
      <c r="J255" s="122">
        <v>73.883333333333354</v>
      </c>
      <c r="K255" s="121">
        <v>71.75</v>
      </c>
      <c r="L255" s="121">
        <v>69.05</v>
      </c>
      <c r="M255" s="121">
        <v>16.695589999999999</v>
      </c>
    </row>
    <row r="256" spans="1:13">
      <c r="A256" s="65">
        <v>247</v>
      </c>
      <c r="B256" s="121" t="s">
        <v>104</v>
      </c>
      <c r="C256" s="124">
        <v>319.55</v>
      </c>
      <c r="D256" s="122">
        <v>320.86666666666667</v>
      </c>
      <c r="E256" s="122">
        <v>316.78333333333336</v>
      </c>
      <c r="F256" s="122">
        <v>314.01666666666671</v>
      </c>
      <c r="G256" s="122">
        <v>309.93333333333339</v>
      </c>
      <c r="H256" s="122">
        <v>323.63333333333333</v>
      </c>
      <c r="I256" s="122">
        <v>327.71666666666658</v>
      </c>
      <c r="J256" s="122">
        <v>330.48333333333329</v>
      </c>
      <c r="K256" s="121">
        <v>324.95</v>
      </c>
      <c r="L256" s="121">
        <v>318.10000000000002</v>
      </c>
      <c r="M256" s="121">
        <v>31.85014</v>
      </c>
    </row>
    <row r="257" spans="1:13">
      <c r="A257" s="65">
        <v>248</v>
      </c>
      <c r="B257" s="121" t="s">
        <v>1097</v>
      </c>
      <c r="C257" s="124">
        <v>165.9</v>
      </c>
      <c r="D257" s="122">
        <v>166.11666666666667</v>
      </c>
      <c r="E257" s="122">
        <v>165.33333333333334</v>
      </c>
      <c r="F257" s="122">
        <v>164.76666666666668</v>
      </c>
      <c r="G257" s="122">
        <v>163.98333333333335</v>
      </c>
      <c r="H257" s="122">
        <v>166.68333333333334</v>
      </c>
      <c r="I257" s="122">
        <v>167.46666666666664</v>
      </c>
      <c r="J257" s="122">
        <v>168.03333333333333</v>
      </c>
      <c r="K257" s="121">
        <v>166.9</v>
      </c>
      <c r="L257" s="121">
        <v>165.55</v>
      </c>
      <c r="M257" s="121">
        <v>0.81803000000000003</v>
      </c>
    </row>
    <row r="258" spans="1:13">
      <c r="A258" s="65">
        <v>249</v>
      </c>
      <c r="B258" s="121" t="s">
        <v>1101</v>
      </c>
      <c r="C258" s="124">
        <v>143.25</v>
      </c>
      <c r="D258" s="122">
        <v>145.04999999999998</v>
      </c>
      <c r="E258" s="122">
        <v>140.69999999999996</v>
      </c>
      <c r="F258" s="122">
        <v>138.14999999999998</v>
      </c>
      <c r="G258" s="122">
        <v>133.79999999999995</v>
      </c>
      <c r="H258" s="122">
        <v>147.59999999999997</v>
      </c>
      <c r="I258" s="122">
        <v>151.94999999999999</v>
      </c>
      <c r="J258" s="122">
        <v>154.49999999999997</v>
      </c>
      <c r="K258" s="121">
        <v>149.4</v>
      </c>
      <c r="L258" s="121">
        <v>142.5</v>
      </c>
      <c r="M258" s="121">
        <v>7.8672700000000004</v>
      </c>
    </row>
    <row r="259" spans="1:13">
      <c r="A259" s="65">
        <v>250</v>
      </c>
      <c r="B259" s="121" t="s">
        <v>101</v>
      </c>
      <c r="C259" s="124">
        <v>106.4</v>
      </c>
      <c r="D259" s="122">
        <v>108.35000000000001</v>
      </c>
      <c r="E259" s="122">
        <v>103.95000000000002</v>
      </c>
      <c r="F259" s="122">
        <v>101.50000000000001</v>
      </c>
      <c r="G259" s="122">
        <v>97.100000000000023</v>
      </c>
      <c r="H259" s="122">
        <v>110.80000000000001</v>
      </c>
      <c r="I259" s="122">
        <v>115.20000000000002</v>
      </c>
      <c r="J259" s="122">
        <v>117.65</v>
      </c>
      <c r="K259" s="121">
        <v>112.75</v>
      </c>
      <c r="L259" s="121">
        <v>105.9</v>
      </c>
      <c r="M259" s="121">
        <v>62.3583</v>
      </c>
    </row>
    <row r="260" spans="1:13">
      <c r="A260" s="65">
        <v>251</v>
      </c>
      <c r="B260" s="121" t="s">
        <v>102</v>
      </c>
      <c r="C260" s="124">
        <v>18.95</v>
      </c>
      <c r="D260" s="122">
        <v>19.2</v>
      </c>
      <c r="E260" s="122">
        <v>18.399999999999999</v>
      </c>
      <c r="F260" s="122">
        <v>17.849999999999998</v>
      </c>
      <c r="G260" s="122">
        <v>17.049999999999997</v>
      </c>
      <c r="H260" s="122">
        <v>19.75</v>
      </c>
      <c r="I260" s="122">
        <v>20.550000000000004</v>
      </c>
      <c r="J260" s="122">
        <v>21.1</v>
      </c>
      <c r="K260" s="121">
        <v>20</v>
      </c>
      <c r="L260" s="121">
        <v>18.649999999999999</v>
      </c>
      <c r="M260" s="121">
        <v>566.25584000000003</v>
      </c>
    </row>
    <row r="261" spans="1:13">
      <c r="A261" s="65">
        <v>252</v>
      </c>
      <c r="B261" s="121" t="s">
        <v>246</v>
      </c>
      <c r="C261" s="124">
        <v>3.9</v>
      </c>
      <c r="D261" s="122">
        <v>3.9499999999999997</v>
      </c>
      <c r="E261" s="122">
        <v>3.8</v>
      </c>
      <c r="F261" s="122">
        <v>3.7</v>
      </c>
      <c r="G261" s="122">
        <v>3.5500000000000003</v>
      </c>
      <c r="H261" s="122">
        <v>4.0499999999999989</v>
      </c>
      <c r="I261" s="122">
        <v>4.1999999999999993</v>
      </c>
      <c r="J261" s="122">
        <v>4.2999999999999989</v>
      </c>
      <c r="K261" s="121">
        <v>4.0999999999999996</v>
      </c>
      <c r="L261" s="121">
        <v>3.85</v>
      </c>
      <c r="M261" s="121">
        <v>36.568379999999998</v>
      </c>
    </row>
    <row r="262" spans="1:13">
      <c r="A262" s="65">
        <v>253</v>
      </c>
      <c r="B262" s="121" t="s">
        <v>202</v>
      </c>
      <c r="C262" s="124">
        <v>53.5</v>
      </c>
      <c r="D262" s="122">
        <v>53.133333333333333</v>
      </c>
      <c r="E262" s="122">
        <v>52.366666666666667</v>
      </c>
      <c r="F262" s="122">
        <v>51.233333333333334</v>
      </c>
      <c r="G262" s="122">
        <v>50.466666666666669</v>
      </c>
      <c r="H262" s="122">
        <v>54.266666666666666</v>
      </c>
      <c r="I262" s="122">
        <v>55.033333333333331</v>
      </c>
      <c r="J262" s="122">
        <v>56.166666666666664</v>
      </c>
      <c r="K262" s="121">
        <v>53.9</v>
      </c>
      <c r="L262" s="121">
        <v>52</v>
      </c>
      <c r="M262" s="121">
        <v>23.689689999999999</v>
      </c>
    </row>
    <row r="263" spans="1:13">
      <c r="A263" s="65">
        <v>254</v>
      </c>
      <c r="B263" s="121" t="s">
        <v>349</v>
      </c>
      <c r="C263" s="124">
        <v>483.95</v>
      </c>
      <c r="D263" s="122">
        <v>490.06666666666666</v>
      </c>
      <c r="E263" s="122">
        <v>474.38333333333333</v>
      </c>
      <c r="F263" s="122">
        <v>464.81666666666666</v>
      </c>
      <c r="G263" s="122">
        <v>449.13333333333333</v>
      </c>
      <c r="H263" s="122">
        <v>499.63333333333333</v>
      </c>
      <c r="I263" s="122">
        <v>515.31666666666661</v>
      </c>
      <c r="J263" s="122">
        <v>524.88333333333333</v>
      </c>
      <c r="K263" s="121">
        <v>505.75</v>
      </c>
      <c r="L263" s="121">
        <v>480.5</v>
      </c>
      <c r="M263" s="121">
        <v>36.690060000000003</v>
      </c>
    </row>
    <row r="264" spans="1:13">
      <c r="A264" s="65">
        <v>255</v>
      </c>
      <c r="B264" s="121" t="s">
        <v>1113</v>
      </c>
      <c r="C264" s="124">
        <v>278.05</v>
      </c>
      <c r="D264" s="122">
        <v>280.25</v>
      </c>
      <c r="E264" s="122">
        <v>275.3</v>
      </c>
      <c r="F264" s="122">
        <v>272.55</v>
      </c>
      <c r="G264" s="122">
        <v>267.60000000000002</v>
      </c>
      <c r="H264" s="122">
        <v>283</v>
      </c>
      <c r="I264" s="122">
        <v>287.95000000000005</v>
      </c>
      <c r="J264" s="122">
        <v>290.7</v>
      </c>
      <c r="K264" s="121">
        <v>285.2</v>
      </c>
      <c r="L264" s="121">
        <v>277.5</v>
      </c>
      <c r="M264" s="121">
        <v>0.48448000000000002</v>
      </c>
    </row>
    <row r="265" spans="1:13">
      <c r="A265" s="65">
        <v>256</v>
      </c>
      <c r="B265" s="121" t="s">
        <v>2200</v>
      </c>
      <c r="C265" s="124">
        <v>102.7</v>
      </c>
      <c r="D265" s="122">
        <v>105.33333333333333</v>
      </c>
      <c r="E265" s="122">
        <v>96.86666666666666</v>
      </c>
      <c r="F265" s="122">
        <v>91.033333333333331</v>
      </c>
      <c r="G265" s="122">
        <v>82.566666666666663</v>
      </c>
      <c r="H265" s="122">
        <v>111.16666666666666</v>
      </c>
      <c r="I265" s="122">
        <v>119.63333333333333</v>
      </c>
      <c r="J265" s="122">
        <v>125.46666666666665</v>
      </c>
      <c r="K265" s="121">
        <v>113.8</v>
      </c>
      <c r="L265" s="121">
        <v>99.5</v>
      </c>
      <c r="M265" s="121">
        <v>39.773290000000003</v>
      </c>
    </row>
    <row r="266" spans="1:13">
      <c r="A266" s="65">
        <v>257</v>
      </c>
      <c r="B266" s="121" t="s">
        <v>1141</v>
      </c>
      <c r="C266" s="124">
        <v>175.65</v>
      </c>
      <c r="D266" s="122">
        <v>176.43333333333331</v>
      </c>
      <c r="E266" s="122">
        <v>174.21666666666661</v>
      </c>
      <c r="F266" s="122">
        <v>172.7833333333333</v>
      </c>
      <c r="G266" s="122">
        <v>170.56666666666661</v>
      </c>
      <c r="H266" s="122">
        <v>177.86666666666662</v>
      </c>
      <c r="I266" s="122">
        <v>180.08333333333331</v>
      </c>
      <c r="J266" s="122">
        <v>181.51666666666662</v>
      </c>
      <c r="K266" s="121">
        <v>178.65</v>
      </c>
      <c r="L266" s="121">
        <v>175</v>
      </c>
      <c r="M266" s="121">
        <v>2.5283899999999999</v>
      </c>
    </row>
    <row r="267" spans="1:13">
      <c r="A267" s="65">
        <v>258</v>
      </c>
      <c r="B267" s="121" t="s">
        <v>1139</v>
      </c>
      <c r="C267" s="124">
        <v>85.45</v>
      </c>
      <c r="D267" s="122">
        <v>86.25</v>
      </c>
      <c r="E267" s="122">
        <v>84.35</v>
      </c>
      <c r="F267" s="122">
        <v>83.25</v>
      </c>
      <c r="G267" s="122">
        <v>81.349999999999994</v>
      </c>
      <c r="H267" s="122">
        <v>87.35</v>
      </c>
      <c r="I267" s="122">
        <v>89.25</v>
      </c>
      <c r="J267" s="122">
        <v>90.35</v>
      </c>
      <c r="K267" s="121">
        <v>88.15</v>
      </c>
      <c r="L267" s="121">
        <v>85.15</v>
      </c>
      <c r="M267" s="121">
        <v>5.80166</v>
      </c>
    </row>
    <row r="268" spans="1:13">
      <c r="A268" s="65">
        <v>259</v>
      </c>
      <c r="B268" s="121" t="s">
        <v>100</v>
      </c>
      <c r="C268" s="124">
        <v>244.7</v>
      </c>
      <c r="D268" s="122">
        <v>248.83333333333334</v>
      </c>
      <c r="E268" s="122">
        <v>236.06666666666666</v>
      </c>
      <c r="F268" s="122">
        <v>227.43333333333331</v>
      </c>
      <c r="G268" s="122">
        <v>214.66666666666663</v>
      </c>
      <c r="H268" s="122">
        <v>257.4666666666667</v>
      </c>
      <c r="I268" s="122">
        <v>270.23333333333341</v>
      </c>
      <c r="J268" s="122">
        <v>278.86666666666673</v>
      </c>
      <c r="K268" s="121">
        <v>261.60000000000002</v>
      </c>
      <c r="L268" s="121">
        <v>240.2</v>
      </c>
      <c r="M268" s="121">
        <v>235.32991999999999</v>
      </c>
    </row>
    <row r="269" spans="1:13">
      <c r="A269" s="65">
        <v>260</v>
      </c>
      <c r="B269" s="121" t="s">
        <v>2202</v>
      </c>
      <c r="C269" s="124">
        <v>2689.5</v>
      </c>
      <c r="D269" s="122">
        <v>2680.1</v>
      </c>
      <c r="E269" s="122">
        <v>2645</v>
      </c>
      <c r="F269" s="122">
        <v>2600.5</v>
      </c>
      <c r="G269" s="122">
        <v>2565.4</v>
      </c>
      <c r="H269" s="122">
        <v>2724.6</v>
      </c>
      <c r="I269" s="122">
        <v>2759.6999999999994</v>
      </c>
      <c r="J269" s="122">
        <v>2804.2</v>
      </c>
      <c r="K269" s="121">
        <v>2715.2</v>
      </c>
      <c r="L269" s="121">
        <v>2635.6</v>
      </c>
      <c r="M269" s="121">
        <v>3.5139999999999998E-2</v>
      </c>
    </row>
    <row r="270" spans="1:13">
      <c r="A270" s="65">
        <v>261</v>
      </c>
      <c r="B270" s="121" t="s">
        <v>105</v>
      </c>
      <c r="C270" s="124">
        <v>2474.6</v>
      </c>
      <c r="D270" s="122">
        <v>2507.0166666666664</v>
      </c>
      <c r="E270" s="122">
        <v>2430.583333333333</v>
      </c>
      <c r="F270" s="122">
        <v>2386.5666666666666</v>
      </c>
      <c r="G270" s="122">
        <v>2310.1333333333332</v>
      </c>
      <c r="H270" s="122">
        <v>2551.0333333333328</v>
      </c>
      <c r="I270" s="122">
        <v>2627.4666666666662</v>
      </c>
      <c r="J270" s="122">
        <v>2671.4833333333327</v>
      </c>
      <c r="K270" s="121">
        <v>2583.4499999999998</v>
      </c>
      <c r="L270" s="121">
        <v>2463</v>
      </c>
      <c r="M270" s="121">
        <v>16.935379999999999</v>
      </c>
    </row>
    <row r="271" spans="1:13">
      <c r="A271" s="65">
        <v>262</v>
      </c>
      <c r="B271" s="121" t="s">
        <v>1146</v>
      </c>
      <c r="C271" s="124">
        <v>846.35</v>
      </c>
      <c r="D271" s="122">
        <v>853.46666666666658</v>
      </c>
      <c r="E271" s="122">
        <v>827.93333333333317</v>
      </c>
      <c r="F271" s="122">
        <v>809.51666666666654</v>
      </c>
      <c r="G271" s="122">
        <v>783.98333333333312</v>
      </c>
      <c r="H271" s="122">
        <v>871.88333333333321</v>
      </c>
      <c r="I271" s="122">
        <v>897.41666666666674</v>
      </c>
      <c r="J271" s="122">
        <v>915.83333333333326</v>
      </c>
      <c r="K271" s="121">
        <v>879</v>
      </c>
      <c r="L271" s="121">
        <v>835.05</v>
      </c>
      <c r="M271" s="121">
        <v>17.23949</v>
      </c>
    </row>
    <row r="272" spans="1:13">
      <c r="A272" s="65">
        <v>263</v>
      </c>
      <c r="B272" s="121" t="s">
        <v>106</v>
      </c>
      <c r="C272" s="124">
        <v>433.05</v>
      </c>
      <c r="D272" s="122">
        <v>437.90000000000003</v>
      </c>
      <c r="E272" s="122">
        <v>426.15000000000009</v>
      </c>
      <c r="F272" s="122">
        <v>419.25000000000006</v>
      </c>
      <c r="G272" s="122">
        <v>407.50000000000011</v>
      </c>
      <c r="H272" s="122">
        <v>444.80000000000007</v>
      </c>
      <c r="I272" s="122">
        <v>456.54999999999995</v>
      </c>
      <c r="J272" s="122">
        <v>463.45000000000005</v>
      </c>
      <c r="K272" s="121">
        <v>449.65</v>
      </c>
      <c r="L272" s="121">
        <v>431</v>
      </c>
      <c r="M272" s="121">
        <v>21.260010000000001</v>
      </c>
    </row>
    <row r="273" spans="1:13">
      <c r="A273" s="65">
        <v>264</v>
      </c>
      <c r="B273" s="121" t="s">
        <v>1154</v>
      </c>
      <c r="C273" s="124">
        <v>371.15</v>
      </c>
      <c r="D273" s="122">
        <v>370.85000000000008</v>
      </c>
      <c r="E273" s="122">
        <v>366.90000000000015</v>
      </c>
      <c r="F273" s="122">
        <v>362.65000000000009</v>
      </c>
      <c r="G273" s="122">
        <v>358.70000000000016</v>
      </c>
      <c r="H273" s="122">
        <v>375.10000000000014</v>
      </c>
      <c r="I273" s="122">
        <v>379.05000000000007</v>
      </c>
      <c r="J273" s="122">
        <v>383.30000000000013</v>
      </c>
      <c r="K273" s="121">
        <v>374.8</v>
      </c>
      <c r="L273" s="121">
        <v>366.6</v>
      </c>
      <c r="M273" s="121">
        <v>8.9990000000000001E-2</v>
      </c>
    </row>
    <row r="274" spans="1:13">
      <c r="A274" s="65">
        <v>265</v>
      </c>
      <c r="B274" s="121" t="s">
        <v>1220</v>
      </c>
      <c r="C274" s="124">
        <v>647.70000000000005</v>
      </c>
      <c r="D274" s="122">
        <v>656.38333333333333</v>
      </c>
      <c r="E274" s="122">
        <v>634.76666666666665</v>
      </c>
      <c r="F274" s="122">
        <v>621.83333333333337</v>
      </c>
      <c r="G274" s="122">
        <v>600.2166666666667</v>
      </c>
      <c r="H274" s="122">
        <v>669.31666666666661</v>
      </c>
      <c r="I274" s="122">
        <v>690.93333333333317</v>
      </c>
      <c r="J274" s="122">
        <v>703.86666666666656</v>
      </c>
      <c r="K274" s="121">
        <v>678</v>
      </c>
      <c r="L274" s="121">
        <v>643.45000000000005</v>
      </c>
      <c r="M274" s="121">
        <v>0.20627000000000001</v>
      </c>
    </row>
    <row r="275" spans="1:13">
      <c r="A275" s="65">
        <v>266</v>
      </c>
      <c r="B275" s="121" t="s">
        <v>203</v>
      </c>
      <c r="C275" s="124">
        <v>259.10000000000002</v>
      </c>
      <c r="D275" s="122">
        <v>260.61666666666667</v>
      </c>
      <c r="E275" s="122">
        <v>256.83333333333337</v>
      </c>
      <c r="F275" s="122">
        <v>254.56666666666672</v>
      </c>
      <c r="G275" s="122">
        <v>250.78333333333342</v>
      </c>
      <c r="H275" s="122">
        <v>262.88333333333333</v>
      </c>
      <c r="I275" s="122">
        <v>266.66666666666663</v>
      </c>
      <c r="J275" s="122">
        <v>268.93333333333328</v>
      </c>
      <c r="K275" s="121">
        <v>264.39999999999998</v>
      </c>
      <c r="L275" s="121">
        <v>258.35000000000002</v>
      </c>
      <c r="M275" s="121">
        <v>12.58342</v>
      </c>
    </row>
    <row r="276" spans="1:13">
      <c r="A276" s="65">
        <v>267</v>
      </c>
      <c r="B276" s="121" t="s">
        <v>1221</v>
      </c>
      <c r="C276" s="124">
        <v>502.75</v>
      </c>
      <c r="D276" s="122">
        <v>513.76666666666665</v>
      </c>
      <c r="E276" s="122">
        <v>473.5333333333333</v>
      </c>
      <c r="F276" s="122">
        <v>444.31666666666666</v>
      </c>
      <c r="G276" s="122">
        <v>404.08333333333331</v>
      </c>
      <c r="H276" s="122">
        <v>542.98333333333335</v>
      </c>
      <c r="I276" s="122">
        <v>583.2166666666667</v>
      </c>
      <c r="J276" s="122">
        <v>612.43333333333328</v>
      </c>
      <c r="K276" s="121">
        <v>554</v>
      </c>
      <c r="L276" s="121">
        <v>484.55</v>
      </c>
      <c r="M276" s="121">
        <v>8.6198200000000007</v>
      </c>
    </row>
    <row r="277" spans="1:13">
      <c r="A277" s="65">
        <v>268</v>
      </c>
      <c r="B277" s="121" t="s">
        <v>1158</v>
      </c>
      <c r="C277" s="124">
        <v>528.4</v>
      </c>
      <c r="D277" s="122">
        <v>529.5</v>
      </c>
      <c r="E277" s="122">
        <v>519.1</v>
      </c>
      <c r="F277" s="122">
        <v>509.80000000000007</v>
      </c>
      <c r="G277" s="122">
        <v>499.40000000000009</v>
      </c>
      <c r="H277" s="122">
        <v>538.79999999999995</v>
      </c>
      <c r="I277" s="122">
        <v>549.20000000000005</v>
      </c>
      <c r="J277" s="122">
        <v>558.49999999999989</v>
      </c>
      <c r="K277" s="121">
        <v>539.9</v>
      </c>
      <c r="L277" s="121">
        <v>520.20000000000005</v>
      </c>
      <c r="M277" s="121">
        <v>18.004529999999999</v>
      </c>
    </row>
    <row r="278" spans="1:13">
      <c r="A278" s="65">
        <v>269</v>
      </c>
      <c r="B278" s="121" t="s">
        <v>1161</v>
      </c>
      <c r="C278" s="124">
        <v>490.05</v>
      </c>
      <c r="D278" s="122">
        <v>491.15000000000003</v>
      </c>
      <c r="E278" s="122">
        <v>483.90000000000009</v>
      </c>
      <c r="F278" s="122">
        <v>477.75000000000006</v>
      </c>
      <c r="G278" s="122">
        <v>470.50000000000011</v>
      </c>
      <c r="H278" s="122">
        <v>497.30000000000007</v>
      </c>
      <c r="I278" s="122">
        <v>504.54999999999995</v>
      </c>
      <c r="J278" s="122">
        <v>510.70000000000005</v>
      </c>
      <c r="K278" s="121">
        <v>498.4</v>
      </c>
      <c r="L278" s="121">
        <v>485</v>
      </c>
      <c r="M278" s="121">
        <v>0.27606999999999998</v>
      </c>
    </row>
    <row r="279" spans="1:13">
      <c r="A279" s="65">
        <v>270</v>
      </c>
      <c r="B279" s="121" t="s">
        <v>204</v>
      </c>
      <c r="C279" s="124">
        <v>510.1</v>
      </c>
      <c r="D279" s="122">
        <v>511.83333333333331</v>
      </c>
      <c r="E279" s="122">
        <v>503.76666666666665</v>
      </c>
      <c r="F279" s="122">
        <v>497.43333333333334</v>
      </c>
      <c r="G279" s="122">
        <v>489.36666666666667</v>
      </c>
      <c r="H279" s="122">
        <v>518.16666666666663</v>
      </c>
      <c r="I279" s="122">
        <v>526.23333333333335</v>
      </c>
      <c r="J279" s="122">
        <v>532.56666666666661</v>
      </c>
      <c r="K279" s="121">
        <v>519.9</v>
      </c>
      <c r="L279" s="121">
        <v>505.5</v>
      </c>
      <c r="M279" s="121">
        <v>1.69594</v>
      </c>
    </row>
    <row r="280" spans="1:13">
      <c r="A280" s="65">
        <v>271</v>
      </c>
      <c r="B280" s="121" t="s">
        <v>108</v>
      </c>
      <c r="C280" s="124">
        <v>112.55</v>
      </c>
      <c r="D280" s="122">
        <v>114.68333333333332</v>
      </c>
      <c r="E280" s="122">
        <v>109.96666666666664</v>
      </c>
      <c r="F280" s="122">
        <v>107.38333333333331</v>
      </c>
      <c r="G280" s="122">
        <v>102.66666666666663</v>
      </c>
      <c r="H280" s="122">
        <v>117.26666666666665</v>
      </c>
      <c r="I280" s="122">
        <v>121.98333333333332</v>
      </c>
      <c r="J280" s="122">
        <v>124.56666666666666</v>
      </c>
      <c r="K280" s="121">
        <v>119.4</v>
      </c>
      <c r="L280" s="121">
        <v>112.1</v>
      </c>
      <c r="M280" s="121">
        <v>32.185940000000002</v>
      </c>
    </row>
    <row r="281" spans="1:13">
      <c r="A281" s="65">
        <v>272</v>
      </c>
      <c r="B281" s="121" t="s">
        <v>205</v>
      </c>
      <c r="C281" s="124">
        <v>100</v>
      </c>
      <c r="D281" s="122">
        <v>100.86666666666667</v>
      </c>
      <c r="E281" s="122">
        <v>96.933333333333351</v>
      </c>
      <c r="F281" s="122">
        <v>93.866666666666674</v>
      </c>
      <c r="G281" s="122">
        <v>89.933333333333351</v>
      </c>
      <c r="H281" s="122">
        <v>103.93333333333335</v>
      </c>
      <c r="I281" s="122">
        <v>107.86666666666669</v>
      </c>
      <c r="J281" s="122">
        <v>110.93333333333335</v>
      </c>
      <c r="K281" s="121">
        <v>104.8</v>
      </c>
      <c r="L281" s="121">
        <v>97.8</v>
      </c>
      <c r="M281" s="121">
        <v>36.768639999999998</v>
      </c>
    </row>
    <row r="282" spans="1:13">
      <c r="A282" s="65">
        <v>273</v>
      </c>
      <c r="B282" s="121" t="s">
        <v>229</v>
      </c>
      <c r="C282" s="124">
        <v>493.05</v>
      </c>
      <c r="D282" s="122">
        <v>495.51666666666665</v>
      </c>
      <c r="E282" s="122">
        <v>485.5333333333333</v>
      </c>
      <c r="F282" s="122">
        <v>478.01666666666665</v>
      </c>
      <c r="G282" s="122">
        <v>468.0333333333333</v>
      </c>
      <c r="H282" s="122">
        <v>503.0333333333333</v>
      </c>
      <c r="I282" s="122">
        <v>513.01666666666665</v>
      </c>
      <c r="J282" s="122">
        <v>520.5333333333333</v>
      </c>
      <c r="K282" s="121">
        <v>505.5</v>
      </c>
      <c r="L282" s="121">
        <v>488</v>
      </c>
      <c r="M282" s="121">
        <v>1.82751</v>
      </c>
    </row>
    <row r="283" spans="1:13">
      <c r="A283" s="65">
        <v>274</v>
      </c>
      <c r="B283" s="121" t="s">
        <v>1174</v>
      </c>
      <c r="C283" s="124">
        <v>400.55</v>
      </c>
      <c r="D283" s="122">
        <v>402.11666666666662</v>
      </c>
      <c r="E283" s="122">
        <v>397.58333333333326</v>
      </c>
      <c r="F283" s="122">
        <v>394.61666666666662</v>
      </c>
      <c r="G283" s="122">
        <v>390.08333333333326</v>
      </c>
      <c r="H283" s="122">
        <v>405.08333333333326</v>
      </c>
      <c r="I283" s="122">
        <v>409.61666666666667</v>
      </c>
      <c r="J283" s="122">
        <v>412.58333333333326</v>
      </c>
      <c r="K283" s="121">
        <v>406.65</v>
      </c>
      <c r="L283" s="121">
        <v>399.15</v>
      </c>
      <c r="M283" s="121">
        <v>2.18946</v>
      </c>
    </row>
    <row r="284" spans="1:13">
      <c r="A284" s="65">
        <v>275</v>
      </c>
      <c r="B284" s="121" t="s">
        <v>1182</v>
      </c>
      <c r="C284" s="124">
        <v>114</v>
      </c>
      <c r="D284" s="122">
        <v>114.68333333333334</v>
      </c>
      <c r="E284" s="122">
        <v>112.86666666666667</v>
      </c>
      <c r="F284" s="122">
        <v>111.73333333333333</v>
      </c>
      <c r="G284" s="122">
        <v>109.91666666666667</v>
      </c>
      <c r="H284" s="122">
        <v>115.81666666666668</v>
      </c>
      <c r="I284" s="122">
        <v>117.63333333333334</v>
      </c>
      <c r="J284" s="122">
        <v>118.76666666666668</v>
      </c>
      <c r="K284" s="121">
        <v>116.5</v>
      </c>
      <c r="L284" s="121">
        <v>113.55</v>
      </c>
      <c r="M284" s="121">
        <v>1.16791</v>
      </c>
    </row>
    <row r="285" spans="1:13">
      <c r="A285" s="65">
        <v>276</v>
      </c>
      <c r="B285" s="121" t="s">
        <v>1194</v>
      </c>
      <c r="C285" s="124">
        <v>233.9</v>
      </c>
      <c r="D285" s="122">
        <v>234.18333333333337</v>
      </c>
      <c r="E285" s="122">
        <v>231.81666666666672</v>
      </c>
      <c r="F285" s="122">
        <v>229.73333333333335</v>
      </c>
      <c r="G285" s="122">
        <v>227.3666666666667</v>
      </c>
      <c r="H285" s="122">
        <v>236.26666666666674</v>
      </c>
      <c r="I285" s="122">
        <v>238.63333333333335</v>
      </c>
      <c r="J285" s="122">
        <v>240.71666666666675</v>
      </c>
      <c r="K285" s="121">
        <v>236.55</v>
      </c>
      <c r="L285" s="121">
        <v>232.1</v>
      </c>
      <c r="M285" s="121">
        <v>0.2661</v>
      </c>
    </row>
    <row r="286" spans="1:13">
      <c r="A286" s="65">
        <v>277</v>
      </c>
      <c r="B286" s="121" t="s">
        <v>1203</v>
      </c>
      <c r="C286" s="124">
        <v>316.14999999999998</v>
      </c>
      <c r="D286" s="122">
        <v>317.88333333333333</v>
      </c>
      <c r="E286" s="122">
        <v>312.26666666666665</v>
      </c>
      <c r="F286" s="122">
        <v>308.38333333333333</v>
      </c>
      <c r="G286" s="122">
        <v>302.76666666666665</v>
      </c>
      <c r="H286" s="122">
        <v>321.76666666666665</v>
      </c>
      <c r="I286" s="122">
        <v>327.38333333333333</v>
      </c>
      <c r="J286" s="122">
        <v>331.26666666666665</v>
      </c>
      <c r="K286" s="121">
        <v>323.5</v>
      </c>
      <c r="L286" s="121">
        <v>314</v>
      </c>
      <c r="M286" s="121">
        <v>0.49291000000000001</v>
      </c>
    </row>
    <row r="287" spans="1:13">
      <c r="A287" s="65">
        <v>278</v>
      </c>
      <c r="B287" s="121" t="s">
        <v>107</v>
      </c>
      <c r="C287" s="124">
        <v>1247.5</v>
      </c>
      <c r="D287" s="122">
        <v>1250.1333333333334</v>
      </c>
      <c r="E287" s="122">
        <v>1240.2666666666669</v>
      </c>
      <c r="F287" s="122">
        <v>1233.0333333333335</v>
      </c>
      <c r="G287" s="122">
        <v>1223.166666666667</v>
      </c>
      <c r="H287" s="122">
        <v>1257.3666666666668</v>
      </c>
      <c r="I287" s="122">
        <v>1267.2333333333331</v>
      </c>
      <c r="J287" s="122">
        <v>1274.4666666666667</v>
      </c>
      <c r="K287" s="121">
        <v>1260</v>
      </c>
      <c r="L287" s="121">
        <v>1242.9000000000001</v>
      </c>
      <c r="M287" s="121">
        <v>9.8446700000000007</v>
      </c>
    </row>
    <row r="288" spans="1:13">
      <c r="A288" s="65">
        <v>279</v>
      </c>
      <c r="B288" s="121" t="s">
        <v>1230</v>
      </c>
      <c r="C288" s="124">
        <v>49.15</v>
      </c>
      <c r="D288" s="122">
        <v>50.15</v>
      </c>
      <c r="E288" s="122">
        <v>48</v>
      </c>
      <c r="F288" s="122">
        <v>46.85</v>
      </c>
      <c r="G288" s="122">
        <v>44.7</v>
      </c>
      <c r="H288" s="122">
        <v>51.3</v>
      </c>
      <c r="I288" s="122">
        <v>53.449999999999989</v>
      </c>
      <c r="J288" s="122">
        <v>54.599999999999994</v>
      </c>
      <c r="K288" s="121">
        <v>52.3</v>
      </c>
      <c r="L288" s="121">
        <v>49</v>
      </c>
      <c r="M288" s="121">
        <v>44.941589999999998</v>
      </c>
    </row>
    <row r="289" spans="1:13">
      <c r="A289" s="65">
        <v>280</v>
      </c>
      <c r="B289" s="121" t="s">
        <v>109</v>
      </c>
      <c r="C289" s="124">
        <v>178.75</v>
      </c>
      <c r="D289" s="122">
        <v>179.71666666666667</v>
      </c>
      <c r="E289" s="122">
        <v>175.53333333333333</v>
      </c>
      <c r="F289" s="122">
        <v>172.31666666666666</v>
      </c>
      <c r="G289" s="122">
        <v>168.13333333333333</v>
      </c>
      <c r="H289" s="122">
        <v>182.93333333333334</v>
      </c>
      <c r="I289" s="122">
        <v>187.11666666666667</v>
      </c>
      <c r="J289" s="122">
        <v>190.33333333333334</v>
      </c>
      <c r="K289" s="121">
        <v>183.9</v>
      </c>
      <c r="L289" s="121">
        <v>176.5</v>
      </c>
      <c r="M289" s="121">
        <v>42.262039999999999</v>
      </c>
    </row>
    <row r="290" spans="1:13">
      <c r="A290" s="65">
        <v>281</v>
      </c>
      <c r="B290" s="121" t="s">
        <v>2218</v>
      </c>
      <c r="C290" s="124">
        <v>1298.7</v>
      </c>
      <c r="D290" s="122">
        <v>1308.2333333333333</v>
      </c>
      <c r="E290" s="122">
        <v>1280.4666666666667</v>
      </c>
      <c r="F290" s="122">
        <v>1262.2333333333333</v>
      </c>
      <c r="G290" s="122">
        <v>1234.4666666666667</v>
      </c>
      <c r="H290" s="122">
        <v>1326.4666666666667</v>
      </c>
      <c r="I290" s="122">
        <v>1354.2333333333336</v>
      </c>
      <c r="J290" s="122">
        <v>1372.4666666666667</v>
      </c>
      <c r="K290" s="121">
        <v>1336</v>
      </c>
      <c r="L290" s="121">
        <v>1290</v>
      </c>
      <c r="M290" s="121">
        <v>0.32579999999999998</v>
      </c>
    </row>
    <row r="291" spans="1:13">
      <c r="A291" s="65">
        <v>282</v>
      </c>
      <c r="B291" s="121" t="s">
        <v>110</v>
      </c>
      <c r="C291" s="124">
        <v>498.75</v>
      </c>
      <c r="D291" s="122">
        <v>501.61666666666662</v>
      </c>
      <c r="E291" s="122">
        <v>493.53333333333325</v>
      </c>
      <c r="F291" s="122">
        <v>488.31666666666661</v>
      </c>
      <c r="G291" s="122">
        <v>480.23333333333323</v>
      </c>
      <c r="H291" s="122">
        <v>506.83333333333326</v>
      </c>
      <c r="I291" s="122">
        <v>514.91666666666663</v>
      </c>
      <c r="J291" s="122">
        <v>520.13333333333321</v>
      </c>
      <c r="K291" s="121">
        <v>509.7</v>
      </c>
      <c r="L291" s="121">
        <v>496.4</v>
      </c>
      <c r="M291" s="121">
        <v>12.272679999999999</v>
      </c>
    </row>
    <row r="292" spans="1:13">
      <c r="A292" s="65">
        <v>283</v>
      </c>
      <c r="B292" s="121" t="s">
        <v>1241</v>
      </c>
      <c r="C292" s="124">
        <v>8988.25</v>
      </c>
      <c r="D292" s="122">
        <v>9095.4</v>
      </c>
      <c r="E292" s="122">
        <v>8840.8499999999985</v>
      </c>
      <c r="F292" s="122">
        <v>8693.4499999999989</v>
      </c>
      <c r="G292" s="122">
        <v>8438.8999999999978</v>
      </c>
      <c r="H292" s="122">
        <v>9242.7999999999993</v>
      </c>
      <c r="I292" s="122">
        <v>9497.3499999999985</v>
      </c>
      <c r="J292" s="122">
        <v>9644.75</v>
      </c>
      <c r="K292" s="121">
        <v>9349.9500000000007</v>
      </c>
      <c r="L292" s="121">
        <v>8948</v>
      </c>
      <c r="M292" s="121">
        <v>9.2619999999999994E-2</v>
      </c>
    </row>
    <row r="293" spans="1:13">
      <c r="A293" s="65">
        <v>284</v>
      </c>
      <c r="B293" s="121" t="s">
        <v>1233</v>
      </c>
      <c r="C293" s="124">
        <v>96.3</v>
      </c>
      <c r="D293" s="122">
        <v>97.25</v>
      </c>
      <c r="E293" s="122">
        <v>95.05</v>
      </c>
      <c r="F293" s="122">
        <v>93.8</v>
      </c>
      <c r="G293" s="122">
        <v>91.6</v>
      </c>
      <c r="H293" s="122">
        <v>98.5</v>
      </c>
      <c r="I293" s="122">
        <v>100.69999999999999</v>
      </c>
      <c r="J293" s="122">
        <v>101.95</v>
      </c>
      <c r="K293" s="121">
        <v>99.45</v>
      </c>
      <c r="L293" s="121">
        <v>96</v>
      </c>
      <c r="M293" s="121">
        <v>4.3364799999999999</v>
      </c>
    </row>
    <row r="294" spans="1:13">
      <c r="A294" s="65">
        <v>285</v>
      </c>
      <c r="B294" s="121" t="s">
        <v>2163</v>
      </c>
      <c r="C294" s="124">
        <v>1582.1</v>
      </c>
      <c r="D294" s="122">
        <v>1575.6333333333332</v>
      </c>
      <c r="E294" s="122">
        <v>1556.4666666666665</v>
      </c>
      <c r="F294" s="122">
        <v>1530.8333333333333</v>
      </c>
      <c r="G294" s="122">
        <v>1511.6666666666665</v>
      </c>
      <c r="H294" s="122">
        <v>1601.2666666666664</v>
      </c>
      <c r="I294" s="122">
        <v>1620.4333333333334</v>
      </c>
      <c r="J294" s="122">
        <v>1646.0666666666664</v>
      </c>
      <c r="K294" s="121">
        <v>1594.8</v>
      </c>
      <c r="L294" s="121">
        <v>1550</v>
      </c>
      <c r="M294" s="121">
        <v>1.27817</v>
      </c>
    </row>
    <row r="295" spans="1:13">
      <c r="A295" s="65">
        <v>286</v>
      </c>
      <c r="B295" s="121" t="s">
        <v>111</v>
      </c>
      <c r="C295" s="124">
        <v>1362.2</v>
      </c>
      <c r="D295" s="122">
        <v>1367.5166666666667</v>
      </c>
      <c r="E295" s="122">
        <v>1349.8333333333333</v>
      </c>
      <c r="F295" s="122">
        <v>1337.4666666666667</v>
      </c>
      <c r="G295" s="122">
        <v>1319.7833333333333</v>
      </c>
      <c r="H295" s="122">
        <v>1379.8833333333332</v>
      </c>
      <c r="I295" s="122">
        <v>1397.5666666666666</v>
      </c>
      <c r="J295" s="122">
        <v>1409.9333333333332</v>
      </c>
      <c r="K295" s="121">
        <v>1385.2</v>
      </c>
      <c r="L295" s="121">
        <v>1355.15</v>
      </c>
      <c r="M295" s="121">
        <v>12.62157</v>
      </c>
    </row>
    <row r="296" spans="1:13">
      <c r="A296" s="65">
        <v>287</v>
      </c>
      <c r="B296" s="121" t="s">
        <v>2305</v>
      </c>
      <c r="C296" s="124">
        <v>495.2</v>
      </c>
      <c r="D296" s="122">
        <v>494.4666666666667</v>
      </c>
      <c r="E296" s="122">
        <v>483.93333333333339</v>
      </c>
      <c r="F296" s="122">
        <v>472.66666666666669</v>
      </c>
      <c r="G296" s="122">
        <v>462.13333333333338</v>
      </c>
      <c r="H296" s="122">
        <v>505.73333333333341</v>
      </c>
      <c r="I296" s="122">
        <v>516.26666666666665</v>
      </c>
      <c r="J296" s="122">
        <v>527.53333333333342</v>
      </c>
      <c r="K296" s="121">
        <v>505</v>
      </c>
      <c r="L296" s="121">
        <v>483.2</v>
      </c>
      <c r="M296" s="121">
        <v>0.39689999999999998</v>
      </c>
    </row>
    <row r="297" spans="1:13">
      <c r="A297" s="65">
        <v>288</v>
      </c>
      <c r="B297" s="121" t="s">
        <v>1250</v>
      </c>
      <c r="C297" s="124">
        <v>424.15</v>
      </c>
      <c r="D297" s="122">
        <v>437.3</v>
      </c>
      <c r="E297" s="122">
        <v>401.85</v>
      </c>
      <c r="F297" s="122">
        <v>379.55</v>
      </c>
      <c r="G297" s="122">
        <v>344.1</v>
      </c>
      <c r="H297" s="122">
        <v>459.6</v>
      </c>
      <c r="I297" s="122">
        <v>495.04999999999995</v>
      </c>
      <c r="J297" s="122">
        <v>517.35</v>
      </c>
      <c r="K297" s="121">
        <v>472.75</v>
      </c>
      <c r="L297" s="121">
        <v>415</v>
      </c>
      <c r="M297" s="121">
        <v>2.2281300000000002</v>
      </c>
    </row>
    <row r="298" spans="1:13">
      <c r="A298" s="65">
        <v>289</v>
      </c>
      <c r="B298" s="121" t="s">
        <v>112</v>
      </c>
      <c r="C298" s="124">
        <v>755.55</v>
      </c>
      <c r="D298" s="122">
        <v>760.06666666666661</v>
      </c>
      <c r="E298" s="122">
        <v>746.63333333333321</v>
      </c>
      <c r="F298" s="122">
        <v>737.71666666666658</v>
      </c>
      <c r="G298" s="122">
        <v>724.28333333333319</v>
      </c>
      <c r="H298" s="122">
        <v>768.98333333333323</v>
      </c>
      <c r="I298" s="122">
        <v>782.41666666666663</v>
      </c>
      <c r="J298" s="122">
        <v>791.33333333333326</v>
      </c>
      <c r="K298" s="121">
        <v>773.5</v>
      </c>
      <c r="L298" s="121">
        <v>751.15</v>
      </c>
      <c r="M298" s="121">
        <v>13.883089999999999</v>
      </c>
    </row>
    <row r="299" spans="1:13">
      <c r="A299" s="65">
        <v>290</v>
      </c>
      <c r="B299" s="121" t="s">
        <v>1361</v>
      </c>
      <c r="C299" s="124">
        <v>41.85</v>
      </c>
      <c r="D299" s="122">
        <v>42.15</v>
      </c>
      <c r="E299" s="122">
        <v>41.199999999999996</v>
      </c>
      <c r="F299" s="122">
        <v>40.549999999999997</v>
      </c>
      <c r="G299" s="122">
        <v>39.599999999999994</v>
      </c>
      <c r="H299" s="122">
        <v>42.8</v>
      </c>
      <c r="I299" s="122">
        <v>43.75</v>
      </c>
      <c r="J299" s="122">
        <v>44.4</v>
      </c>
      <c r="K299" s="121">
        <v>43.1</v>
      </c>
      <c r="L299" s="121">
        <v>41.5</v>
      </c>
      <c r="M299" s="121">
        <v>6.1502299999999996</v>
      </c>
    </row>
    <row r="300" spans="1:13">
      <c r="A300" s="65">
        <v>291</v>
      </c>
      <c r="B300" s="121" t="s">
        <v>1365</v>
      </c>
      <c r="C300" s="124">
        <v>194.35</v>
      </c>
      <c r="D300" s="122">
        <v>195.98333333333335</v>
      </c>
      <c r="E300" s="122">
        <v>191.9666666666667</v>
      </c>
      <c r="F300" s="122">
        <v>189.58333333333334</v>
      </c>
      <c r="G300" s="122">
        <v>185.56666666666669</v>
      </c>
      <c r="H300" s="122">
        <v>198.3666666666667</v>
      </c>
      <c r="I300" s="122">
        <v>202.38333333333335</v>
      </c>
      <c r="J300" s="122">
        <v>204.76666666666671</v>
      </c>
      <c r="K300" s="121">
        <v>200</v>
      </c>
      <c r="L300" s="121">
        <v>193.6</v>
      </c>
      <c r="M300" s="121">
        <v>1.7634099999999999</v>
      </c>
    </row>
    <row r="301" spans="1:13">
      <c r="A301" s="65">
        <v>292</v>
      </c>
      <c r="B301" s="121" t="s">
        <v>119</v>
      </c>
      <c r="C301" s="124">
        <v>74881.45</v>
      </c>
      <c r="D301" s="122">
        <v>75390.483333333337</v>
      </c>
      <c r="E301" s="122">
        <v>74240.966666666674</v>
      </c>
      <c r="F301" s="122">
        <v>73600.483333333337</v>
      </c>
      <c r="G301" s="122">
        <v>72450.966666666674</v>
      </c>
      <c r="H301" s="122">
        <v>76030.966666666674</v>
      </c>
      <c r="I301" s="122">
        <v>77180.483333333337</v>
      </c>
      <c r="J301" s="122">
        <v>77820.966666666674</v>
      </c>
      <c r="K301" s="121">
        <v>76540</v>
      </c>
      <c r="L301" s="121">
        <v>74750</v>
      </c>
      <c r="M301" s="121">
        <v>8.0100000000000005E-2</v>
      </c>
    </row>
    <row r="302" spans="1:13">
      <c r="A302" s="65">
        <v>293</v>
      </c>
      <c r="B302" s="121" t="s">
        <v>1283</v>
      </c>
      <c r="C302" s="124">
        <v>173.3</v>
      </c>
      <c r="D302" s="122">
        <v>172.70000000000002</v>
      </c>
      <c r="E302" s="122">
        <v>166.60000000000002</v>
      </c>
      <c r="F302" s="122">
        <v>159.9</v>
      </c>
      <c r="G302" s="122">
        <v>153.80000000000001</v>
      </c>
      <c r="H302" s="122">
        <v>179.40000000000003</v>
      </c>
      <c r="I302" s="122">
        <v>185.5</v>
      </c>
      <c r="J302" s="122">
        <v>192.20000000000005</v>
      </c>
      <c r="K302" s="121">
        <v>178.8</v>
      </c>
      <c r="L302" s="121">
        <v>166</v>
      </c>
      <c r="M302" s="121">
        <v>141.58126999999999</v>
      </c>
    </row>
    <row r="303" spans="1:13">
      <c r="A303" s="65">
        <v>294</v>
      </c>
      <c r="B303" s="121" t="s">
        <v>2143</v>
      </c>
      <c r="C303" s="124">
        <v>862.95</v>
      </c>
      <c r="D303" s="122">
        <v>862.98333333333323</v>
      </c>
      <c r="E303" s="122">
        <v>851.96666666666647</v>
      </c>
      <c r="F303" s="122">
        <v>840.98333333333323</v>
      </c>
      <c r="G303" s="122">
        <v>829.96666666666647</v>
      </c>
      <c r="H303" s="122">
        <v>873.96666666666647</v>
      </c>
      <c r="I303" s="122">
        <v>884.98333333333312</v>
      </c>
      <c r="J303" s="122">
        <v>895.96666666666647</v>
      </c>
      <c r="K303" s="121">
        <v>874</v>
      </c>
      <c r="L303" s="121">
        <v>852</v>
      </c>
      <c r="M303" s="121">
        <v>3.9514399999999998</v>
      </c>
    </row>
    <row r="304" spans="1:13">
      <c r="A304" s="65">
        <v>295</v>
      </c>
      <c r="B304" s="121" t="s">
        <v>1388</v>
      </c>
      <c r="C304" s="124">
        <v>18</v>
      </c>
      <c r="D304" s="122">
        <v>18.316666666666666</v>
      </c>
      <c r="E304" s="122">
        <v>17.233333333333334</v>
      </c>
      <c r="F304" s="122">
        <v>16.466666666666669</v>
      </c>
      <c r="G304" s="122">
        <v>15.383333333333336</v>
      </c>
      <c r="H304" s="122">
        <v>19.083333333333332</v>
      </c>
      <c r="I304" s="122">
        <v>20.166666666666668</v>
      </c>
      <c r="J304" s="122">
        <v>20.93333333333333</v>
      </c>
      <c r="K304" s="121">
        <v>19.399999999999999</v>
      </c>
      <c r="L304" s="121">
        <v>17.55</v>
      </c>
      <c r="M304" s="121">
        <v>25.417480000000001</v>
      </c>
    </row>
    <row r="305" spans="1:13">
      <c r="A305" s="65">
        <v>296</v>
      </c>
      <c r="B305" s="121" t="s">
        <v>114</v>
      </c>
      <c r="C305" s="124">
        <v>500.3</v>
      </c>
      <c r="D305" s="122">
        <v>500.8</v>
      </c>
      <c r="E305" s="122">
        <v>494.85</v>
      </c>
      <c r="F305" s="122">
        <v>489.40000000000003</v>
      </c>
      <c r="G305" s="122">
        <v>483.45000000000005</v>
      </c>
      <c r="H305" s="122">
        <v>506.25</v>
      </c>
      <c r="I305" s="122">
        <v>512.19999999999993</v>
      </c>
      <c r="J305" s="122">
        <v>517.65</v>
      </c>
      <c r="K305" s="121">
        <v>506.75</v>
      </c>
      <c r="L305" s="121">
        <v>495.35</v>
      </c>
      <c r="M305" s="121">
        <v>8.6526200000000006</v>
      </c>
    </row>
    <row r="306" spans="1:13">
      <c r="A306" s="65">
        <v>297</v>
      </c>
      <c r="B306" s="121" t="s">
        <v>113</v>
      </c>
      <c r="C306" s="124">
        <v>856.5</v>
      </c>
      <c r="D306" s="122">
        <v>860.4666666666667</v>
      </c>
      <c r="E306" s="122">
        <v>848.18333333333339</v>
      </c>
      <c r="F306" s="122">
        <v>839.86666666666667</v>
      </c>
      <c r="G306" s="122">
        <v>827.58333333333337</v>
      </c>
      <c r="H306" s="122">
        <v>868.78333333333342</v>
      </c>
      <c r="I306" s="122">
        <v>881.06666666666672</v>
      </c>
      <c r="J306" s="122">
        <v>889.38333333333344</v>
      </c>
      <c r="K306" s="121">
        <v>872.75</v>
      </c>
      <c r="L306" s="121">
        <v>852.15</v>
      </c>
      <c r="M306" s="121">
        <v>13.693989999999999</v>
      </c>
    </row>
    <row r="307" spans="1:13">
      <c r="A307" s="65">
        <v>298</v>
      </c>
      <c r="B307" s="121" t="s">
        <v>1287</v>
      </c>
      <c r="C307" s="124">
        <v>239.55</v>
      </c>
      <c r="D307" s="122">
        <v>238.20000000000002</v>
      </c>
      <c r="E307" s="122">
        <v>234.90000000000003</v>
      </c>
      <c r="F307" s="122">
        <v>230.25000000000003</v>
      </c>
      <c r="G307" s="122">
        <v>226.95000000000005</v>
      </c>
      <c r="H307" s="122">
        <v>242.85000000000002</v>
      </c>
      <c r="I307" s="122">
        <v>246.15000000000003</v>
      </c>
      <c r="J307" s="122">
        <v>250.8</v>
      </c>
      <c r="K307" s="121">
        <v>241.5</v>
      </c>
      <c r="L307" s="121">
        <v>233.55</v>
      </c>
      <c r="M307" s="121">
        <v>2.0312899999999998</v>
      </c>
    </row>
    <row r="308" spans="1:13">
      <c r="A308" s="65">
        <v>299</v>
      </c>
      <c r="B308" s="121" t="s">
        <v>1349</v>
      </c>
      <c r="C308" s="124">
        <v>335.3</v>
      </c>
      <c r="D308" s="122">
        <v>336.21666666666664</v>
      </c>
      <c r="E308" s="122">
        <v>332.43333333333328</v>
      </c>
      <c r="F308" s="122">
        <v>329.56666666666666</v>
      </c>
      <c r="G308" s="122">
        <v>325.7833333333333</v>
      </c>
      <c r="H308" s="122">
        <v>339.08333333333326</v>
      </c>
      <c r="I308" s="122">
        <v>342.86666666666667</v>
      </c>
      <c r="J308" s="122">
        <v>345.73333333333323</v>
      </c>
      <c r="K308" s="121">
        <v>340</v>
      </c>
      <c r="L308" s="121">
        <v>333.35</v>
      </c>
      <c r="M308" s="121">
        <v>1.40008</v>
      </c>
    </row>
    <row r="309" spans="1:13">
      <c r="A309" s="65">
        <v>300</v>
      </c>
      <c r="B309" s="121" t="s">
        <v>1303</v>
      </c>
      <c r="C309" s="124">
        <v>121.05</v>
      </c>
      <c r="D309" s="122">
        <v>122.96666666666665</v>
      </c>
      <c r="E309" s="122">
        <v>118.73333333333331</v>
      </c>
      <c r="F309" s="122">
        <v>116.41666666666666</v>
      </c>
      <c r="G309" s="122">
        <v>112.18333333333331</v>
      </c>
      <c r="H309" s="122">
        <v>125.2833333333333</v>
      </c>
      <c r="I309" s="122">
        <v>129.51666666666665</v>
      </c>
      <c r="J309" s="122">
        <v>131.83333333333331</v>
      </c>
      <c r="K309" s="121">
        <v>127.2</v>
      </c>
      <c r="L309" s="121">
        <v>120.65</v>
      </c>
      <c r="M309" s="121">
        <v>55.930810000000001</v>
      </c>
    </row>
    <row r="310" spans="1:13">
      <c r="A310" s="65">
        <v>301</v>
      </c>
      <c r="B310" s="121" t="s">
        <v>1386</v>
      </c>
      <c r="C310" s="124">
        <v>105.35</v>
      </c>
      <c r="D310" s="122">
        <v>106.01666666666667</v>
      </c>
      <c r="E310" s="122">
        <v>104.03333333333333</v>
      </c>
      <c r="F310" s="122">
        <v>102.71666666666667</v>
      </c>
      <c r="G310" s="122">
        <v>100.73333333333333</v>
      </c>
      <c r="H310" s="122">
        <v>107.33333333333333</v>
      </c>
      <c r="I310" s="122">
        <v>109.31666666666665</v>
      </c>
      <c r="J310" s="122">
        <v>110.63333333333333</v>
      </c>
      <c r="K310" s="121">
        <v>108</v>
      </c>
      <c r="L310" s="121">
        <v>104.7</v>
      </c>
      <c r="M310" s="121">
        <v>11.741960000000001</v>
      </c>
    </row>
    <row r="311" spans="1:13">
      <c r="A311" s="65">
        <v>302</v>
      </c>
      <c r="B311" s="121" t="s">
        <v>1315</v>
      </c>
      <c r="C311" s="124">
        <v>403.95</v>
      </c>
      <c r="D311" s="122">
        <v>400.4666666666667</v>
      </c>
      <c r="E311" s="122">
        <v>393.93333333333339</v>
      </c>
      <c r="F311" s="122">
        <v>383.91666666666669</v>
      </c>
      <c r="G311" s="122">
        <v>377.38333333333338</v>
      </c>
      <c r="H311" s="122">
        <v>410.48333333333341</v>
      </c>
      <c r="I311" s="122">
        <v>417.01666666666671</v>
      </c>
      <c r="J311" s="122">
        <v>427.03333333333342</v>
      </c>
      <c r="K311" s="121">
        <v>407</v>
      </c>
      <c r="L311" s="121">
        <v>390.45</v>
      </c>
      <c r="M311" s="121">
        <v>2.6424300000000001</v>
      </c>
    </row>
    <row r="312" spans="1:13">
      <c r="A312" s="65">
        <v>303</v>
      </c>
      <c r="B312" s="121" t="s">
        <v>242</v>
      </c>
      <c r="C312" s="124">
        <v>315.14999999999998</v>
      </c>
      <c r="D312" s="122">
        <v>315.7833333333333</v>
      </c>
      <c r="E312" s="122">
        <v>313.36666666666662</v>
      </c>
      <c r="F312" s="122">
        <v>311.58333333333331</v>
      </c>
      <c r="G312" s="122">
        <v>309.16666666666663</v>
      </c>
      <c r="H312" s="122">
        <v>317.56666666666661</v>
      </c>
      <c r="I312" s="122">
        <v>319.98333333333335</v>
      </c>
      <c r="J312" s="122">
        <v>321.76666666666659</v>
      </c>
      <c r="K312" s="121">
        <v>318.2</v>
      </c>
      <c r="L312" s="121">
        <v>314</v>
      </c>
      <c r="M312" s="121">
        <v>12.525740000000001</v>
      </c>
    </row>
    <row r="313" spans="1:13">
      <c r="A313" s="65">
        <v>304</v>
      </c>
      <c r="B313" s="121" t="s">
        <v>1322</v>
      </c>
      <c r="C313" s="124">
        <v>30.1</v>
      </c>
      <c r="D313" s="122">
        <v>30.55</v>
      </c>
      <c r="E313" s="122">
        <v>29.55</v>
      </c>
      <c r="F313" s="122">
        <v>29</v>
      </c>
      <c r="G313" s="122">
        <v>28</v>
      </c>
      <c r="H313" s="122">
        <v>31.1</v>
      </c>
      <c r="I313" s="122">
        <v>32.1</v>
      </c>
      <c r="J313" s="122">
        <v>32.650000000000006</v>
      </c>
      <c r="K313" s="121">
        <v>31.55</v>
      </c>
      <c r="L313" s="121">
        <v>30</v>
      </c>
      <c r="M313" s="121">
        <v>16.443429999999999</v>
      </c>
    </row>
    <row r="314" spans="1:13">
      <c r="A314" s="65">
        <v>305</v>
      </c>
      <c r="B314" s="121" t="s">
        <v>115</v>
      </c>
      <c r="C314" s="124">
        <v>8704.9500000000007</v>
      </c>
      <c r="D314" s="122">
        <v>8717.65</v>
      </c>
      <c r="E314" s="122">
        <v>8677.2999999999993</v>
      </c>
      <c r="F314" s="122">
        <v>8649.65</v>
      </c>
      <c r="G314" s="122">
        <v>8609.2999999999993</v>
      </c>
      <c r="H314" s="122">
        <v>8745.2999999999993</v>
      </c>
      <c r="I314" s="122">
        <v>8785.6500000000015</v>
      </c>
      <c r="J314" s="122">
        <v>8813.2999999999993</v>
      </c>
      <c r="K314" s="121">
        <v>8758</v>
      </c>
      <c r="L314" s="121">
        <v>8690</v>
      </c>
      <c r="M314" s="121">
        <v>2.9859800000000001</v>
      </c>
    </row>
    <row r="315" spans="1:13">
      <c r="A315" s="65">
        <v>306</v>
      </c>
      <c r="B315" s="121" t="s">
        <v>361</v>
      </c>
      <c r="C315" s="124">
        <v>516.15</v>
      </c>
      <c r="D315" s="122">
        <v>518.9</v>
      </c>
      <c r="E315" s="122">
        <v>509.79999999999995</v>
      </c>
      <c r="F315" s="122">
        <v>503.44999999999993</v>
      </c>
      <c r="G315" s="122">
        <v>494.34999999999991</v>
      </c>
      <c r="H315" s="122">
        <v>525.25</v>
      </c>
      <c r="I315" s="122">
        <v>534.35000000000014</v>
      </c>
      <c r="J315" s="122">
        <v>540.70000000000005</v>
      </c>
      <c r="K315" s="121">
        <v>528</v>
      </c>
      <c r="L315" s="121">
        <v>512.54999999999995</v>
      </c>
      <c r="M315" s="121">
        <v>13.11984</v>
      </c>
    </row>
    <row r="316" spans="1:13">
      <c r="A316" s="65">
        <v>307</v>
      </c>
      <c r="B316" s="121" t="s">
        <v>2165</v>
      </c>
      <c r="C316" s="124">
        <v>81.099999999999994</v>
      </c>
      <c r="D316" s="122">
        <v>82.149999999999991</v>
      </c>
      <c r="E316" s="122">
        <v>79.449999999999989</v>
      </c>
      <c r="F316" s="122">
        <v>77.8</v>
      </c>
      <c r="G316" s="122">
        <v>75.099999999999994</v>
      </c>
      <c r="H316" s="122">
        <v>83.799999999999983</v>
      </c>
      <c r="I316" s="122">
        <v>86.5</v>
      </c>
      <c r="J316" s="122">
        <v>88.149999999999977</v>
      </c>
      <c r="K316" s="121">
        <v>84.85</v>
      </c>
      <c r="L316" s="121">
        <v>80.5</v>
      </c>
      <c r="M316" s="121">
        <v>3.9494400000000001</v>
      </c>
    </row>
    <row r="317" spans="1:13">
      <c r="A317" s="65">
        <v>308</v>
      </c>
      <c r="B317" s="121" t="s">
        <v>116</v>
      </c>
      <c r="C317" s="124">
        <v>151.55000000000001</v>
      </c>
      <c r="D317" s="122">
        <v>152.45000000000002</v>
      </c>
      <c r="E317" s="122">
        <v>150.00000000000003</v>
      </c>
      <c r="F317" s="122">
        <v>148.45000000000002</v>
      </c>
      <c r="G317" s="122">
        <v>146.00000000000003</v>
      </c>
      <c r="H317" s="122">
        <v>154.00000000000003</v>
      </c>
      <c r="I317" s="122">
        <v>156.45000000000002</v>
      </c>
      <c r="J317" s="122">
        <v>158.00000000000003</v>
      </c>
      <c r="K317" s="121">
        <v>154.9</v>
      </c>
      <c r="L317" s="121">
        <v>150.9</v>
      </c>
      <c r="M317" s="121">
        <v>0.93086000000000002</v>
      </c>
    </row>
    <row r="318" spans="1:13">
      <c r="A318" s="65">
        <v>309</v>
      </c>
      <c r="B318" s="121" t="s">
        <v>1346</v>
      </c>
      <c r="C318" s="124">
        <v>2143.5500000000002</v>
      </c>
      <c r="D318" s="122">
        <v>2144.35</v>
      </c>
      <c r="E318" s="122">
        <v>2109.1999999999998</v>
      </c>
      <c r="F318" s="122">
        <v>2074.85</v>
      </c>
      <c r="G318" s="122">
        <v>2039.6999999999998</v>
      </c>
      <c r="H318" s="122">
        <v>2178.6999999999998</v>
      </c>
      <c r="I318" s="122">
        <v>2213.8500000000004</v>
      </c>
      <c r="J318" s="122">
        <v>2248.1999999999998</v>
      </c>
      <c r="K318" s="121">
        <v>2179.5</v>
      </c>
      <c r="L318" s="121">
        <v>2110</v>
      </c>
      <c r="M318" s="121">
        <v>0.49279000000000001</v>
      </c>
    </row>
    <row r="319" spans="1:13">
      <c r="A319" s="65">
        <v>310</v>
      </c>
      <c r="B319" s="121" t="s">
        <v>117</v>
      </c>
      <c r="C319" s="124">
        <v>1016.8</v>
      </c>
      <c r="D319" s="122">
        <v>1021.6666666666666</v>
      </c>
      <c r="E319" s="122">
        <v>1009.3333333333333</v>
      </c>
      <c r="F319" s="122">
        <v>1001.8666666666667</v>
      </c>
      <c r="G319" s="122">
        <v>989.5333333333333</v>
      </c>
      <c r="H319" s="122">
        <v>1029.1333333333332</v>
      </c>
      <c r="I319" s="122">
        <v>1041.4666666666665</v>
      </c>
      <c r="J319" s="122">
        <v>1048.9333333333332</v>
      </c>
      <c r="K319" s="121">
        <v>1034</v>
      </c>
      <c r="L319" s="121">
        <v>1014.2</v>
      </c>
      <c r="M319" s="121">
        <v>13.85624</v>
      </c>
    </row>
    <row r="320" spans="1:13">
      <c r="A320" s="65">
        <v>311</v>
      </c>
      <c r="B320" s="121" t="s">
        <v>1351</v>
      </c>
      <c r="C320" s="124">
        <v>183.75</v>
      </c>
      <c r="D320" s="122">
        <v>184.86666666666667</v>
      </c>
      <c r="E320" s="122">
        <v>181.88333333333335</v>
      </c>
      <c r="F320" s="122">
        <v>180.01666666666668</v>
      </c>
      <c r="G320" s="122">
        <v>177.03333333333336</v>
      </c>
      <c r="H320" s="122">
        <v>186.73333333333335</v>
      </c>
      <c r="I320" s="122">
        <v>189.7166666666667</v>
      </c>
      <c r="J320" s="122">
        <v>191.58333333333334</v>
      </c>
      <c r="K320" s="121">
        <v>187.85</v>
      </c>
      <c r="L320" s="121">
        <v>183</v>
      </c>
      <c r="M320" s="121">
        <v>1.68648</v>
      </c>
    </row>
    <row r="321" spans="1:13">
      <c r="A321" s="65">
        <v>312</v>
      </c>
      <c r="B321" s="121" t="s">
        <v>1353</v>
      </c>
      <c r="C321" s="124">
        <v>1062.2</v>
      </c>
      <c r="D321" s="122">
        <v>1059.8833333333334</v>
      </c>
      <c r="E321" s="122">
        <v>1052.3166666666668</v>
      </c>
      <c r="F321" s="122">
        <v>1042.4333333333334</v>
      </c>
      <c r="G321" s="122">
        <v>1034.8666666666668</v>
      </c>
      <c r="H321" s="122">
        <v>1069.7666666666669</v>
      </c>
      <c r="I321" s="122">
        <v>1077.3333333333335</v>
      </c>
      <c r="J321" s="122">
        <v>1087.2166666666669</v>
      </c>
      <c r="K321" s="121">
        <v>1067.45</v>
      </c>
      <c r="L321" s="121">
        <v>1050</v>
      </c>
      <c r="M321" s="121">
        <v>0.21043999999999999</v>
      </c>
    </row>
    <row r="322" spans="1:13">
      <c r="A322" s="65">
        <v>313</v>
      </c>
      <c r="B322" s="121" t="s">
        <v>1371</v>
      </c>
      <c r="C322" s="124">
        <v>2759.6</v>
      </c>
      <c r="D322" s="122">
        <v>2742.2333333333336</v>
      </c>
      <c r="E322" s="122">
        <v>2699.4666666666672</v>
      </c>
      <c r="F322" s="122">
        <v>2639.3333333333335</v>
      </c>
      <c r="G322" s="122">
        <v>2596.5666666666671</v>
      </c>
      <c r="H322" s="122">
        <v>2802.3666666666672</v>
      </c>
      <c r="I322" s="122">
        <v>2845.1333333333337</v>
      </c>
      <c r="J322" s="122">
        <v>2905.2666666666673</v>
      </c>
      <c r="K322" s="121">
        <v>2785</v>
      </c>
      <c r="L322" s="121">
        <v>2682.1</v>
      </c>
      <c r="M322" s="121">
        <v>0.11441999999999999</v>
      </c>
    </row>
    <row r="323" spans="1:13">
      <c r="A323" s="65">
        <v>314</v>
      </c>
      <c r="B323" s="121" t="s">
        <v>118</v>
      </c>
      <c r="C323" s="124">
        <v>335.95</v>
      </c>
      <c r="D323" s="122">
        <v>336.26666666666665</v>
      </c>
      <c r="E323" s="122">
        <v>332.63333333333333</v>
      </c>
      <c r="F323" s="122">
        <v>329.31666666666666</v>
      </c>
      <c r="G323" s="122">
        <v>325.68333333333334</v>
      </c>
      <c r="H323" s="122">
        <v>339.58333333333331</v>
      </c>
      <c r="I323" s="122">
        <v>343.21666666666664</v>
      </c>
      <c r="J323" s="122">
        <v>346.5333333333333</v>
      </c>
      <c r="K323" s="121">
        <v>339.9</v>
      </c>
      <c r="L323" s="121">
        <v>332.95</v>
      </c>
      <c r="M323" s="121">
        <v>14.842219999999999</v>
      </c>
    </row>
    <row r="324" spans="1:13">
      <c r="A324" s="65">
        <v>315</v>
      </c>
      <c r="B324" s="121" t="s">
        <v>1380</v>
      </c>
      <c r="C324" s="124">
        <v>933.65</v>
      </c>
      <c r="D324" s="122">
        <v>939.55000000000007</v>
      </c>
      <c r="E324" s="122">
        <v>922.10000000000014</v>
      </c>
      <c r="F324" s="122">
        <v>910.55000000000007</v>
      </c>
      <c r="G324" s="122">
        <v>893.10000000000014</v>
      </c>
      <c r="H324" s="122">
        <v>951.10000000000014</v>
      </c>
      <c r="I324" s="122">
        <v>968.55000000000018</v>
      </c>
      <c r="J324" s="122">
        <v>980.10000000000014</v>
      </c>
      <c r="K324" s="121">
        <v>957</v>
      </c>
      <c r="L324" s="121">
        <v>928</v>
      </c>
      <c r="M324" s="121">
        <v>0.41091</v>
      </c>
    </row>
    <row r="325" spans="1:13">
      <c r="A325" s="65">
        <v>316</v>
      </c>
      <c r="B325" s="121" t="s">
        <v>206</v>
      </c>
      <c r="C325" s="124">
        <v>995.9</v>
      </c>
      <c r="D325" s="122">
        <v>1000.9833333333332</v>
      </c>
      <c r="E325" s="122">
        <v>976.96666666666647</v>
      </c>
      <c r="F325" s="122">
        <v>958.03333333333319</v>
      </c>
      <c r="G325" s="122">
        <v>934.01666666666642</v>
      </c>
      <c r="H325" s="122">
        <v>1019.9166666666665</v>
      </c>
      <c r="I325" s="122">
        <v>1043.9333333333332</v>
      </c>
      <c r="J325" s="122">
        <v>1062.8666666666666</v>
      </c>
      <c r="K325" s="121">
        <v>1025</v>
      </c>
      <c r="L325" s="121">
        <v>982.05</v>
      </c>
      <c r="M325" s="121">
        <v>5.7465900000000003</v>
      </c>
    </row>
    <row r="326" spans="1:13">
      <c r="A326" s="65">
        <v>317</v>
      </c>
      <c r="B326" s="121" t="s">
        <v>1402</v>
      </c>
      <c r="C326" s="124">
        <v>433.9</v>
      </c>
      <c r="D326" s="122">
        <v>433.10000000000008</v>
      </c>
      <c r="E326" s="122">
        <v>425.15000000000015</v>
      </c>
      <c r="F326" s="122">
        <v>416.40000000000009</v>
      </c>
      <c r="G326" s="122">
        <v>408.45000000000016</v>
      </c>
      <c r="H326" s="122">
        <v>441.85000000000014</v>
      </c>
      <c r="I326" s="122">
        <v>449.80000000000007</v>
      </c>
      <c r="J326" s="122">
        <v>458.55000000000013</v>
      </c>
      <c r="K326" s="121">
        <v>441.05</v>
      </c>
      <c r="L326" s="121">
        <v>424.35</v>
      </c>
      <c r="M326" s="121">
        <v>10.401949999999999</v>
      </c>
    </row>
    <row r="327" spans="1:13">
      <c r="A327" s="65">
        <v>318</v>
      </c>
      <c r="B327" s="121" t="s">
        <v>384</v>
      </c>
      <c r="C327" s="124">
        <v>800.35</v>
      </c>
      <c r="D327" s="122">
        <v>805.79999999999984</v>
      </c>
      <c r="E327" s="122">
        <v>793.59999999999968</v>
      </c>
      <c r="F327" s="122">
        <v>786.8499999999998</v>
      </c>
      <c r="G327" s="122">
        <v>774.64999999999964</v>
      </c>
      <c r="H327" s="122">
        <v>812.54999999999973</v>
      </c>
      <c r="I327" s="122">
        <v>824.74999999999977</v>
      </c>
      <c r="J327" s="122">
        <v>831.49999999999977</v>
      </c>
      <c r="K327" s="121">
        <v>818</v>
      </c>
      <c r="L327" s="121">
        <v>799.05</v>
      </c>
      <c r="M327" s="121">
        <v>5.1617300000000004</v>
      </c>
    </row>
    <row r="328" spans="1:13">
      <c r="A328" s="65">
        <v>319</v>
      </c>
      <c r="B328" s="121" t="s">
        <v>377</v>
      </c>
      <c r="C328" s="124">
        <v>101.4</v>
      </c>
      <c r="D328" s="122">
        <v>102.13333333333333</v>
      </c>
      <c r="E328" s="122">
        <v>100.16666666666666</v>
      </c>
      <c r="F328" s="122">
        <v>98.933333333333337</v>
      </c>
      <c r="G328" s="122">
        <v>96.966666666666669</v>
      </c>
      <c r="H328" s="122">
        <v>103.36666666666665</v>
      </c>
      <c r="I328" s="122">
        <v>105.33333333333331</v>
      </c>
      <c r="J328" s="122">
        <v>106.56666666666663</v>
      </c>
      <c r="K328" s="121">
        <v>104.1</v>
      </c>
      <c r="L328" s="121">
        <v>100.9</v>
      </c>
      <c r="M328" s="121">
        <v>11.438510000000001</v>
      </c>
    </row>
    <row r="329" spans="1:13">
      <c r="A329" s="65">
        <v>320</v>
      </c>
      <c r="B329" s="121" t="s">
        <v>243</v>
      </c>
      <c r="C329" s="124">
        <v>123.05</v>
      </c>
      <c r="D329" s="122">
        <v>124.75</v>
      </c>
      <c r="E329" s="122">
        <v>120.5</v>
      </c>
      <c r="F329" s="122">
        <v>117.95</v>
      </c>
      <c r="G329" s="122">
        <v>113.7</v>
      </c>
      <c r="H329" s="122">
        <v>127.3</v>
      </c>
      <c r="I329" s="122">
        <v>131.55000000000001</v>
      </c>
      <c r="J329" s="122">
        <v>134.1</v>
      </c>
      <c r="K329" s="121">
        <v>129</v>
      </c>
      <c r="L329" s="121">
        <v>122.2</v>
      </c>
      <c r="M329" s="121">
        <v>36.714280000000002</v>
      </c>
    </row>
    <row r="330" spans="1:13">
      <c r="A330" s="65">
        <v>321</v>
      </c>
      <c r="B330" s="121" t="s">
        <v>120</v>
      </c>
      <c r="C330" s="124">
        <v>27.85</v>
      </c>
      <c r="D330" s="122">
        <v>28.016666666666666</v>
      </c>
      <c r="E330" s="122">
        <v>27.633333333333333</v>
      </c>
      <c r="F330" s="122">
        <v>27.416666666666668</v>
      </c>
      <c r="G330" s="122">
        <v>27.033333333333335</v>
      </c>
      <c r="H330" s="122">
        <v>28.233333333333331</v>
      </c>
      <c r="I330" s="122">
        <v>28.616666666666664</v>
      </c>
      <c r="J330" s="122">
        <v>28.833333333333329</v>
      </c>
      <c r="K330" s="121">
        <v>28.4</v>
      </c>
      <c r="L330" s="121">
        <v>27.8</v>
      </c>
      <c r="M330" s="121">
        <v>45.573990000000002</v>
      </c>
    </row>
    <row r="331" spans="1:13">
      <c r="A331" s="65">
        <v>322</v>
      </c>
      <c r="B331" s="121" t="s">
        <v>1457</v>
      </c>
      <c r="C331" s="124">
        <v>1037.2</v>
      </c>
      <c r="D331" s="122">
        <v>1047.7166666666667</v>
      </c>
      <c r="E331" s="122">
        <v>1021.7333333333333</v>
      </c>
      <c r="F331" s="122">
        <v>1006.2666666666667</v>
      </c>
      <c r="G331" s="122">
        <v>980.2833333333333</v>
      </c>
      <c r="H331" s="122">
        <v>1063.1833333333334</v>
      </c>
      <c r="I331" s="122">
        <v>1089.166666666667</v>
      </c>
      <c r="J331" s="122">
        <v>1104.6333333333334</v>
      </c>
      <c r="K331" s="121">
        <v>1073.7</v>
      </c>
      <c r="L331" s="121">
        <v>1032.25</v>
      </c>
      <c r="M331" s="121">
        <v>15.71299</v>
      </c>
    </row>
    <row r="332" spans="1:13">
      <c r="A332" s="65">
        <v>323</v>
      </c>
      <c r="B332" s="121" t="s">
        <v>2171</v>
      </c>
      <c r="C332" s="124">
        <v>84.2</v>
      </c>
      <c r="D332" s="122">
        <v>84.600000000000009</v>
      </c>
      <c r="E332" s="122">
        <v>83.600000000000023</v>
      </c>
      <c r="F332" s="122">
        <v>83.000000000000014</v>
      </c>
      <c r="G332" s="122">
        <v>82.000000000000028</v>
      </c>
      <c r="H332" s="122">
        <v>85.200000000000017</v>
      </c>
      <c r="I332" s="122">
        <v>86.199999999999989</v>
      </c>
      <c r="J332" s="122">
        <v>86.800000000000011</v>
      </c>
      <c r="K332" s="121">
        <v>85.6</v>
      </c>
      <c r="L332" s="121">
        <v>84</v>
      </c>
      <c r="M332" s="121">
        <v>0.91120999999999996</v>
      </c>
    </row>
    <row r="333" spans="1:13">
      <c r="A333" s="65">
        <v>324</v>
      </c>
      <c r="B333" s="121" t="s">
        <v>121</v>
      </c>
      <c r="C333" s="124">
        <v>116.25</v>
      </c>
      <c r="D333" s="122">
        <v>117.41666666666667</v>
      </c>
      <c r="E333" s="122">
        <v>114.63333333333334</v>
      </c>
      <c r="F333" s="122">
        <v>113.01666666666667</v>
      </c>
      <c r="G333" s="122">
        <v>110.23333333333333</v>
      </c>
      <c r="H333" s="122">
        <v>119.03333333333335</v>
      </c>
      <c r="I333" s="122">
        <v>121.81666666666668</v>
      </c>
      <c r="J333" s="122">
        <v>123.43333333333335</v>
      </c>
      <c r="K333" s="121">
        <v>120.2</v>
      </c>
      <c r="L333" s="121">
        <v>115.8</v>
      </c>
      <c r="M333" s="121">
        <v>38.908029999999997</v>
      </c>
    </row>
    <row r="334" spans="1:13">
      <c r="A334" s="65">
        <v>325</v>
      </c>
      <c r="B334" s="121" t="s">
        <v>122</v>
      </c>
      <c r="C334" s="124">
        <v>168.5</v>
      </c>
      <c r="D334" s="122">
        <v>169.35</v>
      </c>
      <c r="E334" s="122">
        <v>167</v>
      </c>
      <c r="F334" s="122">
        <v>165.5</v>
      </c>
      <c r="G334" s="122">
        <v>163.15</v>
      </c>
      <c r="H334" s="122">
        <v>170.85</v>
      </c>
      <c r="I334" s="122">
        <v>173.19999999999996</v>
      </c>
      <c r="J334" s="122">
        <v>174.7</v>
      </c>
      <c r="K334" s="121">
        <v>171.7</v>
      </c>
      <c r="L334" s="121">
        <v>167.85</v>
      </c>
      <c r="M334" s="121">
        <v>82.03492</v>
      </c>
    </row>
    <row r="335" spans="1:13">
      <c r="A335" s="65">
        <v>326</v>
      </c>
      <c r="B335" s="121" t="s">
        <v>1448</v>
      </c>
      <c r="C335" s="124">
        <v>267.55</v>
      </c>
      <c r="D335" s="122">
        <v>268.63333333333338</v>
      </c>
      <c r="E335" s="122">
        <v>264.41666666666674</v>
      </c>
      <c r="F335" s="122">
        <v>261.28333333333336</v>
      </c>
      <c r="G335" s="122">
        <v>257.06666666666672</v>
      </c>
      <c r="H335" s="122">
        <v>271.76666666666677</v>
      </c>
      <c r="I335" s="122">
        <v>275.98333333333335</v>
      </c>
      <c r="J335" s="122">
        <v>279.11666666666679</v>
      </c>
      <c r="K335" s="121">
        <v>272.85000000000002</v>
      </c>
      <c r="L335" s="121">
        <v>265.5</v>
      </c>
      <c r="M335" s="121">
        <v>10.19157</v>
      </c>
    </row>
    <row r="336" spans="1:13">
      <c r="A336" s="65">
        <v>327</v>
      </c>
      <c r="B336" s="121" t="s">
        <v>1419</v>
      </c>
      <c r="C336" s="124">
        <v>76.95</v>
      </c>
      <c r="D336" s="122">
        <v>77.8</v>
      </c>
      <c r="E336" s="122">
        <v>75.8</v>
      </c>
      <c r="F336" s="122">
        <v>74.650000000000006</v>
      </c>
      <c r="G336" s="122">
        <v>72.650000000000006</v>
      </c>
      <c r="H336" s="122">
        <v>78.949999999999989</v>
      </c>
      <c r="I336" s="122">
        <v>80.949999999999989</v>
      </c>
      <c r="J336" s="122">
        <v>82.09999999999998</v>
      </c>
      <c r="K336" s="121">
        <v>79.8</v>
      </c>
      <c r="L336" s="121">
        <v>76.650000000000006</v>
      </c>
      <c r="M336" s="121">
        <v>68.505070000000003</v>
      </c>
    </row>
    <row r="337" spans="1:13">
      <c r="A337" s="65">
        <v>328</v>
      </c>
      <c r="B337" s="121" t="s">
        <v>1446</v>
      </c>
      <c r="C337" s="124">
        <v>52.55</v>
      </c>
      <c r="D337" s="122">
        <v>52.766666666666673</v>
      </c>
      <c r="E337" s="122">
        <v>52.033333333333346</v>
      </c>
      <c r="F337" s="122">
        <v>51.516666666666673</v>
      </c>
      <c r="G337" s="122">
        <v>50.783333333333346</v>
      </c>
      <c r="H337" s="122">
        <v>53.283333333333346</v>
      </c>
      <c r="I337" s="122">
        <v>54.01666666666668</v>
      </c>
      <c r="J337" s="122">
        <v>54.533333333333346</v>
      </c>
      <c r="K337" s="121">
        <v>53.5</v>
      </c>
      <c r="L337" s="121">
        <v>52.25</v>
      </c>
      <c r="M337" s="121">
        <v>2.2429000000000001</v>
      </c>
    </row>
    <row r="338" spans="1:13">
      <c r="A338" s="65">
        <v>329</v>
      </c>
      <c r="B338" s="121" t="s">
        <v>1428</v>
      </c>
      <c r="C338" s="124">
        <v>133.69999999999999</v>
      </c>
      <c r="D338" s="122">
        <v>135.08333333333331</v>
      </c>
      <c r="E338" s="122">
        <v>130.81666666666663</v>
      </c>
      <c r="F338" s="122">
        <v>127.93333333333331</v>
      </c>
      <c r="G338" s="122">
        <v>123.66666666666663</v>
      </c>
      <c r="H338" s="122">
        <v>137.96666666666664</v>
      </c>
      <c r="I338" s="122">
        <v>142.23333333333329</v>
      </c>
      <c r="J338" s="122">
        <v>145.11666666666665</v>
      </c>
      <c r="K338" s="121">
        <v>139.35</v>
      </c>
      <c r="L338" s="121">
        <v>132.19999999999999</v>
      </c>
      <c r="M338" s="121">
        <v>1.38531</v>
      </c>
    </row>
    <row r="339" spans="1:13">
      <c r="A339" s="65">
        <v>330</v>
      </c>
      <c r="B339" s="121" t="s">
        <v>1423</v>
      </c>
      <c r="C339" s="124">
        <v>748.9</v>
      </c>
      <c r="D339" s="122">
        <v>749.26666666666677</v>
      </c>
      <c r="E339" s="122">
        <v>739.53333333333353</v>
      </c>
      <c r="F339" s="122">
        <v>730.16666666666674</v>
      </c>
      <c r="G339" s="122">
        <v>720.43333333333351</v>
      </c>
      <c r="H339" s="122">
        <v>758.63333333333355</v>
      </c>
      <c r="I339" s="122">
        <v>768.3666666666669</v>
      </c>
      <c r="J339" s="122">
        <v>777.73333333333358</v>
      </c>
      <c r="K339" s="121">
        <v>759</v>
      </c>
      <c r="L339" s="121">
        <v>739.9</v>
      </c>
      <c r="M339" s="121">
        <v>0.53113999999999995</v>
      </c>
    </row>
    <row r="340" spans="1:13">
      <c r="A340" s="65">
        <v>331</v>
      </c>
      <c r="B340" s="121" t="s">
        <v>1424</v>
      </c>
      <c r="C340" s="124">
        <v>156</v>
      </c>
      <c r="D340" s="122">
        <v>158.03333333333333</v>
      </c>
      <c r="E340" s="122">
        <v>153.66666666666666</v>
      </c>
      <c r="F340" s="122">
        <v>151.33333333333331</v>
      </c>
      <c r="G340" s="122">
        <v>146.96666666666664</v>
      </c>
      <c r="H340" s="122">
        <v>160.36666666666667</v>
      </c>
      <c r="I340" s="122">
        <v>164.73333333333335</v>
      </c>
      <c r="J340" s="122">
        <v>167.06666666666669</v>
      </c>
      <c r="K340" s="121">
        <v>162.4</v>
      </c>
      <c r="L340" s="121">
        <v>155.69999999999999</v>
      </c>
      <c r="M340" s="121">
        <v>0.84526999999999997</v>
      </c>
    </row>
    <row r="341" spans="1:13">
      <c r="A341" s="65">
        <v>332</v>
      </c>
      <c r="B341" s="121" t="s">
        <v>1426</v>
      </c>
      <c r="C341" s="124">
        <v>144.94999999999999</v>
      </c>
      <c r="D341" s="122">
        <v>145.56666666666669</v>
      </c>
      <c r="E341" s="122">
        <v>143.23333333333338</v>
      </c>
      <c r="F341" s="122">
        <v>141.51666666666668</v>
      </c>
      <c r="G341" s="122">
        <v>139.18333333333337</v>
      </c>
      <c r="H341" s="122">
        <v>147.28333333333339</v>
      </c>
      <c r="I341" s="122">
        <v>149.6166666666667</v>
      </c>
      <c r="J341" s="122">
        <v>151.3333333333334</v>
      </c>
      <c r="K341" s="121">
        <v>147.9</v>
      </c>
      <c r="L341" s="121">
        <v>143.85</v>
      </c>
      <c r="M341" s="121">
        <v>0.23144999999999999</v>
      </c>
    </row>
    <row r="342" spans="1:13">
      <c r="A342" s="65">
        <v>333</v>
      </c>
      <c r="B342" s="121" t="s">
        <v>1441</v>
      </c>
      <c r="C342" s="124">
        <v>50.25</v>
      </c>
      <c r="D342" s="122">
        <v>50.933333333333337</v>
      </c>
      <c r="E342" s="122">
        <v>49.416666666666671</v>
      </c>
      <c r="F342" s="122">
        <v>48.583333333333336</v>
      </c>
      <c r="G342" s="122">
        <v>47.06666666666667</v>
      </c>
      <c r="H342" s="122">
        <v>51.766666666666673</v>
      </c>
      <c r="I342" s="122">
        <v>53.283333333333339</v>
      </c>
      <c r="J342" s="122">
        <v>54.116666666666674</v>
      </c>
      <c r="K342" s="121">
        <v>52.45</v>
      </c>
      <c r="L342" s="121">
        <v>50.1</v>
      </c>
      <c r="M342" s="121">
        <v>3.5663299999999998</v>
      </c>
    </row>
    <row r="343" spans="1:13">
      <c r="A343" s="65">
        <v>334</v>
      </c>
      <c r="B343" s="121" t="s">
        <v>1461</v>
      </c>
      <c r="C343" s="124">
        <v>1671.1</v>
      </c>
      <c r="D343" s="122">
        <v>1676.0333333333335</v>
      </c>
      <c r="E343" s="122">
        <v>1665.0666666666671</v>
      </c>
      <c r="F343" s="122">
        <v>1659.0333333333335</v>
      </c>
      <c r="G343" s="122">
        <v>1648.0666666666671</v>
      </c>
      <c r="H343" s="122">
        <v>1682.0666666666671</v>
      </c>
      <c r="I343" s="122">
        <v>1693.0333333333338</v>
      </c>
      <c r="J343" s="122">
        <v>1699.0666666666671</v>
      </c>
      <c r="K343" s="121">
        <v>1687</v>
      </c>
      <c r="L343" s="121">
        <v>1670</v>
      </c>
      <c r="M343" s="121">
        <v>6.4610000000000001E-2</v>
      </c>
    </row>
    <row r="344" spans="1:13">
      <c r="A344" s="65">
        <v>335</v>
      </c>
      <c r="B344" s="121" t="s">
        <v>1477</v>
      </c>
      <c r="C344" s="124">
        <v>534.54999999999995</v>
      </c>
      <c r="D344" s="122">
        <v>534.31666666666661</v>
      </c>
      <c r="E344" s="122">
        <v>526.23333333333323</v>
      </c>
      <c r="F344" s="122">
        <v>517.91666666666663</v>
      </c>
      <c r="G344" s="122">
        <v>509.83333333333326</v>
      </c>
      <c r="H344" s="122">
        <v>542.63333333333321</v>
      </c>
      <c r="I344" s="122">
        <v>550.7166666666667</v>
      </c>
      <c r="J344" s="122">
        <v>559.03333333333319</v>
      </c>
      <c r="K344" s="121">
        <v>542.4</v>
      </c>
      <c r="L344" s="121">
        <v>526</v>
      </c>
      <c r="M344" s="121">
        <v>6.1880300000000004</v>
      </c>
    </row>
    <row r="345" spans="1:13">
      <c r="A345" s="65">
        <v>336</v>
      </c>
      <c r="B345" s="121" t="s">
        <v>124</v>
      </c>
      <c r="C345" s="124">
        <v>188.25</v>
      </c>
      <c r="D345" s="122">
        <v>187.03333333333333</v>
      </c>
      <c r="E345" s="122">
        <v>184.71666666666667</v>
      </c>
      <c r="F345" s="122">
        <v>181.18333333333334</v>
      </c>
      <c r="G345" s="122">
        <v>178.86666666666667</v>
      </c>
      <c r="H345" s="122">
        <v>190.56666666666666</v>
      </c>
      <c r="I345" s="122">
        <v>192.88333333333333</v>
      </c>
      <c r="J345" s="122">
        <v>196.41666666666666</v>
      </c>
      <c r="K345" s="121">
        <v>189.35</v>
      </c>
      <c r="L345" s="121">
        <v>183.5</v>
      </c>
      <c r="M345" s="121">
        <v>103.28901</v>
      </c>
    </row>
    <row r="346" spans="1:13">
      <c r="A346" s="65">
        <v>337</v>
      </c>
      <c r="B346" s="121" t="s">
        <v>207</v>
      </c>
      <c r="C346" s="124">
        <v>231.35</v>
      </c>
      <c r="D346" s="122">
        <v>232.23333333333332</v>
      </c>
      <c r="E346" s="122">
        <v>229.51666666666665</v>
      </c>
      <c r="F346" s="122">
        <v>227.68333333333334</v>
      </c>
      <c r="G346" s="122">
        <v>224.96666666666667</v>
      </c>
      <c r="H346" s="122">
        <v>234.06666666666663</v>
      </c>
      <c r="I346" s="122">
        <v>236.78333333333327</v>
      </c>
      <c r="J346" s="122">
        <v>238.61666666666662</v>
      </c>
      <c r="K346" s="121">
        <v>234.95</v>
      </c>
      <c r="L346" s="121">
        <v>230.4</v>
      </c>
      <c r="M346" s="121">
        <v>6.6603700000000003</v>
      </c>
    </row>
    <row r="347" spans="1:13">
      <c r="A347" s="65">
        <v>338</v>
      </c>
      <c r="B347" s="121" t="s">
        <v>1485</v>
      </c>
      <c r="C347" s="124">
        <v>223.35</v>
      </c>
      <c r="D347" s="122">
        <v>223.29999999999998</v>
      </c>
      <c r="E347" s="122">
        <v>222.29999999999995</v>
      </c>
      <c r="F347" s="122">
        <v>221.24999999999997</v>
      </c>
      <c r="G347" s="122">
        <v>220.24999999999994</v>
      </c>
      <c r="H347" s="122">
        <v>224.34999999999997</v>
      </c>
      <c r="I347" s="122">
        <v>225.35000000000002</v>
      </c>
      <c r="J347" s="122">
        <v>226.39999999999998</v>
      </c>
      <c r="K347" s="121">
        <v>224.3</v>
      </c>
      <c r="L347" s="121">
        <v>222.25</v>
      </c>
      <c r="M347" s="121">
        <v>3.1465999999999998</v>
      </c>
    </row>
    <row r="348" spans="1:13">
      <c r="A348" s="65">
        <v>339</v>
      </c>
      <c r="B348" s="121" t="s">
        <v>123</v>
      </c>
      <c r="C348" s="124">
        <v>4228.5</v>
      </c>
      <c r="D348" s="122">
        <v>4239.5</v>
      </c>
      <c r="E348" s="122">
        <v>4174</v>
      </c>
      <c r="F348" s="122">
        <v>4119.5</v>
      </c>
      <c r="G348" s="122">
        <v>4054</v>
      </c>
      <c r="H348" s="122">
        <v>4294</v>
      </c>
      <c r="I348" s="122">
        <v>4359.5</v>
      </c>
      <c r="J348" s="122">
        <v>4414</v>
      </c>
      <c r="K348" s="121">
        <v>4305</v>
      </c>
      <c r="L348" s="121">
        <v>4185</v>
      </c>
      <c r="M348" s="121">
        <v>0.25163000000000002</v>
      </c>
    </row>
    <row r="349" spans="1:13">
      <c r="A349" s="65">
        <v>340</v>
      </c>
      <c r="B349" s="121" t="s">
        <v>321</v>
      </c>
      <c r="C349" s="124">
        <v>123.3</v>
      </c>
      <c r="D349" s="122">
        <v>125.56666666666666</v>
      </c>
      <c r="E349" s="122">
        <v>120.23333333333332</v>
      </c>
      <c r="F349" s="122">
        <v>117.16666666666666</v>
      </c>
      <c r="G349" s="122">
        <v>111.83333333333331</v>
      </c>
      <c r="H349" s="122">
        <v>128.63333333333333</v>
      </c>
      <c r="I349" s="122">
        <v>133.9666666666667</v>
      </c>
      <c r="J349" s="122">
        <v>137.03333333333333</v>
      </c>
      <c r="K349" s="121">
        <v>130.9</v>
      </c>
      <c r="L349" s="121">
        <v>122.5</v>
      </c>
      <c r="M349" s="121">
        <v>0.78691999999999995</v>
      </c>
    </row>
    <row r="350" spans="1:13">
      <c r="A350" s="65">
        <v>341</v>
      </c>
      <c r="B350" s="121" t="s">
        <v>125</v>
      </c>
      <c r="C350" s="124">
        <v>83.3</v>
      </c>
      <c r="D350" s="122">
        <v>84.633333333333326</v>
      </c>
      <c r="E350" s="122">
        <v>81.216666666666654</v>
      </c>
      <c r="F350" s="122">
        <v>79.133333333333326</v>
      </c>
      <c r="G350" s="122">
        <v>75.716666666666654</v>
      </c>
      <c r="H350" s="122">
        <v>86.716666666666654</v>
      </c>
      <c r="I350" s="122">
        <v>90.13333333333334</v>
      </c>
      <c r="J350" s="122">
        <v>92.216666666666654</v>
      </c>
      <c r="K350" s="121">
        <v>88.05</v>
      </c>
      <c r="L350" s="121">
        <v>82.55</v>
      </c>
      <c r="M350" s="121">
        <v>45.344299999999997</v>
      </c>
    </row>
    <row r="351" spans="1:13">
      <c r="A351" s="65">
        <v>342</v>
      </c>
      <c r="B351" s="121" t="s">
        <v>358</v>
      </c>
      <c r="C351" s="124">
        <v>208.95</v>
      </c>
      <c r="D351" s="122">
        <v>208.53333333333333</v>
      </c>
      <c r="E351" s="122">
        <v>195.06666666666666</v>
      </c>
      <c r="F351" s="122">
        <v>181.18333333333334</v>
      </c>
      <c r="G351" s="122">
        <v>167.71666666666667</v>
      </c>
      <c r="H351" s="122">
        <v>222.41666666666666</v>
      </c>
      <c r="I351" s="122">
        <v>235.8833333333333</v>
      </c>
      <c r="J351" s="122">
        <v>249.76666666666665</v>
      </c>
      <c r="K351" s="121">
        <v>222</v>
      </c>
      <c r="L351" s="121">
        <v>194.65</v>
      </c>
      <c r="M351" s="121">
        <v>467.45429999999999</v>
      </c>
    </row>
    <row r="352" spans="1:13">
      <c r="A352" s="65">
        <v>343</v>
      </c>
      <c r="B352" s="121" t="s">
        <v>1551</v>
      </c>
      <c r="C352" s="124">
        <v>872.3</v>
      </c>
      <c r="D352" s="122">
        <v>867.80000000000007</v>
      </c>
      <c r="E352" s="122">
        <v>855.60000000000014</v>
      </c>
      <c r="F352" s="122">
        <v>838.90000000000009</v>
      </c>
      <c r="G352" s="122">
        <v>826.70000000000016</v>
      </c>
      <c r="H352" s="122">
        <v>884.50000000000011</v>
      </c>
      <c r="I352" s="122">
        <v>896.70000000000016</v>
      </c>
      <c r="J352" s="122">
        <v>913.40000000000009</v>
      </c>
      <c r="K352" s="121">
        <v>880</v>
      </c>
      <c r="L352" s="121">
        <v>851.1</v>
      </c>
      <c r="M352" s="121">
        <v>0.4098</v>
      </c>
    </row>
    <row r="353" spans="1:13">
      <c r="A353" s="65">
        <v>344</v>
      </c>
      <c r="B353" s="121" t="s">
        <v>2240</v>
      </c>
      <c r="C353" s="124">
        <v>1309.8</v>
      </c>
      <c r="D353" s="122">
        <v>1318.95</v>
      </c>
      <c r="E353" s="122">
        <v>1293.5</v>
      </c>
      <c r="F353" s="122">
        <v>1277.2</v>
      </c>
      <c r="G353" s="122">
        <v>1251.75</v>
      </c>
      <c r="H353" s="122">
        <v>1335.25</v>
      </c>
      <c r="I353" s="122">
        <v>1360.7000000000003</v>
      </c>
      <c r="J353" s="122">
        <v>1377</v>
      </c>
      <c r="K353" s="121">
        <v>1344.4</v>
      </c>
      <c r="L353" s="121">
        <v>1302.6500000000001</v>
      </c>
      <c r="M353" s="121">
        <v>4.9069000000000003</v>
      </c>
    </row>
    <row r="354" spans="1:13">
      <c r="A354" s="65">
        <v>345</v>
      </c>
      <c r="B354" s="121" t="s">
        <v>1562</v>
      </c>
      <c r="C354" s="124">
        <v>173.2</v>
      </c>
      <c r="D354" s="122">
        <v>174.01666666666665</v>
      </c>
      <c r="E354" s="122">
        <v>168.7833333333333</v>
      </c>
      <c r="F354" s="122">
        <v>164.36666666666665</v>
      </c>
      <c r="G354" s="122">
        <v>159.1333333333333</v>
      </c>
      <c r="H354" s="122">
        <v>178.43333333333331</v>
      </c>
      <c r="I354" s="122">
        <v>183.66666666666666</v>
      </c>
      <c r="J354" s="122">
        <v>188.08333333333331</v>
      </c>
      <c r="K354" s="121">
        <v>179.25</v>
      </c>
      <c r="L354" s="121">
        <v>169.6</v>
      </c>
      <c r="M354" s="121">
        <v>4.68241</v>
      </c>
    </row>
    <row r="355" spans="1:13">
      <c r="A355" s="65">
        <v>346</v>
      </c>
      <c r="B355" s="121" t="s">
        <v>323</v>
      </c>
      <c r="C355" s="124">
        <v>25.3</v>
      </c>
      <c r="D355" s="122">
        <v>25.566666666666666</v>
      </c>
      <c r="E355" s="122">
        <v>24.733333333333334</v>
      </c>
      <c r="F355" s="122">
        <v>24.166666666666668</v>
      </c>
      <c r="G355" s="122">
        <v>23.333333333333336</v>
      </c>
      <c r="H355" s="122">
        <v>26.133333333333333</v>
      </c>
      <c r="I355" s="122">
        <v>26.966666666666669</v>
      </c>
      <c r="J355" s="122">
        <v>27.533333333333331</v>
      </c>
      <c r="K355" s="121">
        <v>26.4</v>
      </c>
      <c r="L355" s="121">
        <v>25</v>
      </c>
      <c r="M355" s="121">
        <v>9.4502900000000007</v>
      </c>
    </row>
    <row r="356" spans="1:13">
      <c r="A356" s="65">
        <v>347</v>
      </c>
      <c r="B356" s="121" t="s">
        <v>130</v>
      </c>
      <c r="C356" s="124">
        <v>94.15</v>
      </c>
      <c r="D356" s="122">
        <v>94.899999999999991</v>
      </c>
      <c r="E356" s="122">
        <v>92.749999999999986</v>
      </c>
      <c r="F356" s="122">
        <v>91.35</v>
      </c>
      <c r="G356" s="122">
        <v>89.199999999999989</v>
      </c>
      <c r="H356" s="122">
        <v>96.299999999999983</v>
      </c>
      <c r="I356" s="122">
        <v>98.449999999999989</v>
      </c>
      <c r="J356" s="122">
        <v>99.84999999999998</v>
      </c>
      <c r="K356" s="121">
        <v>97.05</v>
      </c>
      <c r="L356" s="121">
        <v>93.5</v>
      </c>
      <c r="M356" s="121">
        <v>11.356669999999999</v>
      </c>
    </row>
    <row r="357" spans="1:13">
      <c r="A357" s="65">
        <v>348</v>
      </c>
      <c r="B357" s="121" t="s">
        <v>1606</v>
      </c>
      <c r="C357" s="124">
        <v>1401.55</v>
      </c>
      <c r="D357" s="122">
        <v>1423.5166666666667</v>
      </c>
      <c r="E357" s="122">
        <v>1378.0333333333333</v>
      </c>
      <c r="F357" s="122">
        <v>1354.5166666666667</v>
      </c>
      <c r="G357" s="122">
        <v>1309.0333333333333</v>
      </c>
      <c r="H357" s="122">
        <v>1447.0333333333333</v>
      </c>
      <c r="I357" s="122">
        <v>1492.5166666666664</v>
      </c>
      <c r="J357" s="122">
        <v>1516.0333333333333</v>
      </c>
      <c r="K357" s="121">
        <v>1469</v>
      </c>
      <c r="L357" s="121">
        <v>1400</v>
      </c>
      <c r="M357" s="121">
        <v>3.1830099999999999</v>
      </c>
    </row>
    <row r="358" spans="1:13">
      <c r="A358" s="65">
        <v>349</v>
      </c>
      <c r="B358" s="121" t="s">
        <v>231</v>
      </c>
      <c r="C358" s="124">
        <v>23859.75</v>
      </c>
      <c r="D358" s="122">
        <v>23978.5</v>
      </c>
      <c r="E358" s="122">
        <v>23641.25</v>
      </c>
      <c r="F358" s="122">
        <v>23422.75</v>
      </c>
      <c r="G358" s="122">
        <v>23085.5</v>
      </c>
      <c r="H358" s="122">
        <v>24197</v>
      </c>
      <c r="I358" s="122">
        <v>24534.25</v>
      </c>
      <c r="J358" s="122">
        <v>24752.75</v>
      </c>
      <c r="K358" s="121">
        <v>24315.75</v>
      </c>
      <c r="L358" s="121">
        <v>23760</v>
      </c>
      <c r="M358" s="121">
        <v>5.7079999999999999E-2</v>
      </c>
    </row>
    <row r="359" spans="1:13">
      <c r="A359" s="65">
        <v>350</v>
      </c>
      <c r="B359" s="121" t="s">
        <v>1517</v>
      </c>
      <c r="C359" s="124">
        <v>304.2</v>
      </c>
      <c r="D359" s="122">
        <v>307.25</v>
      </c>
      <c r="E359" s="122">
        <v>297</v>
      </c>
      <c r="F359" s="122">
        <v>289.8</v>
      </c>
      <c r="G359" s="122">
        <v>279.55</v>
      </c>
      <c r="H359" s="122">
        <v>314.45</v>
      </c>
      <c r="I359" s="122">
        <v>324.7</v>
      </c>
      <c r="J359" s="122">
        <v>331.9</v>
      </c>
      <c r="K359" s="121">
        <v>317.5</v>
      </c>
      <c r="L359" s="121">
        <v>300.05</v>
      </c>
      <c r="M359" s="121">
        <v>9.2528400000000008</v>
      </c>
    </row>
    <row r="360" spans="1:13">
      <c r="A360" s="65">
        <v>351</v>
      </c>
      <c r="B360" s="121" t="s">
        <v>1533</v>
      </c>
      <c r="C360" s="124">
        <v>776</v>
      </c>
      <c r="D360" s="122">
        <v>773.30000000000007</v>
      </c>
      <c r="E360" s="122">
        <v>758.80000000000018</v>
      </c>
      <c r="F360" s="122">
        <v>741.60000000000014</v>
      </c>
      <c r="G360" s="122">
        <v>727.10000000000025</v>
      </c>
      <c r="H360" s="122">
        <v>790.50000000000011</v>
      </c>
      <c r="I360" s="122">
        <v>804.99999999999989</v>
      </c>
      <c r="J360" s="122">
        <v>822.2</v>
      </c>
      <c r="K360" s="121">
        <v>787.8</v>
      </c>
      <c r="L360" s="121">
        <v>756.1</v>
      </c>
      <c r="M360" s="121">
        <v>1.1489</v>
      </c>
    </row>
    <row r="361" spans="1:13">
      <c r="A361" s="65">
        <v>352</v>
      </c>
      <c r="B361" s="121" t="s">
        <v>126</v>
      </c>
      <c r="C361" s="124">
        <v>210.6</v>
      </c>
      <c r="D361" s="122">
        <v>212.63333333333333</v>
      </c>
      <c r="E361" s="122">
        <v>207.21666666666664</v>
      </c>
      <c r="F361" s="122">
        <v>203.83333333333331</v>
      </c>
      <c r="G361" s="122">
        <v>198.41666666666663</v>
      </c>
      <c r="H361" s="122">
        <v>216.01666666666665</v>
      </c>
      <c r="I361" s="122">
        <v>221.43333333333334</v>
      </c>
      <c r="J361" s="122">
        <v>224.81666666666666</v>
      </c>
      <c r="K361" s="121">
        <v>218.05</v>
      </c>
      <c r="L361" s="121">
        <v>209.25</v>
      </c>
      <c r="M361" s="121">
        <v>37.530500000000004</v>
      </c>
    </row>
    <row r="362" spans="1:13">
      <c r="A362" s="65">
        <v>353</v>
      </c>
      <c r="B362" s="121" t="s">
        <v>1537</v>
      </c>
      <c r="C362" s="124">
        <v>2342.3000000000002</v>
      </c>
      <c r="D362" s="122">
        <v>2369.3166666666671</v>
      </c>
      <c r="E362" s="122">
        <v>2283.5833333333339</v>
      </c>
      <c r="F362" s="122">
        <v>2224.8666666666668</v>
      </c>
      <c r="G362" s="122">
        <v>2139.1333333333337</v>
      </c>
      <c r="H362" s="122">
        <v>2428.0333333333342</v>
      </c>
      <c r="I362" s="122">
        <v>2513.7666666666669</v>
      </c>
      <c r="J362" s="122">
        <v>2572.4833333333345</v>
      </c>
      <c r="K362" s="121">
        <v>2455.0500000000002</v>
      </c>
      <c r="L362" s="121">
        <v>2310.6</v>
      </c>
      <c r="M362" s="121">
        <v>0.31827</v>
      </c>
    </row>
    <row r="363" spans="1:13">
      <c r="A363" s="65">
        <v>354</v>
      </c>
      <c r="B363" s="121" t="s">
        <v>1548</v>
      </c>
      <c r="C363" s="124">
        <v>606.25</v>
      </c>
      <c r="D363" s="122">
        <v>608.9</v>
      </c>
      <c r="E363" s="122">
        <v>597.34999999999991</v>
      </c>
      <c r="F363" s="122">
        <v>588.44999999999993</v>
      </c>
      <c r="G363" s="122">
        <v>576.89999999999986</v>
      </c>
      <c r="H363" s="122">
        <v>617.79999999999995</v>
      </c>
      <c r="I363" s="122">
        <v>629.34999999999991</v>
      </c>
      <c r="J363" s="122">
        <v>638.25</v>
      </c>
      <c r="K363" s="121">
        <v>620.45000000000005</v>
      </c>
      <c r="L363" s="121">
        <v>600</v>
      </c>
      <c r="M363" s="121">
        <v>0.52295999999999998</v>
      </c>
    </row>
    <row r="364" spans="1:13">
      <c r="A364" s="65">
        <v>355</v>
      </c>
      <c r="B364" s="121" t="s">
        <v>208</v>
      </c>
      <c r="C364" s="124">
        <v>1088.45</v>
      </c>
      <c r="D364" s="122">
        <v>1089.95</v>
      </c>
      <c r="E364" s="122">
        <v>1080.6000000000001</v>
      </c>
      <c r="F364" s="122">
        <v>1072.75</v>
      </c>
      <c r="G364" s="122">
        <v>1063.4000000000001</v>
      </c>
      <c r="H364" s="122">
        <v>1097.8000000000002</v>
      </c>
      <c r="I364" s="122">
        <v>1107.1500000000001</v>
      </c>
      <c r="J364" s="122">
        <v>1115.0000000000002</v>
      </c>
      <c r="K364" s="121">
        <v>1099.3</v>
      </c>
      <c r="L364" s="121">
        <v>1082.0999999999999</v>
      </c>
      <c r="M364" s="121">
        <v>2.5738300000000001</v>
      </c>
    </row>
    <row r="365" spans="1:13">
      <c r="A365" s="65">
        <v>356</v>
      </c>
      <c r="B365" s="121" t="s">
        <v>209</v>
      </c>
      <c r="C365" s="124">
        <v>2446.1</v>
      </c>
      <c r="D365" s="122">
        <v>2465.4500000000003</v>
      </c>
      <c r="E365" s="122">
        <v>2410.4000000000005</v>
      </c>
      <c r="F365" s="122">
        <v>2374.7000000000003</v>
      </c>
      <c r="G365" s="122">
        <v>2319.6500000000005</v>
      </c>
      <c r="H365" s="122">
        <v>2501.1500000000005</v>
      </c>
      <c r="I365" s="122">
        <v>2556.2000000000007</v>
      </c>
      <c r="J365" s="122">
        <v>2591.9000000000005</v>
      </c>
      <c r="K365" s="121">
        <v>2520.5</v>
      </c>
      <c r="L365" s="121">
        <v>2429.75</v>
      </c>
      <c r="M365" s="121">
        <v>1.37571</v>
      </c>
    </row>
    <row r="366" spans="1:13">
      <c r="A366" s="65">
        <v>357</v>
      </c>
      <c r="B366" s="121" t="s">
        <v>127</v>
      </c>
      <c r="C366" s="124">
        <v>83.3</v>
      </c>
      <c r="D366" s="122">
        <v>83.899999999999991</v>
      </c>
      <c r="E366" s="122">
        <v>82.499999999999986</v>
      </c>
      <c r="F366" s="122">
        <v>81.699999999999989</v>
      </c>
      <c r="G366" s="122">
        <v>80.299999999999983</v>
      </c>
      <c r="H366" s="122">
        <v>84.699999999999989</v>
      </c>
      <c r="I366" s="122">
        <v>86.1</v>
      </c>
      <c r="J366" s="122">
        <v>86.899999999999991</v>
      </c>
      <c r="K366" s="121">
        <v>85.3</v>
      </c>
      <c r="L366" s="121">
        <v>83.1</v>
      </c>
      <c r="M366" s="121">
        <v>55.882170000000002</v>
      </c>
    </row>
    <row r="367" spans="1:13">
      <c r="A367" s="65">
        <v>358</v>
      </c>
      <c r="B367" s="121" t="s">
        <v>129</v>
      </c>
      <c r="C367" s="124">
        <v>208</v>
      </c>
      <c r="D367" s="122">
        <v>208.16666666666666</v>
      </c>
      <c r="E367" s="122">
        <v>204.5333333333333</v>
      </c>
      <c r="F367" s="122">
        <v>201.06666666666663</v>
      </c>
      <c r="G367" s="122">
        <v>197.43333333333328</v>
      </c>
      <c r="H367" s="122">
        <v>211.63333333333333</v>
      </c>
      <c r="I367" s="122">
        <v>215.26666666666671</v>
      </c>
      <c r="J367" s="122">
        <v>218.73333333333335</v>
      </c>
      <c r="K367" s="121">
        <v>211.8</v>
      </c>
      <c r="L367" s="121">
        <v>204.7</v>
      </c>
      <c r="M367" s="121">
        <v>78.599199999999996</v>
      </c>
    </row>
    <row r="368" spans="1:13">
      <c r="A368" s="65">
        <v>359</v>
      </c>
      <c r="B368" s="121" t="s">
        <v>1578</v>
      </c>
      <c r="C368" s="124">
        <v>93.7</v>
      </c>
      <c r="D368" s="122">
        <v>94.316666666666677</v>
      </c>
      <c r="E368" s="122">
        <v>92.53333333333336</v>
      </c>
      <c r="F368" s="122">
        <v>91.366666666666688</v>
      </c>
      <c r="G368" s="122">
        <v>89.583333333333371</v>
      </c>
      <c r="H368" s="122">
        <v>95.483333333333348</v>
      </c>
      <c r="I368" s="122">
        <v>97.26666666666668</v>
      </c>
      <c r="J368" s="122">
        <v>98.433333333333337</v>
      </c>
      <c r="K368" s="121">
        <v>96.1</v>
      </c>
      <c r="L368" s="121">
        <v>93.15</v>
      </c>
      <c r="M368" s="121">
        <v>6.0965400000000001</v>
      </c>
    </row>
    <row r="369" spans="1:13">
      <c r="A369" s="65">
        <v>360</v>
      </c>
      <c r="B369" s="121" t="s">
        <v>1590</v>
      </c>
      <c r="C369" s="124">
        <v>294.45</v>
      </c>
      <c r="D369" s="122">
        <v>294.43333333333334</v>
      </c>
      <c r="E369" s="122">
        <v>292.36666666666667</v>
      </c>
      <c r="F369" s="122">
        <v>290.28333333333336</v>
      </c>
      <c r="G369" s="122">
        <v>288.2166666666667</v>
      </c>
      <c r="H369" s="122">
        <v>296.51666666666665</v>
      </c>
      <c r="I369" s="122">
        <v>298.58333333333337</v>
      </c>
      <c r="J369" s="122">
        <v>300.66666666666663</v>
      </c>
      <c r="K369" s="121">
        <v>296.5</v>
      </c>
      <c r="L369" s="121">
        <v>292.35000000000002</v>
      </c>
      <c r="M369" s="121">
        <v>0.55637999999999999</v>
      </c>
    </row>
    <row r="370" spans="1:13">
      <c r="A370" s="65">
        <v>361</v>
      </c>
      <c r="B370" s="121" t="s">
        <v>210</v>
      </c>
      <c r="C370" s="124">
        <v>9700.75</v>
      </c>
      <c r="D370" s="122">
        <v>9672</v>
      </c>
      <c r="E370" s="122">
        <v>9602.7000000000007</v>
      </c>
      <c r="F370" s="122">
        <v>9504.6500000000015</v>
      </c>
      <c r="G370" s="122">
        <v>9435.3500000000022</v>
      </c>
      <c r="H370" s="122">
        <v>9770.0499999999993</v>
      </c>
      <c r="I370" s="122">
        <v>9839.3499999999985</v>
      </c>
      <c r="J370" s="122">
        <v>9937.3999999999978</v>
      </c>
      <c r="K370" s="121">
        <v>9741.2999999999993</v>
      </c>
      <c r="L370" s="121">
        <v>9573.9500000000007</v>
      </c>
      <c r="M370" s="121">
        <v>1.1429999999999999E-2</v>
      </c>
    </row>
    <row r="371" spans="1:13">
      <c r="A371" s="65">
        <v>362</v>
      </c>
      <c r="B371" s="121" t="s">
        <v>128</v>
      </c>
      <c r="C371" s="124">
        <v>91.4</v>
      </c>
      <c r="D371" s="122">
        <v>92.033333333333346</v>
      </c>
      <c r="E371" s="122">
        <v>90.416666666666686</v>
      </c>
      <c r="F371" s="122">
        <v>89.433333333333337</v>
      </c>
      <c r="G371" s="122">
        <v>87.816666666666677</v>
      </c>
      <c r="H371" s="122">
        <v>93.016666666666694</v>
      </c>
      <c r="I371" s="122">
        <v>94.63333333333334</v>
      </c>
      <c r="J371" s="122">
        <v>95.616666666666703</v>
      </c>
      <c r="K371" s="121">
        <v>93.65</v>
      </c>
      <c r="L371" s="121">
        <v>91.05</v>
      </c>
      <c r="M371" s="121">
        <v>113.03169</v>
      </c>
    </row>
    <row r="372" spans="1:13">
      <c r="A372" s="65">
        <v>363</v>
      </c>
      <c r="B372" s="121" t="s">
        <v>2158</v>
      </c>
      <c r="C372" s="124">
        <v>1218.8</v>
      </c>
      <c r="D372" s="122">
        <v>1218.3500000000001</v>
      </c>
      <c r="E372" s="122">
        <v>1205.4500000000003</v>
      </c>
      <c r="F372" s="122">
        <v>1192.1000000000001</v>
      </c>
      <c r="G372" s="122">
        <v>1179.2000000000003</v>
      </c>
      <c r="H372" s="122">
        <v>1231.7000000000003</v>
      </c>
      <c r="I372" s="122">
        <v>1244.6000000000004</v>
      </c>
      <c r="J372" s="122">
        <v>1257.9500000000003</v>
      </c>
      <c r="K372" s="121">
        <v>1231.25</v>
      </c>
      <c r="L372" s="121">
        <v>1205</v>
      </c>
      <c r="M372" s="121">
        <v>0.48487000000000002</v>
      </c>
    </row>
    <row r="373" spans="1:13">
      <c r="A373" s="65">
        <v>364</v>
      </c>
      <c r="B373" s="121" t="s">
        <v>2194</v>
      </c>
      <c r="C373" s="124">
        <v>519.29999999999995</v>
      </c>
      <c r="D373" s="122">
        <v>518.91666666666663</v>
      </c>
      <c r="E373" s="122">
        <v>514.38333333333321</v>
      </c>
      <c r="F373" s="122">
        <v>509.46666666666658</v>
      </c>
      <c r="G373" s="122">
        <v>504.93333333333317</v>
      </c>
      <c r="H373" s="122">
        <v>523.83333333333326</v>
      </c>
      <c r="I373" s="122">
        <v>528.36666666666679</v>
      </c>
      <c r="J373" s="122">
        <v>533.2833333333333</v>
      </c>
      <c r="K373" s="121">
        <v>523.45000000000005</v>
      </c>
      <c r="L373" s="121">
        <v>514</v>
      </c>
      <c r="M373" s="121">
        <v>7.4744099999999998</v>
      </c>
    </row>
    <row r="374" spans="1:13">
      <c r="A374" s="65">
        <v>365</v>
      </c>
      <c r="B374" s="121" t="s">
        <v>1610</v>
      </c>
      <c r="C374" s="124">
        <v>407.6</v>
      </c>
      <c r="D374" s="122">
        <v>414</v>
      </c>
      <c r="E374" s="122">
        <v>398.3</v>
      </c>
      <c r="F374" s="122">
        <v>389</v>
      </c>
      <c r="G374" s="122">
        <v>373.3</v>
      </c>
      <c r="H374" s="122">
        <v>423.3</v>
      </c>
      <c r="I374" s="122">
        <v>439.00000000000006</v>
      </c>
      <c r="J374" s="122">
        <v>448.3</v>
      </c>
      <c r="K374" s="121">
        <v>429.7</v>
      </c>
      <c r="L374" s="121">
        <v>404.7</v>
      </c>
      <c r="M374" s="121">
        <v>8.5086600000000008</v>
      </c>
    </row>
    <row r="375" spans="1:13">
      <c r="A375" s="65">
        <v>366</v>
      </c>
      <c r="B375" s="121" t="s">
        <v>1612</v>
      </c>
      <c r="C375" s="124">
        <v>327.55</v>
      </c>
      <c r="D375" s="122">
        <v>332.63333333333338</v>
      </c>
      <c r="E375" s="122">
        <v>320.91666666666674</v>
      </c>
      <c r="F375" s="122">
        <v>314.28333333333336</v>
      </c>
      <c r="G375" s="122">
        <v>302.56666666666672</v>
      </c>
      <c r="H375" s="122">
        <v>339.26666666666677</v>
      </c>
      <c r="I375" s="122">
        <v>350.98333333333335</v>
      </c>
      <c r="J375" s="122">
        <v>357.61666666666679</v>
      </c>
      <c r="K375" s="121">
        <v>344.35</v>
      </c>
      <c r="L375" s="121">
        <v>326</v>
      </c>
      <c r="M375" s="121">
        <v>41.462049999999998</v>
      </c>
    </row>
    <row r="376" spans="1:13">
      <c r="A376" s="65">
        <v>367</v>
      </c>
      <c r="B376" s="121" t="s">
        <v>1614</v>
      </c>
      <c r="C376" s="124">
        <v>640.45000000000005</v>
      </c>
      <c r="D376" s="122">
        <v>644.38333333333333</v>
      </c>
      <c r="E376" s="122">
        <v>633.76666666666665</v>
      </c>
      <c r="F376" s="122">
        <v>627.08333333333337</v>
      </c>
      <c r="G376" s="122">
        <v>616.4666666666667</v>
      </c>
      <c r="H376" s="122">
        <v>651.06666666666661</v>
      </c>
      <c r="I376" s="122">
        <v>661.68333333333317</v>
      </c>
      <c r="J376" s="122">
        <v>668.36666666666656</v>
      </c>
      <c r="K376" s="121">
        <v>655</v>
      </c>
      <c r="L376" s="121">
        <v>637.70000000000005</v>
      </c>
      <c r="M376" s="121">
        <v>1.7507200000000001</v>
      </c>
    </row>
    <row r="377" spans="1:13">
      <c r="A377" s="65">
        <v>368</v>
      </c>
      <c r="B377" s="121" t="s">
        <v>1620</v>
      </c>
      <c r="C377" s="124">
        <v>218.6</v>
      </c>
      <c r="D377" s="122">
        <v>220.1</v>
      </c>
      <c r="E377" s="122">
        <v>216.5</v>
      </c>
      <c r="F377" s="122">
        <v>214.4</v>
      </c>
      <c r="G377" s="122">
        <v>210.8</v>
      </c>
      <c r="H377" s="122">
        <v>222.2</v>
      </c>
      <c r="I377" s="122">
        <v>225.79999999999995</v>
      </c>
      <c r="J377" s="122">
        <v>227.89999999999998</v>
      </c>
      <c r="K377" s="121">
        <v>223.7</v>
      </c>
      <c r="L377" s="121">
        <v>218</v>
      </c>
      <c r="M377" s="121">
        <v>1.5217499999999999</v>
      </c>
    </row>
    <row r="378" spans="1:13">
      <c r="A378" s="65">
        <v>369</v>
      </c>
      <c r="B378" s="121" t="s">
        <v>1627</v>
      </c>
      <c r="C378" s="124">
        <v>438.45</v>
      </c>
      <c r="D378" s="122">
        <v>442.31666666666666</v>
      </c>
      <c r="E378" s="122">
        <v>430.63333333333333</v>
      </c>
      <c r="F378" s="122">
        <v>422.81666666666666</v>
      </c>
      <c r="G378" s="122">
        <v>411.13333333333333</v>
      </c>
      <c r="H378" s="122">
        <v>450.13333333333333</v>
      </c>
      <c r="I378" s="122">
        <v>461.81666666666661</v>
      </c>
      <c r="J378" s="122">
        <v>469.63333333333333</v>
      </c>
      <c r="K378" s="121">
        <v>454</v>
      </c>
      <c r="L378" s="121">
        <v>434.5</v>
      </c>
      <c r="M378" s="121">
        <v>0.24615000000000001</v>
      </c>
    </row>
    <row r="379" spans="1:13">
      <c r="A379" s="65">
        <v>370</v>
      </c>
      <c r="B379" s="121" t="s">
        <v>1671</v>
      </c>
      <c r="C379" s="124">
        <v>782.3</v>
      </c>
      <c r="D379" s="122">
        <v>795.43333333333339</v>
      </c>
      <c r="E379" s="122">
        <v>766.86666666666679</v>
      </c>
      <c r="F379" s="122">
        <v>751.43333333333339</v>
      </c>
      <c r="G379" s="122">
        <v>722.86666666666679</v>
      </c>
      <c r="H379" s="122">
        <v>810.86666666666679</v>
      </c>
      <c r="I379" s="122">
        <v>839.43333333333339</v>
      </c>
      <c r="J379" s="122">
        <v>854.86666666666679</v>
      </c>
      <c r="K379" s="121">
        <v>824</v>
      </c>
      <c r="L379" s="121">
        <v>780</v>
      </c>
      <c r="M379" s="121">
        <v>9.8180000000000003E-2</v>
      </c>
    </row>
    <row r="380" spans="1:13">
      <c r="A380" s="65">
        <v>371</v>
      </c>
      <c r="B380" s="121" t="s">
        <v>1643</v>
      </c>
      <c r="C380" s="124">
        <v>74.5</v>
      </c>
      <c r="D380" s="122">
        <v>74.850000000000009</v>
      </c>
      <c r="E380" s="122">
        <v>73.850000000000023</v>
      </c>
      <c r="F380" s="122">
        <v>73.200000000000017</v>
      </c>
      <c r="G380" s="122">
        <v>72.200000000000031</v>
      </c>
      <c r="H380" s="122">
        <v>75.500000000000014</v>
      </c>
      <c r="I380" s="122">
        <v>76.499999999999986</v>
      </c>
      <c r="J380" s="122">
        <v>77.150000000000006</v>
      </c>
      <c r="K380" s="121">
        <v>75.849999999999994</v>
      </c>
      <c r="L380" s="121">
        <v>74.2</v>
      </c>
      <c r="M380" s="121">
        <v>12.36022</v>
      </c>
    </row>
    <row r="381" spans="1:13">
      <c r="A381" s="65">
        <v>372</v>
      </c>
      <c r="B381" s="121" t="s">
        <v>1690</v>
      </c>
      <c r="C381" s="124">
        <v>5.0999999999999996</v>
      </c>
      <c r="D381" s="122">
        <v>5.2166666666666659</v>
      </c>
      <c r="E381" s="122">
        <v>4.9333333333333318</v>
      </c>
      <c r="F381" s="122">
        <v>4.7666666666666657</v>
      </c>
      <c r="G381" s="122">
        <v>4.4833333333333316</v>
      </c>
      <c r="H381" s="122">
        <v>5.383333333333332</v>
      </c>
      <c r="I381" s="122">
        <v>5.6666666666666652</v>
      </c>
      <c r="J381" s="122">
        <v>5.8333333333333321</v>
      </c>
      <c r="K381" s="121">
        <v>5.5</v>
      </c>
      <c r="L381" s="121">
        <v>5.05</v>
      </c>
      <c r="M381" s="121">
        <v>69.603009999999998</v>
      </c>
    </row>
    <row r="382" spans="1:13">
      <c r="A382" s="65">
        <v>373</v>
      </c>
      <c r="B382" s="121" t="s">
        <v>1639</v>
      </c>
      <c r="C382" s="124">
        <v>1086.5</v>
      </c>
      <c r="D382" s="122">
        <v>1092.8</v>
      </c>
      <c r="E382" s="122">
        <v>1065.6999999999998</v>
      </c>
      <c r="F382" s="122">
        <v>1044.8999999999999</v>
      </c>
      <c r="G382" s="122">
        <v>1017.7999999999997</v>
      </c>
      <c r="H382" s="122">
        <v>1113.5999999999999</v>
      </c>
      <c r="I382" s="122">
        <v>1140.6999999999998</v>
      </c>
      <c r="J382" s="122">
        <v>1161.5</v>
      </c>
      <c r="K382" s="121">
        <v>1119.9000000000001</v>
      </c>
      <c r="L382" s="121">
        <v>1072</v>
      </c>
      <c r="M382" s="121">
        <v>4.6741099999999998</v>
      </c>
    </row>
    <row r="383" spans="1:13">
      <c r="A383" s="65">
        <v>374</v>
      </c>
      <c r="B383" s="121" t="s">
        <v>1648</v>
      </c>
      <c r="C383" s="124">
        <v>131.4</v>
      </c>
      <c r="D383" s="122">
        <v>132.5</v>
      </c>
      <c r="E383" s="122">
        <v>128</v>
      </c>
      <c r="F383" s="122">
        <v>124.6</v>
      </c>
      <c r="G383" s="122">
        <v>120.1</v>
      </c>
      <c r="H383" s="122">
        <v>135.9</v>
      </c>
      <c r="I383" s="122">
        <v>140.4</v>
      </c>
      <c r="J383" s="122">
        <v>143.80000000000001</v>
      </c>
      <c r="K383" s="121">
        <v>137</v>
      </c>
      <c r="L383" s="121">
        <v>129.1</v>
      </c>
      <c r="M383" s="121">
        <v>2.0611799999999998</v>
      </c>
    </row>
    <row r="384" spans="1:13">
      <c r="A384" s="65">
        <v>375</v>
      </c>
      <c r="B384" s="121" t="s">
        <v>1652</v>
      </c>
      <c r="C384" s="124">
        <v>682.05</v>
      </c>
      <c r="D384" s="122">
        <v>687.2833333333333</v>
      </c>
      <c r="E384" s="122">
        <v>674.76666666666665</v>
      </c>
      <c r="F384" s="122">
        <v>667.48333333333335</v>
      </c>
      <c r="G384" s="122">
        <v>654.9666666666667</v>
      </c>
      <c r="H384" s="122">
        <v>694.56666666666661</v>
      </c>
      <c r="I384" s="122">
        <v>707.08333333333326</v>
      </c>
      <c r="J384" s="122">
        <v>714.36666666666656</v>
      </c>
      <c r="K384" s="121">
        <v>699.8</v>
      </c>
      <c r="L384" s="121">
        <v>680</v>
      </c>
      <c r="M384" s="121">
        <v>0.24664</v>
      </c>
    </row>
    <row r="385" spans="1:13">
      <c r="A385" s="65">
        <v>376</v>
      </c>
      <c r="B385" s="121" t="s">
        <v>133</v>
      </c>
      <c r="C385" s="124">
        <v>406.85</v>
      </c>
      <c r="D385" s="122">
        <v>409.95</v>
      </c>
      <c r="E385" s="122">
        <v>401.9</v>
      </c>
      <c r="F385" s="122">
        <v>396.95</v>
      </c>
      <c r="G385" s="122">
        <v>388.9</v>
      </c>
      <c r="H385" s="122">
        <v>414.9</v>
      </c>
      <c r="I385" s="122">
        <v>422.95000000000005</v>
      </c>
      <c r="J385" s="122">
        <v>427.9</v>
      </c>
      <c r="K385" s="121">
        <v>418</v>
      </c>
      <c r="L385" s="121">
        <v>405</v>
      </c>
      <c r="M385" s="121">
        <v>25.86223</v>
      </c>
    </row>
    <row r="386" spans="1:13">
      <c r="A386" s="65">
        <v>377</v>
      </c>
      <c r="B386" s="121" t="s">
        <v>131</v>
      </c>
      <c r="C386" s="124">
        <v>13.95</v>
      </c>
      <c r="D386" s="122">
        <v>14.25</v>
      </c>
      <c r="E386" s="122">
        <v>13.35</v>
      </c>
      <c r="F386" s="122">
        <v>12.75</v>
      </c>
      <c r="G386" s="122">
        <v>11.85</v>
      </c>
      <c r="H386" s="122">
        <v>14.85</v>
      </c>
      <c r="I386" s="122">
        <v>15.749999999999998</v>
      </c>
      <c r="J386" s="122">
        <v>16.350000000000001</v>
      </c>
      <c r="K386" s="121">
        <v>15.15</v>
      </c>
      <c r="L386" s="121">
        <v>13.65</v>
      </c>
      <c r="M386" s="121">
        <v>761.69835999999998</v>
      </c>
    </row>
    <row r="387" spans="1:13">
      <c r="A387" s="65">
        <v>378</v>
      </c>
      <c r="B387" s="121" t="s">
        <v>134</v>
      </c>
      <c r="C387" s="124">
        <v>981.15</v>
      </c>
      <c r="D387" s="122">
        <v>980</v>
      </c>
      <c r="E387" s="122">
        <v>975.4</v>
      </c>
      <c r="F387" s="122">
        <v>969.65</v>
      </c>
      <c r="G387" s="122">
        <v>965.05</v>
      </c>
      <c r="H387" s="122">
        <v>985.75</v>
      </c>
      <c r="I387" s="122">
        <v>990.34999999999991</v>
      </c>
      <c r="J387" s="122">
        <v>996.1</v>
      </c>
      <c r="K387" s="121">
        <v>984.6</v>
      </c>
      <c r="L387" s="121">
        <v>974.25</v>
      </c>
      <c r="M387" s="121">
        <v>40.146450000000002</v>
      </c>
    </row>
    <row r="388" spans="1:13">
      <c r="A388" s="65">
        <v>379</v>
      </c>
      <c r="B388" s="121" t="s">
        <v>135</v>
      </c>
      <c r="C388" s="124">
        <v>414.55</v>
      </c>
      <c r="D388" s="122">
        <v>419.7166666666667</v>
      </c>
      <c r="E388" s="122">
        <v>407.93333333333339</v>
      </c>
      <c r="F388" s="122">
        <v>401.31666666666672</v>
      </c>
      <c r="G388" s="122">
        <v>389.53333333333342</v>
      </c>
      <c r="H388" s="122">
        <v>426.33333333333337</v>
      </c>
      <c r="I388" s="122">
        <v>438.11666666666667</v>
      </c>
      <c r="J388" s="122">
        <v>444.73333333333335</v>
      </c>
      <c r="K388" s="121">
        <v>431.5</v>
      </c>
      <c r="L388" s="121">
        <v>413.1</v>
      </c>
      <c r="M388" s="121">
        <v>22.537929999999999</v>
      </c>
    </row>
    <row r="389" spans="1:13">
      <c r="A389" s="65">
        <v>380</v>
      </c>
      <c r="B389" s="121" t="s">
        <v>2620</v>
      </c>
      <c r="C389" s="124">
        <v>17.25</v>
      </c>
      <c r="D389" s="122">
        <v>17.433333333333334</v>
      </c>
      <c r="E389" s="122">
        <v>16.816666666666666</v>
      </c>
      <c r="F389" s="122">
        <v>16.383333333333333</v>
      </c>
      <c r="G389" s="122">
        <v>15.766666666666666</v>
      </c>
      <c r="H389" s="122">
        <v>17.866666666666667</v>
      </c>
      <c r="I389" s="122">
        <v>18.483333333333334</v>
      </c>
      <c r="J389" s="122">
        <v>18.916666666666668</v>
      </c>
      <c r="K389" s="121">
        <v>18.05</v>
      </c>
      <c r="L389" s="121">
        <v>17</v>
      </c>
      <c r="M389" s="121">
        <v>63.916179999999997</v>
      </c>
    </row>
    <row r="390" spans="1:13">
      <c r="A390" s="65">
        <v>381</v>
      </c>
      <c r="B390" s="121" t="s">
        <v>136</v>
      </c>
      <c r="C390" s="124">
        <v>36.1</v>
      </c>
      <c r="D390" s="122">
        <v>36.633333333333333</v>
      </c>
      <c r="E390" s="122">
        <v>35.466666666666669</v>
      </c>
      <c r="F390" s="122">
        <v>34.833333333333336</v>
      </c>
      <c r="G390" s="122">
        <v>33.666666666666671</v>
      </c>
      <c r="H390" s="122">
        <v>37.266666666666666</v>
      </c>
      <c r="I390" s="122">
        <v>38.433333333333337</v>
      </c>
      <c r="J390" s="122">
        <v>39.066666666666663</v>
      </c>
      <c r="K390" s="121">
        <v>37.799999999999997</v>
      </c>
      <c r="L390" s="121">
        <v>36</v>
      </c>
      <c r="M390" s="121">
        <v>51.76473</v>
      </c>
    </row>
    <row r="391" spans="1:13">
      <c r="A391" s="65">
        <v>382</v>
      </c>
      <c r="B391" s="121" t="s">
        <v>1656</v>
      </c>
      <c r="C391" s="124">
        <v>54.1</v>
      </c>
      <c r="D391" s="122">
        <v>54.466666666666669</v>
      </c>
      <c r="E391" s="122">
        <v>53.533333333333339</v>
      </c>
      <c r="F391" s="122">
        <v>52.966666666666669</v>
      </c>
      <c r="G391" s="122">
        <v>52.033333333333339</v>
      </c>
      <c r="H391" s="122">
        <v>55.033333333333339</v>
      </c>
      <c r="I391" s="122">
        <v>55.966666666666676</v>
      </c>
      <c r="J391" s="122">
        <v>56.533333333333339</v>
      </c>
      <c r="K391" s="121">
        <v>55.4</v>
      </c>
      <c r="L391" s="121">
        <v>53.9</v>
      </c>
      <c r="M391" s="121">
        <v>5.3746700000000001</v>
      </c>
    </row>
    <row r="392" spans="1:13">
      <c r="A392" s="65">
        <v>383</v>
      </c>
      <c r="B392" s="121" t="s">
        <v>1661</v>
      </c>
      <c r="C392" s="124">
        <v>590.04999999999995</v>
      </c>
      <c r="D392" s="122">
        <v>590.01666666666665</v>
      </c>
      <c r="E392" s="122">
        <v>585.0333333333333</v>
      </c>
      <c r="F392" s="122">
        <v>580.01666666666665</v>
      </c>
      <c r="G392" s="122">
        <v>575.0333333333333</v>
      </c>
      <c r="H392" s="122">
        <v>595.0333333333333</v>
      </c>
      <c r="I392" s="122">
        <v>600.01666666666665</v>
      </c>
      <c r="J392" s="122">
        <v>605.0333333333333</v>
      </c>
      <c r="K392" s="121">
        <v>595</v>
      </c>
      <c r="L392" s="121">
        <v>585</v>
      </c>
      <c r="M392" s="121">
        <v>1.40523</v>
      </c>
    </row>
    <row r="393" spans="1:13">
      <c r="A393" s="65">
        <v>384</v>
      </c>
      <c r="B393" s="121" t="s">
        <v>1698</v>
      </c>
      <c r="C393" s="124">
        <v>426.15</v>
      </c>
      <c r="D393" s="122">
        <v>430.95</v>
      </c>
      <c r="E393" s="122">
        <v>420.2</v>
      </c>
      <c r="F393" s="122">
        <v>414.25</v>
      </c>
      <c r="G393" s="122">
        <v>403.5</v>
      </c>
      <c r="H393" s="122">
        <v>436.9</v>
      </c>
      <c r="I393" s="122">
        <v>447.65</v>
      </c>
      <c r="J393" s="122">
        <v>453.59999999999997</v>
      </c>
      <c r="K393" s="121">
        <v>441.7</v>
      </c>
      <c r="L393" s="121">
        <v>425</v>
      </c>
      <c r="M393" s="121">
        <v>0.19220999999999999</v>
      </c>
    </row>
    <row r="394" spans="1:13">
      <c r="A394" s="65">
        <v>385</v>
      </c>
      <c r="B394" s="121" t="s">
        <v>132</v>
      </c>
      <c r="C394" s="124">
        <v>119.95</v>
      </c>
      <c r="D394" s="122">
        <v>120.75</v>
      </c>
      <c r="E394" s="122">
        <v>118.6</v>
      </c>
      <c r="F394" s="122">
        <v>117.25</v>
      </c>
      <c r="G394" s="122">
        <v>115.1</v>
      </c>
      <c r="H394" s="122">
        <v>122.1</v>
      </c>
      <c r="I394" s="122">
        <v>124.25</v>
      </c>
      <c r="J394" s="122">
        <v>125.6</v>
      </c>
      <c r="K394" s="121">
        <v>122.9</v>
      </c>
      <c r="L394" s="121">
        <v>119.4</v>
      </c>
      <c r="M394" s="121">
        <v>20.622540000000001</v>
      </c>
    </row>
    <row r="395" spans="1:13">
      <c r="A395" s="65">
        <v>386</v>
      </c>
      <c r="B395" s="121" t="s">
        <v>1771</v>
      </c>
      <c r="C395" s="124">
        <v>247.95</v>
      </c>
      <c r="D395" s="122">
        <v>248.76666666666665</v>
      </c>
      <c r="E395" s="122">
        <v>245.18333333333331</v>
      </c>
      <c r="F395" s="122">
        <v>242.41666666666666</v>
      </c>
      <c r="G395" s="122">
        <v>238.83333333333331</v>
      </c>
      <c r="H395" s="122">
        <v>251.5333333333333</v>
      </c>
      <c r="I395" s="122">
        <v>255.11666666666667</v>
      </c>
      <c r="J395" s="122">
        <v>257.88333333333333</v>
      </c>
      <c r="K395" s="121">
        <v>252.35</v>
      </c>
      <c r="L395" s="121">
        <v>246</v>
      </c>
      <c r="M395" s="121">
        <v>0.41060000000000002</v>
      </c>
    </row>
    <row r="396" spans="1:13">
      <c r="A396" s="65">
        <v>387</v>
      </c>
      <c r="B396" s="121" t="s">
        <v>1797</v>
      </c>
      <c r="C396" s="124">
        <v>32.549999999999997</v>
      </c>
      <c r="D396" s="122">
        <v>32.6</v>
      </c>
      <c r="E396" s="122">
        <v>32.400000000000006</v>
      </c>
      <c r="F396" s="122">
        <v>32.250000000000007</v>
      </c>
      <c r="G396" s="122">
        <v>32.050000000000011</v>
      </c>
      <c r="H396" s="122">
        <v>32.75</v>
      </c>
      <c r="I396" s="122">
        <v>32.950000000000003</v>
      </c>
      <c r="J396" s="122">
        <v>33.099999999999994</v>
      </c>
      <c r="K396" s="121">
        <v>32.799999999999997</v>
      </c>
      <c r="L396" s="121">
        <v>32.450000000000003</v>
      </c>
      <c r="M396" s="121">
        <v>1.6048199999999999</v>
      </c>
    </row>
    <row r="397" spans="1:13">
      <c r="A397" s="65">
        <v>388</v>
      </c>
      <c r="B397" s="121" t="s">
        <v>1799</v>
      </c>
      <c r="C397" s="124">
        <v>1799.1</v>
      </c>
      <c r="D397" s="122">
        <v>1801.3666666666668</v>
      </c>
      <c r="E397" s="122">
        <v>1777.7333333333336</v>
      </c>
      <c r="F397" s="122">
        <v>1756.3666666666668</v>
      </c>
      <c r="G397" s="122">
        <v>1732.7333333333336</v>
      </c>
      <c r="H397" s="122">
        <v>1822.7333333333336</v>
      </c>
      <c r="I397" s="122">
        <v>1846.3666666666668</v>
      </c>
      <c r="J397" s="122">
        <v>1867.7333333333336</v>
      </c>
      <c r="K397" s="121">
        <v>1825</v>
      </c>
      <c r="L397" s="121">
        <v>1780</v>
      </c>
      <c r="M397" s="121">
        <v>5.8700000000000002E-2</v>
      </c>
    </row>
    <row r="398" spans="1:13">
      <c r="A398" s="65">
        <v>389</v>
      </c>
      <c r="B398" s="121" t="s">
        <v>1806</v>
      </c>
      <c r="C398" s="124">
        <v>774.05</v>
      </c>
      <c r="D398" s="122">
        <v>780.48333333333323</v>
      </c>
      <c r="E398" s="122">
        <v>764.91666666666652</v>
      </c>
      <c r="F398" s="122">
        <v>755.7833333333333</v>
      </c>
      <c r="G398" s="122">
        <v>740.21666666666658</v>
      </c>
      <c r="H398" s="122">
        <v>789.61666666666645</v>
      </c>
      <c r="I398" s="122">
        <v>805.18333333333328</v>
      </c>
      <c r="J398" s="122">
        <v>814.31666666666638</v>
      </c>
      <c r="K398" s="121">
        <v>796.05</v>
      </c>
      <c r="L398" s="121">
        <v>771.35</v>
      </c>
      <c r="M398" s="121">
        <v>9.042E-2</v>
      </c>
    </row>
    <row r="399" spans="1:13">
      <c r="A399" s="65">
        <v>390</v>
      </c>
      <c r="B399" s="121" t="s">
        <v>1830</v>
      </c>
      <c r="C399" s="124">
        <v>78.25</v>
      </c>
      <c r="D399" s="122">
        <v>79.333333333333329</v>
      </c>
      <c r="E399" s="122">
        <v>76.716666666666654</v>
      </c>
      <c r="F399" s="122">
        <v>75.183333333333323</v>
      </c>
      <c r="G399" s="122">
        <v>72.566666666666649</v>
      </c>
      <c r="H399" s="122">
        <v>80.86666666666666</v>
      </c>
      <c r="I399" s="122">
        <v>83.483333333333334</v>
      </c>
      <c r="J399" s="122">
        <v>85.016666666666666</v>
      </c>
      <c r="K399" s="121">
        <v>81.95</v>
      </c>
      <c r="L399" s="121">
        <v>77.8</v>
      </c>
      <c r="M399" s="121">
        <v>13.275790000000001</v>
      </c>
    </row>
    <row r="400" spans="1:13">
      <c r="A400" s="65">
        <v>391</v>
      </c>
      <c r="B400" s="121" t="s">
        <v>230</v>
      </c>
      <c r="C400" s="124">
        <v>2234.9499999999998</v>
      </c>
      <c r="D400" s="122">
        <v>2271.2000000000003</v>
      </c>
      <c r="E400" s="122">
        <v>2187.7500000000005</v>
      </c>
      <c r="F400" s="122">
        <v>2140.5500000000002</v>
      </c>
      <c r="G400" s="122">
        <v>2057.1000000000004</v>
      </c>
      <c r="H400" s="122">
        <v>2318.4000000000005</v>
      </c>
      <c r="I400" s="122">
        <v>2401.8500000000004</v>
      </c>
      <c r="J400" s="122">
        <v>2449.0500000000006</v>
      </c>
      <c r="K400" s="121">
        <v>2354.65</v>
      </c>
      <c r="L400" s="121">
        <v>2224</v>
      </c>
      <c r="M400" s="121">
        <v>1.8711599999999999</v>
      </c>
    </row>
    <row r="401" spans="1:13">
      <c r="A401" s="65">
        <v>392</v>
      </c>
      <c r="B401" s="121" t="s">
        <v>1702</v>
      </c>
      <c r="C401" s="124">
        <v>374.85</v>
      </c>
      <c r="D401" s="122">
        <v>374.95</v>
      </c>
      <c r="E401" s="122">
        <v>369.9</v>
      </c>
      <c r="F401" s="122">
        <v>364.95</v>
      </c>
      <c r="G401" s="122">
        <v>359.9</v>
      </c>
      <c r="H401" s="122">
        <v>379.9</v>
      </c>
      <c r="I401" s="122">
        <v>384.95000000000005</v>
      </c>
      <c r="J401" s="122">
        <v>389.9</v>
      </c>
      <c r="K401" s="121">
        <v>380</v>
      </c>
      <c r="L401" s="121">
        <v>370</v>
      </c>
      <c r="M401" s="121">
        <v>0.20619000000000001</v>
      </c>
    </row>
    <row r="402" spans="1:13">
      <c r="A402" s="65">
        <v>393</v>
      </c>
      <c r="B402" s="121" t="s">
        <v>211</v>
      </c>
      <c r="C402" s="124">
        <v>4858.6000000000004</v>
      </c>
      <c r="D402" s="122">
        <v>4876.2</v>
      </c>
      <c r="E402" s="122">
        <v>4812.45</v>
      </c>
      <c r="F402" s="122">
        <v>4766.3</v>
      </c>
      <c r="G402" s="122">
        <v>4702.55</v>
      </c>
      <c r="H402" s="122">
        <v>4922.3499999999995</v>
      </c>
      <c r="I402" s="122">
        <v>4986.0999999999995</v>
      </c>
      <c r="J402" s="122">
        <v>5032.2499999999991</v>
      </c>
      <c r="K402" s="121">
        <v>4939.95</v>
      </c>
      <c r="L402" s="121">
        <v>4830.05</v>
      </c>
      <c r="M402" s="121">
        <v>4.6679999999999999E-2</v>
      </c>
    </row>
    <row r="403" spans="1:13">
      <c r="A403" s="65">
        <v>394</v>
      </c>
      <c r="B403" s="121" t="s">
        <v>2504</v>
      </c>
      <c r="C403" s="124">
        <v>5300.95</v>
      </c>
      <c r="D403" s="122">
        <v>5316.333333333333</v>
      </c>
      <c r="E403" s="122">
        <v>5255.7166666666662</v>
      </c>
      <c r="F403" s="122">
        <v>5210.4833333333336</v>
      </c>
      <c r="G403" s="122">
        <v>5149.8666666666668</v>
      </c>
      <c r="H403" s="122">
        <v>5361.5666666666657</v>
      </c>
      <c r="I403" s="122">
        <v>5422.1833333333325</v>
      </c>
      <c r="J403" s="122">
        <v>5467.4166666666652</v>
      </c>
      <c r="K403" s="121">
        <v>5376.95</v>
      </c>
      <c r="L403" s="121">
        <v>5271.1</v>
      </c>
      <c r="M403" s="121">
        <v>3.7949999999999998E-2</v>
      </c>
    </row>
    <row r="404" spans="1:13">
      <c r="A404" s="65">
        <v>395</v>
      </c>
      <c r="B404" s="121" t="s">
        <v>1739</v>
      </c>
      <c r="C404" s="124">
        <v>114.9</v>
      </c>
      <c r="D404" s="122">
        <v>116</v>
      </c>
      <c r="E404" s="122">
        <v>113.15</v>
      </c>
      <c r="F404" s="122">
        <v>111.4</v>
      </c>
      <c r="G404" s="122">
        <v>108.55000000000001</v>
      </c>
      <c r="H404" s="122">
        <v>117.75</v>
      </c>
      <c r="I404" s="122">
        <v>120.6</v>
      </c>
      <c r="J404" s="122">
        <v>122.35</v>
      </c>
      <c r="K404" s="121">
        <v>118.85</v>
      </c>
      <c r="L404" s="121">
        <v>114.25</v>
      </c>
      <c r="M404" s="121">
        <v>0.85248000000000002</v>
      </c>
    </row>
    <row r="405" spans="1:13">
      <c r="A405" s="65">
        <v>396</v>
      </c>
      <c r="B405" s="121" t="s">
        <v>1759</v>
      </c>
      <c r="C405" s="124">
        <v>393.25</v>
      </c>
      <c r="D405" s="122">
        <v>394.48333333333335</v>
      </c>
      <c r="E405" s="122">
        <v>388.9666666666667</v>
      </c>
      <c r="F405" s="122">
        <v>384.68333333333334</v>
      </c>
      <c r="G405" s="122">
        <v>379.16666666666669</v>
      </c>
      <c r="H405" s="122">
        <v>398.76666666666671</v>
      </c>
      <c r="I405" s="122">
        <v>404.28333333333336</v>
      </c>
      <c r="J405" s="122">
        <v>408.56666666666672</v>
      </c>
      <c r="K405" s="121">
        <v>400</v>
      </c>
      <c r="L405" s="121">
        <v>390.2</v>
      </c>
      <c r="M405" s="121">
        <v>0.62387999999999999</v>
      </c>
    </row>
    <row r="406" spans="1:13">
      <c r="A406" s="65">
        <v>397</v>
      </c>
      <c r="B406" s="121" t="s">
        <v>2296</v>
      </c>
      <c r="C406" s="124">
        <v>1459.3</v>
      </c>
      <c r="D406" s="122">
        <v>1451.45</v>
      </c>
      <c r="E406" s="122">
        <v>1432.9</v>
      </c>
      <c r="F406" s="122">
        <v>1406.5</v>
      </c>
      <c r="G406" s="122">
        <v>1387.95</v>
      </c>
      <c r="H406" s="122">
        <v>1477.8500000000001</v>
      </c>
      <c r="I406" s="122">
        <v>1496.3999999999999</v>
      </c>
      <c r="J406" s="122">
        <v>1522.8000000000002</v>
      </c>
      <c r="K406" s="121">
        <v>1470</v>
      </c>
      <c r="L406" s="121">
        <v>1425.05</v>
      </c>
      <c r="M406" s="121">
        <v>1.417E-2</v>
      </c>
    </row>
    <row r="407" spans="1:13">
      <c r="A407" s="65">
        <v>398</v>
      </c>
      <c r="B407" s="121" t="s">
        <v>1765</v>
      </c>
      <c r="C407" s="124">
        <v>458.35</v>
      </c>
      <c r="D407" s="122">
        <v>460.33333333333331</v>
      </c>
      <c r="E407" s="122">
        <v>455.91666666666663</v>
      </c>
      <c r="F407" s="122">
        <v>453.48333333333329</v>
      </c>
      <c r="G407" s="122">
        <v>449.06666666666661</v>
      </c>
      <c r="H407" s="122">
        <v>462.76666666666665</v>
      </c>
      <c r="I407" s="122">
        <v>467.18333333333328</v>
      </c>
      <c r="J407" s="122">
        <v>469.61666666666667</v>
      </c>
      <c r="K407" s="121">
        <v>464.75</v>
      </c>
      <c r="L407" s="121">
        <v>457.9</v>
      </c>
      <c r="M407" s="121">
        <v>5.4449999999999998E-2</v>
      </c>
    </row>
    <row r="408" spans="1:13">
      <c r="A408" s="65">
        <v>399</v>
      </c>
      <c r="B408" s="121" t="s">
        <v>1741</v>
      </c>
      <c r="C408" s="124">
        <v>66.95</v>
      </c>
      <c r="D408" s="122">
        <v>67.5</v>
      </c>
      <c r="E408" s="122">
        <v>66.2</v>
      </c>
      <c r="F408" s="122">
        <v>65.45</v>
      </c>
      <c r="G408" s="122">
        <v>64.150000000000006</v>
      </c>
      <c r="H408" s="122">
        <v>68.25</v>
      </c>
      <c r="I408" s="122">
        <v>69.550000000000011</v>
      </c>
      <c r="J408" s="122">
        <v>70.3</v>
      </c>
      <c r="K408" s="121">
        <v>68.8</v>
      </c>
      <c r="L408" s="121">
        <v>66.75</v>
      </c>
      <c r="M408" s="121">
        <v>3.8739499999999998</v>
      </c>
    </row>
    <row r="409" spans="1:13">
      <c r="A409" s="65">
        <v>400</v>
      </c>
      <c r="B409" s="121" t="s">
        <v>1773</v>
      </c>
      <c r="C409" s="124">
        <v>565.29999999999995</v>
      </c>
      <c r="D409" s="122">
        <v>566.1</v>
      </c>
      <c r="E409" s="122">
        <v>560.25</v>
      </c>
      <c r="F409" s="122">
        <v>555.19999999999993</v>
      </c>
      <c r="G409" s="122">
        <v>549.34999999999991</v>
      </c>
      <c r="H409" s="122">
        <v>571.15000000000009</v>
      </c>
      <c r="I409" s="122">
        <v>577.00000000000023</v>
      </c>
      <c r="J409" s="122">
        <v>582.05000000000018</v>
      </c>
      <c r="K409" s="121">
        <v>571.95000000000005</v>
      </c>
      <c r="L409" s="121">
        <v>561.04999999999995</v>
      </c>
      <c r="M409" s="121">
        <v>0.55369999999999997</v>
      </c>
    </row>
    <row r="410" spans="1:13">
      <c r="A410" s="65">
        <v>401</v>
      </c>
      <c r="B410" s="121" t="s">
        <v>212</v>
      </c>
      <c r="C410" s="124">
        <v>16105.4</v>
      </c>
      <c r="D410" s="122">
        <v>16206.75</v>
      </c>
      <c r="E410" s="122">
        <v>15929.599999999999</v>
      </c>
      <c r="F410" s="122">
        <v>15753.8</v>
      </c>
      <c r="G410" s="122">
        <v>15476.649999999998</v>
      </c>
      <c r="H410" s="122">
        <v>16382.55</v>
      </c>
      <c r="I410" s="122">
        <v>16659.7</v>
      </c>
      <c r="J410" s="122">
        <v>16835.5</v>
      </c>
      <c r="K410" s="121">
        <v>16483.900000000001</v>
      </c>
      <c r="L410" s="121">
        <v>16030.95</v>
      </c>
      <c r="M410" s="121">
        <v>0.17446</v>
      </c>
    </row>
    <row r="411" spans="1:13">
      <c r="A411" s="65">
        <v>402</v>
      </c>
      <c r="B411" s="121" t="s">
        <v>1659</v>
      </c>
      <c r="C411" s="124">
        <v>15.4</v>
      </c>
      <c r="D411" s="122">
        <v>15.416666666666666</v>
      </c>
      <c r="E411" s="122">
        <v>15.283333333333331</v>
      </c>
      <c r="F411" s="122">
        <v>15.166666666666666</v>
      </c>
      <c r="G411" s="122">
        <v>15.033333333333331</v>
      </c>
      <c r="H411" s="122">
        <v>15.533333333333331</v>
      </c>
      <c r="I411" s="122">
        <v>15.666666666666668</v>
      </c>
      <c r="J411" s="122">
        <v>15.783333333333331</v>
      </c>
      <c r="K411" s="121">
        <v>15.55</v>
      </c>
      <c r="L411" s="121">
        <v>15.3</v>
      </c>
      <c r="M411" s="121">
        <v>26.49672</v>
      </c>
    </row>
    <row r="412" spans="1:13">
      <c r="A412" s="65">
        <v>403</v>
      </c>
      <c r="B412" s="121" t="s">
        <v>1782</v>
      </c>
      <c r="C412" s="124">
        <v>2337.4</v>
      </c>
      <c r="D412" s="122">
        <v>2341.7000000000003</v>
      </c>
      <c r="E412" s="122">
        <v>2308.5000000000005</v>
      </c>
      <c r="F412" s="122">
        <v>2279.6000000000004</v>
      </c>
      <c r="G412" s="122">
        <v>2246.4000000000005</v>
      </c>
      <c r="H412" s="122">
        <v>2370.6000000000004</v>
      </c>
      <c r="I412" s="122">
        <v>2403.8000000000002</v>
      </c>
      <c r="J412" s="122">
        <v>2432.7000000000003</v>
      </c>
      <c r="K412" s="121">
        <v>2374.9</v>
      </c>
      <c r="L412" s="121">
        <v>2312.8000000000002</v>
      </c>
      <c r="M412" s="121">
        <v>0.10348</v>
      </c>
    </row>
    <row r="413" spans="1:13">
      <c r="A413" s="65">
        <v>404</v>
      </c>
      <c r="B413" s="121" t="s">
        <v>140</v>
      </c>
      <c r="C413" s="124">
        <v>1499.8</v>
      </c>
      <c r="D413" s="122">
        <v>1515.1166666666668</v>
      </c>
      <c r="E413" s="122">
        <v>1479.6833333333336</v>
      </c>
      <c r="F413" s="122">
        <v>1459.5666666666668</v>
      </c>
      <c r="G413" s="122">
        <v>1424.1333333333337</v>
      </c>
      <c r="H413" s="122">
        <v>1535.2333333333336</v>
      </c>
      <c r="I413" s="122">
        <v>1570.666666666667</v>
      </c>
      <c r="J413" s="122">
        <v>1590.7833333333335</v>
      </c>
      <c r="K413" s="121">
        <v>1550.55</v>
      </c>
      <c r="L413" s="121">
        <v>1495</v>
      </c>
      <c r="M413" s="121">
        <v>8.2464999999999993</v>
      </c>
    </row>
    <row r="414" spans="1:13">
      <c r="A414" s="65">
        <v>405</v>
      </c>
      <c r="B414" s="121" t="s">
        <v>139</v>
      </c>
      <c r="C414" s="124">
        <v>1040.0999999999999</v>
      </c>
      <c r="D414" s="122">
        <v>1041.7</v>
      </c>
      <c r="E414" s="122">
        <v>1032.4000000000001</v>
      </c>
      <c r="F414" s="122">
        <v>1024.7</v>
      </c>
      <c r="G414" s="122">
        <v>1015.4000000000001</v>
      </c>
      <c r="H414" s="122">
        <v>1049.4000000000001</v>
      </c>
      <c r="I414" s="122">
        <v>1058.6999999999998</v>
      </c>
      <c r="J414" s="122">
        <v>1066.4000000000001</v>
      </c>
      <c r="K414" s="121">
        <v>1051</v>
      </c>
      <c r="L414" s="121">
        <v>1034</v>
      </c>
      <c r="M414" s="121">
        <v>4.0057799999999997</v>
      </c>
    </row>
    <row r="415" spans="1:13">
      <c r="A415" s="65">
        <v>406</v>
      </c>
      <c r="B415" s="121" t="s">
        <v>1808</v>
      </c>
      <c r="C415" s="124">
        <v>50.35</v>
      </c>
      <c r="D415" s="122">
        <v>50.866666666666667</v>
      </c>
      <c r="E415" s="122">
        <v>49.483333333333334</v>
      </c>
      <c r="F415" s="122">
        <v>48.616666666666667</v>
      </c>
      <c r="G415" s="122">
        <v>47.233333333333334</v>
      </c>
      <c r="H415" s="122">
        <v>51.733333333333334</v>
      </c>
      <c r="I415" s="122">
        <v>53.116666666666674</v>
      </c>
      <c r="J415" s="122">
        <v>53.983333333333334</v>
      </c>
      <c r="K415" s="121">
        <v>52.25</v>
      </c>
      <c r="L415" s="121">
        <v>50</v>
      </c>
      <c r="M415" s="121">
        <v>3.3869500000000001</v>
      </c>
    </row>
    <row r="416" spans="1:13">
      <c r="A416" s="65">
        <v>407</v>
      </c>
      <c r="B416" s="121" t="s">
        <v>1810</v>
      </c>
      <c r="C416" s="124">
        <v>533.04999999999995</v>
      </c>
      <c r="D416" s="122">
        <v>532.91666666666663</v>
      </c>
      <c r="E416" s="122">
        <v>527.43333333333328</v>
      </c>
      <c r="F416" s="122">
        <v>521.81666666666661</v>
      </c>
      <c r="G416" s="122">
        <v>516.33333333333326</v>
      </c>
      <c r="H416" s="122">
        <v>538.5333333333333</v>
      </c>
      <c r="I416" s="122">
        <v>544.01666666666665</v>
      </c>
      <c r="J416" s="122">
        <v>549.63333333333333</v>
      </c>
      <c r="K416" s="121">
        <v>538.4</v>
      </c>
      <c r="L416" s="121">
        <v>527.29999999999995</v>
      </c>
      <c r="M416" s="121">
        <v>0.93735000000000002</v>
      </c>
    </row>
    <row r="417" spans="1:13">
      <c r="A417" s="65">
        <v>408</v>
      </c>
      <c r="B417" s="121" t="s">
        <v>1812</v>
      </c>
      <c r="C417" s="124">
        <v>1058.0999999999999</v>
      </c>
      <c r="D417" s="122">
        <v>1057.0333333333333</v>
      </c>
      <c r="E417" s="122">
        <v>1046.0666666666666</v>
      </c>
      <c r="F417" s="122">
        <v>1034.0333333333333</v>
      </c>
      <c r="G417" s="122">
        <v>1023.0666666666666</v>
      </c>
      <c r="H417" s="122">
        <v>1069.0666666666666</v>
      </c>
      <c r="I417" s="122">
        <v>1080.0333333333333</v>
      </c>
      <c r="J417" s="122">
        <v>1092.0666666666666</v>
      </c>
      <c r="K417" s="121">
        <v>1068</v>
      </c>
      <c r="L417" s="121">
        <v>1045</v>
      </c>
      <c r="M417" s="121">
        <v>0.10592</v>
      </c>
    </row>
    <row r="418" spans="1:13">
      <c r="A418" s="65">
        <v>409</v>
      </c>
      <c r="B418" s="121" t="s">
        <v>1813</v>
      </c>
      <c r="C418" s="124">
        <v>568.95000000000005</v>
      </c>
      <c r="D418" s="122">
        <v>569.69999999999993</v>
      </c>
      <c r="E418" s="122">
        <v>554.39999999999986</v>
      </c>
      <c r="F418" s="122">
        <v>539.84999999999991</v>
      </c>
      <c r="G418" s="122">
        <v>524.54999999999984</v>
      </c>
      <c r="H418" s="122">
        <v>584.24999999999989</v>
      </c>
      <c r="I418" s="122">
        <v>599.54999999999984</v>
      </c>
      <c r="J418" s="122">
        <v>614.09999999999991</v>
      </c>
      <c r="K418" s="121">
        <v>585</v>
      </c>
      <c r="L418" s="121">
        <v>555.15</v>
      </c>
      <c r="M418" s="121">
        <v>1.37792</v>
      </c>
    </row>
    <row r="419" spans="1:13">
      <c r="A419" s="65">
        <v>410</v>
      </c>
      <c r="B419" s="121" t="s">
        <v>1816</v>
      </c>
      <c r="C419" s="124">
        <v>355.25</v>
      </c>
      <c r="D419" s="122">
        <v>360.09999999999997</v>
      </c>
      <c r="E419" s="122">
        <v>348.39999999999992</v>
      </c>
      <c r="F419" s="122">
        <v>341.54999999999995</v>
      </c>
      <c r="G419" s="122">
        <v>329.84999999999991</v>
      </c>
      <c r="H419" s="122">
        <v>366.94999999999993</v>
      </c>
      <c r="I419" s="122">
        <v>378.65</v>
      </c>
      <c r="J419" s="122">
        <v>385.49999999999994</v>
      </c>
      <c r="K419" s="121">
        <v>371.8</v>
      </c>
      <c r="L419" s="121">
        <v>353.25</v>
      </c>
      <c r="M419" s="121">
        <v>1.9059999999999999</v>
      </c>
    </row>
    <row r="420" spans="1:13">
      <c r="A420" s="65">
        <v>411</v>
      </c>
      <c r="B420" s="121" t="s">
        <v>213</v>
      </c>
      <c r="C420" s="124">
        <v>25.8</v>
      </c>
      <c r="D420" s="122">
        <v>26.066666666666666</v>
      </c>
      <c r="E420" s="122">
        <v>25.483333333333334</v>
      </c>
      <c r="F420" s="122">
        <v>25.166666666666668</v>
      </c>
      <c r="G420" s="122">
        <v>24.583333333333336</v>
      </c>
      <c r="H420" s="122">
        <v>26.383333333333333</v>
      </c>
      <c r="I420" s="122">
        <v>26.966666666666669</v>
      </c>
      <c r="J420" s="122">
        <v>27.283333333333331</v>
      </c>
      <c r="K420" s="121">
        <v>26.65</v>
      </c>
      <c r="L420" s="121">
        <v>25.75</v>
      </c>
      <c r="M420" s="121">
        <v>143.82902999999999</v>
      </c>
    </row>
    <row r="421" spans="1:13">
      <c r="A421" s="65">
        <v>412</v>
      </c>
      <c r="B421" s="121" t="s">
        <v>2483</v>
      </c>
      <c r="C421" s="124">
        <v>129</v>
      </c>
      <c r="D421" s="122">
        <v>131.33333333333334</v>
      </c>
      <c r="E421" s="122">
        <v>125.66666666666669</v>
      </c>
      <c r="F421" s="122">
        <v>122.33333333333334</v>
      </c>
      <c r="G421" s="122">
        <v>116.66666666666669</v>
      </c>
      <c r="H421" s="122">
        <v>134.66666666666669</v>
      </c>
      <c r="I421" s="122">
        <v>140.33333333333337</v>
      </c>
      <c r="J421" s="122">
        <v>143.66666666666669</v>
      </c>
      <c r="K421" s="121">
        <v>137</v>
      </c>
      <c r="L421" s="121">
        <v>128</v>
      </c>
      <c r="M421" s="121">
        <v>1.3380000000000001</v>
      </c>
    </row>
    <row r="422" spans="1:13">
      <c r="A422" s="65">
        <v>413</v>
      </c>
      <c r="B422" s="121" t="s">
        <v>138</v>
      </c>
      <c r="C422" s="124">
        <v>247.95</v>
      </c>
      <c r="D422" s="122">
        <v>248.15</v>
      </c>
      <c r="E422" s="122">
        <v>246.10000000000002</v>
      </c>
      <c r="F422" s="122">
        <v>244.25000000000003</v>
      </c>
      <c r="G422" s="122">
        <v>242.20000000000005</v>
      </c>
      <c r="H422" s="122">
        <v>250</v>
      </c>
      <c r="I422" s="122">
        <v>252.05</v>
      </c>
      <c r="J422" s="122">
        <v>253.89999999999998</v>
      </c>
      <c r="K422" s="121">
        <v>250.2</v>
      </c>
      <c r="L422" s="121">
        <v>246.3</v>
      </c>
      <c r="M422" s="121">
        <v>131.60966999999999</v>
      </c>
    </row>
    <row r="423" spans="1:13">
      <c r="A423" s="65">
        <v>414</v>
      </c>
      <c r="B423" s="121" t="s">
        <v>137</v>
      </c>
      <c r="C423" s="124">
        <v>72.599999999999994</v>
      </c>
      <c r="D423" s="122">
        <v>73.849999999999994</v>
      </c>
      <c r="E423" s="122">
        <v>71.099999999999994</v>
      </c>
      <c r="F423" s="122">
        <v>69.599999999999994</v>
      </c>
      <c r="G423" s="122">
        <v>66.849999999999994</v>
      </c>
      <c r="H423" s="122">
        <v>75.349999999999994</v>
      </c>
      <c r="I423" s="122">
        <v>78.099999999999994</v>
      </c>
      <c r="J423" s="122">
        <v>79.599999999999994</v>
      </c>
      <c r="K423" s="121">
        <v>76.599999999999994</v>
      </c>
      <c r="L423" s="121">
        <v>72.349999999999994</v>
      </c>
      <c r="M423" s="121">
        <v>97.568399999999997</v>
      </c>
    </row>
    <row r="424" spans="1:13">
      <c r="A424" s="65">
        <v>415</v>
      </c>
      <c r="B424" s="121" t="s">
        <v>378</v>
      </c>
      <c r="C424" s="124">
        <v>320.3</v>
      </c>
      <c r="D424" s="122">
        <v>323.28333333333336</v>
      </c>
      <c r="E424" s="122">
        <v>311.66666666666674</v>
      </c>
      <c r="F424" s="122">
        <v>303.03333333333336</v>
      </c>
      <c r="G424" s="122">
        <v>291.41666666666674</v>
      </c>
      <c r="H424" s="122">
        <v>331.91666666666674</v>
      </c>
      <c r="I424" s="122">
        <v>343.53333333333342</v>
      </c>
      <c r="J424" s="122">
        <v>352.16666666666674</v>
      </c>
      <c r="K424" s="121">
        <v>334.9</v>
      </c>
      <c r="L424" s="121">
        <v>314.64999999999998</v>
      </c>
      <c r="M424" s="121">
        <v>11.900700000000001</v>
      </c>
    </row>
    <row r="425" spans="1:13">
      <c r="A425" s="65">
        <v>416</v>
      </c>
      <c r="B425" s="121" t="s">
        <v>1846</v>
      </c>
      <c r="C425" s="124">
        <v>553.9</v>
      </c>
      <c r="D425" s="122">
        <v>561.83333333333337</v>
      </c>
      <c r="E425" s="122">
        <v>542.06666666666672</v>
      </c>
      <c r="F425" s="122">
        <v>530.23333333333335</v>
      </c>
      <c r="G425" s="122">
        <v>510.4666666666667</v>
      </c>
      <c r="H425" s="122">
        <v>573.66666666666674</v>
      </c>
      <c r="I425" s="122">
        <v>593.43333333333339</v>
      </c>
      <c r="J425" s="122">
        <v>605.26666666666677</v>
      </c>
      <c r="K425" s="121">
        <v>581.6</v>
      </c>
      <c r="L425" s="121">
        <v>550</v>
      </c>
      <c r="M425" s="121">
        <v>0.37639</v>
      </c>
    </row>
    <row r="426" spans="1:13">
      <c r="A426" s="65">
        <v>417</v>
      </c>
      <c r="B426" s="121" t="s">
        <v>1821</v>
      </c>
      <c r="C426" s="124">
        <v>405.75</v>
      </c>
      <c r="D426" s="122">
        <v>407.83333333333331</v>
      </c>
      <c r="E426" s="122">
        <v>401.66666666666663</v>
      </c>
      <c r="F426" s="122">
        <v>397.58333333333331</v>
      </c>
      <c r="G426" s="122">
        <v>391.41666666666663</v>
      </c>
      <c r="H426" s="122">
        <v>411.91666666666663</v>
      </c>
      <c r="I426" s="122">
        <v>418.08333333333326</v>
      </c>
      <c r="J426" s="122">
        <v>422.16666666666663</v>
      </c>
      <c r="K426" s="121">
        <v>414</v>
      </c>
      <c r="L426" s="121">
        <v>403.75</v>
      </c>
      <c r="M426" s="121">
        <v>0.99356999999999995</v>
      </c>
    </row>
    <row r="427" spans="1:13">
      <c r="A427" s="65">
        <v>418</v>
      </c>
      <c r="B427" s="121" t="s">
        <v>142</v>
      </c>
      <c r="C427" s="124">
        <v>497.2</v>
      </c>
      <c r="D427" s="122">
        <v>500.58333333333331</v>
      </c>
      <c r="E427" s="122">
        <v>491.91666666666663</v>
      </c>
      <c r="F427" s="122">
        <v>486.63333333333333</v>
      </c>
      <c r="G427" s="122">
        <v>477.96666666666664</v>
      </c>
      <c r="H427" s="122">
        <v>505.86666666666662</v>
      </c>
      <c r="I427" s="122">
        <v>514.5333333333333</v>
      </c>
      <c r="J427" s="122">
        <v>519.81666666666661</v>
      </c>
      <c r="K427" s="121">
        <v>509.25</v>
      </c>
      <c r="L427" s="121">
        <v>495.3</v>
      </c>
      <c r="M427" s="121">
        <v>42.186889999999998</v>
      </c>
    </row>
    <row r="428" spans="1:13">
      <c r="A428" s="65">
        <v>419</v>
      </c>
      <c r="B428" s="121" t="s">
        <v>143</v>
      </c>
      <c r="C428" s="124">
        <v>855.2</v>
      </c>
      <c r="D428" s="122">
        <v>861.68333333333339</v>
      </c>
      <c r="E428" s="122">
        <v>845.51666666666677</v>
      </c>
      <c r="F428" s="122">
        <v>835.83333333333337</v>
      </c>
      <c r="G428" s="122">
        <v>819.66666666666674</v>
      </c>
      <c r="H428" s="122">
        <v>871.36666666666679</v>
      </c>
      <c r="I428" s="122">
        <v>887.5333333333333</v>
      </c>
      <c r="J428" s="122">
        <v>897.21666666666681</v>
      </c>
      <c r="K428" s="121">
        <v>877.85</v>
      </c>
      <c r="L428" s="121">
        <v>852</v>
      </c>
      <c r="M428" s="121">
        <v>7.3347800000000003</v>
      </c>
    </row>
    <row r="429" spans="1:13">
      <c r="A429" s="65">
        <v>420</v>
      </c>
      <c r="B429" s="121" t="s">
        <v>1856</v>
      </c>
      <c r="C429" s="124">
        <v>575.4</v>
      </c>
      <c r="D429" s="122">
        <v>576.74999999999989</v>
      </c>
      <c r="E429" s="122">
        <v>568.69999999999982</v>
      </c>
      <c r="F429" s="122">
        <v>561.99999999999989</v>
      </c>
      <c r="G429" s="122">
        <v>553.94999999999982</v>
      </c>
      <c r="H429" s="122">
        <v>583.44999999999982</v>
      </c>
      <c r="I429" s="122">
        <v>591.49999999999977</v>
      </c>
      <c r="J429" s="122">
        <v>598.19999999999982</v>
      </c>
      <c r="K429" s="121">
        <v>584.79999999999995</v>
      </c>
      <c r="L429" s="121">
        <v>570.04999999999995</v>
      </c>
      <c r="M429" s="121">
        <v>1.70699</v>
      </c>
    </row>
    <row r="430" spans="1:13">
      <c r="A430" s="65">
        <v>421</v>
      </c>
      <c r="B430" s="121" t="s">
        <v>1862</v>
      </c>
      <c r="C430" s="124">
        <v>429.3</v>
      </c>
      <c r="D430" s="122">
        <v>430.31666666666666</v>
      </c>
      <c r="E430" s="122">
        <v>421.58333333333331</v>
      </c>
      <c r="F430" s="122">
        <v>413.86666666666667</v>
      </c>
      <c r="G430" s="122">
        <v>405.13333333333333</v>
      </c>
      <c r="H430" s="122">
        <v>438.0333333333333</v>
      </c>
      <c r="I430" s="122">
        <v>446.76666666666665</v>
      </c>
      <c r="J430" s="122">
        <v>454.48333333333329</v>
      </c>
      <c r="K430" s="121">
        <v>439.05</v>
      </c>
      <c r="L430" s="121">
        <v>422.6</v>
      </c>
      <c r="M430" s="121">
        <v>1.3535299999999999</v>
      </c>
    </row>
    <row r="431" spans="1:13">
      <c r="A431" s="65">
        <v>422</v>
      </c>
      <c r="B431" s="121" t="s">
        <v>1868</v>
      </c>
      <c r="C431" s="124">
        <v>275.14999999999998</v>
      </c>
      <c r="D431" s="122">
        <v>276.98333333333335</v>
      </c>
      <c r="E431" s="122">
        <v>270.16666666666669</v>
      </c>
      <c r="F431" s="122">
        <v>265.18333333333334</v>
      </c>
      <c r="G431" s="122">
        <v>258.36666666666667</v>
      </c>
      <c r="H431" s="122">
        <v>281.9666666666667</v>
      </c>
      <c r="I431" s="122">
        <v>288.7833333333333</v>
      </c>
      <c r="J431" s="122">
        <v>293.76666666666671</v>
      </c>
      <c r="K431" s="121">
        <v>283.8</v>
      </c>
      <c r="L431" s="121">
        <v>272</v>
      </c>
      <c r="M431" s="121">
        <v>0.21693999999999999</v>
      </c>
    </row>
    <row r="432" spans="1:13">
      <c r="A432" s="65">
        <v>423</v>
      </c>
      <c r="B432" s="121" t="s">
        <v>1870</v>
      </c>
      <c r="C432" s="124">
        <v>1330.05</v>
      </c>
      <c r="D432" s="122">
        <v>1335.4166666666667</v>
      </c>
      <c r="E432" s="122">
        <v>1317.8333333333335</v>
      </c>
      <c r="F432" s="122">
        <v>1305.6166666666668</v>
      </c>
      <c r="G432" s="122">
        <v>1288.0333333333335</v>
      </c>
      <c r="H432" s="122">
        <v>1347.6333333333334</v>
      </c>
      <c r="I432" s="122">
        <v>1365.2166666666669</v>
      </c>
      <c r="J432" s="122">
        <v>1377.4333333333334</v>
      </c>
      <c r="K432" s="121">
        <v>1353</v>
      </c>
      <c r="L432" s="121">
        <v>1323.2</v>
      </c>
      <c r="M432" s="121">
        <v>0.26261000000000001</v>
      </c>
    </row>
    <row r="433" spans="1:13">
      <c r="A433" s="65">
        <v>424</v>
      </c>
      <c r="B433" s="121" t="s">
        <v>1866</v>
      </c>
      <c r="C433" s="124">
        <v>309.85000000000002</v>
      </c>
      <c r="D433" s="122">
        <v>311.91666666666669</v>
      </c>
      <c r="E433" s="122">
        <v>305.93333333333339</v>
      </c>
      <c r="F433" s="122">
        <v>302.01666666666671</v>
      </c>
      <c r="G433" s="122">
        <v>296.03333333333342</v>
      </c>
      <c r="H433" s="122">
        <v>315.83333333333337</v>
      </c>
      <c r="I433" s="122">
        <v>321.81666666666661</v>
      </c>
      <c r="J433" s="122">
        <v>325.73333333333335</v>
      </c>
      <c r="K433" s="121">
        <v>317.89999999999998</v>
      </c>
      <c r="L433" s="121">
        <v>308</v>
      </c>
      <c r="M433" s="121">
        <v>0.15697</v>
      </c>
    </row>
    <row r="434" spans="1:13">
      <c r="A434" s="65">
        <v>425</v>
      </c>
      <c r="B434" s="121" t="s">
        <v>382</v>
      </c>
      <c r="C434" s="124">
        <v>180.4</v>
      </c>
      <c r="D434" s="122">
        <v>181.46666666666667</v>
      </c>
      <c r="E434" s="122">
        <v>178.93333333333334</v>
      </c>
      <c r="F434" s="122">
        <v>177.46666666666667</v>
      </c>
      <c r="G434" s="122">
        <v>174.93333333333334</v>
      </c>
      <c r="H434" s="122">
        <v>182.93333333333334</v>
      </c>
      <c r="I434" s="122">
        <v>185.4666666666667</v>
      </c>
      <c r="J434" s="122">
        <v>186.93333333333334</v>
      </c>
      <c r="K434" s="121">
        <v>184</v>
      </c>
      <c r="L434" s="121">
        <v>180</v>
      </c>
      <c r="M434" s="121">
        <v>1.18147</v>
      </c>
    </row>
    <row r="435" spans="1:13">
      <c r="A435" s="65">
        <v>426</v>
      </c>
      <c r="B435" s="121" t="s">
        <v>1878</v>
      </c>
      <c r="C435" s="124">
        <v>10</v>
      </c>
      <c r="D435" s="122">
        <v>10.1</v>
      </c>
      <c r="E435" s="122">
        <v>9.85</v>
      </c>
      <c r="F435" s="122">
        <v>9.6999999999999993</v>
      </c>
      <c r="G435" s="122">
        <v>9.4499999999999993</v>
      </c>
      <c r="H435" s="122">
        <v>10.25</v>
      </c>
      <c r="I435" s="122">
        <v>10.5</v>
      </c>
      <c r="J435" s="122">
        <v>10.65</v>
      </c>
      <c r="K435" s="121">
        <v>10.35</v>
      </c>
      <c r="L435" s="121">
        <v>9.9499999999999993</v>
      </c>
      <c r="M435" s="121">
        <v>235.35271</v>
      </c>
    </row>
    <row r="436" spans="1:13">
      <c r="A436" s="65">
        <v>427</v>
      </c>
      <c r="B436" s="121" t="s">
        <v>1880</v>
      </c>
      <c r="C436" s="124">
        <v>171.5</v>
      </c>
      <c r="D436" s="122">
        <v>170.28333333333333</v>
      </c>
      <c r="E436" s="122">
        <v>166.76666666666665</v>
      </c>
      <c r="F436" s="122">
        <v>162.03333333333333</v>
      </c>
      <c r="G436" s="122">
        <v>158.51666666666665</v>
      </c>
      <c r="H436" s="122">
        <v>175.01666666666665</v>
      </c>
      <c r="I436" s="122">
        <v>178.53333333333336</v>
      </c>
      <c r="J436" s="122">
        <v>183.26666666666665</v>
      </c>
      <c r="K436" s="121">
        <v>173.8</v>
      </c>
      <c r="L436" s="121">
        <v>165.55</v>
      </c>
      <c r="M436" s="121">
        <v>1.4639200000000001</v>
      </c>
    </row>
    <row r="437" spans="1:13">
      <c r="A437" s="65">
        <v>428</v>
      </c>
      <c r="B437" s="121" t="s">
        <v>1886</v>
      </c>
      <c r="C437" s="124">
        <v>1798.7</v>
      </c>
      <c r="D437" s="122">
        <v>1803.8999999999999</v>
      </c>
      <c r="E437" s="122">
        <v>1790.7999999999997</v>
      </c>
      <c r="F437" s="122">
        <v>1782.8999999999999</v>
      </c>
      <c r="G437" s="122">
        <v>1769.7999999999997</v>
      </c>
      <c r="H437" s="122">
        <v>1811.7999999999997</v>
      </c>
      <c r="I437" s="122">
        <v>1824.8999999999996</v>
      </c>
      <c r="J437" s="122">
        <v>1832.7999999999997</v>
      </c>
      <c r="K437" s="121">
        <v>1817</v>
      </c>
      <c r="L437" s="121">
        <v>1796</v>
      </c>
      <c r="M437" s="121">
        <v>9.8830000000000001E-2</v>
      </c>
    </row>
    <row r="438" spans="1:13">
      <c r="A438" s="65">
        <v>429</v>
      </c>
      <c r="B438" s="121" t="s">
        <v>144</v>
      </c>
      <c r="C438" s="124">
        <v>51.5</v>
      </c>
      <c r="D438" s="122">
        <v>51.9</v>
      </c>
      <c r="E438" s="122">
        <v>50.8</v>
      </c>
      <c r="F438" s="122">
        <v>50.1</v>
      </c>
      <c r="G438" s="122">
        <v>49</v>
      </c>
      <c r="H438" s="122">
        <v>52.599999999999994</v>
      </c>
      <c r="I438" s="122">
        <v>53.7</v>
      </c>
      <c r="J438" s="122">
        <v>54.399999999999991</v>
      </c>
      <c r="K438" s="121">
        <v>53</v>
      </c>
      <c r="L438" s="121">
        <v>51.2</v>
      </c>
      <c r="M438" s="121">
        <v>31.330169999999999</v>
      </c>
    </row>
    <row r="439" spans="1:13">
      <c r="A439" s="65">
        <v>430</v>
      </c>
      <c r="B439" s="121" t="s">
        <v>1891</v>
      </c>
      <c r="C439" s="124">
        <v>620.45000000000005</v>
      </c>
      <c r="D439" s="122">
        <v>620.16666666666663</v>
      </c>
      <c r="E439" s="122">
        <v>610.33333333333326</v>
      </c>
      <c r="F439" s="122">
        <v>600.21666666666658</v>
      </c>
      <c r="G439" s="122">
        <v>590.38333333333321</v>
      </c>
      <c r="H439" s="122">
        <v>630.2833333333333</v>
      </c>
      <c r="I439" s="122">
        <v>640.11666666666656</v>
      </c>
      <c r="J439" s="122">
        <v>650.23333333333335</v>
      </c>
      <c r="K439" s="121">
        <v>630</v>
      </c>
      <c r="L439" s="121">
        <v>610.04999999999995</v>
      </c>
      <c r="M439" s="121">
        <v>0.49414000000000002</v>
      </c>
    </row>
    <row r="440" spans="1:13">
      <c r="A440" s="65">
        <v>431</v>
      </c>
      <c r="B440" s="121" t="s">
        <v>2665</v>
      </c>
      <c r="C440" s="124">
        <v>709.1</v>
      </c>
      <c r="D440" s="122">
        <v>713.46666666666658</v>
      </c>
      <c r="E440" s="122">
        <v>692.93333333333317</v>
      </c>
      <c r="F440" s="122">
        <v>676.76666666666654</v>
      </c>
      <c r="G440" s="122">
        <v>656.23333333333312</v>
      </c>
      <c r="H440" s="122">
        <v>729.63333333333321</v>
      </c>
      <c r="I440" s="122">
        <v>750.16666666666674</v>
      </c>
      <c r="J440" s="122">
        <v>766.33333333333326</v>
      </c>
      <c r="K440" s="121">
        <v>734</v>
      </c>
      <c r="L440" s="121">
        <v>697.3</v>
      </c>
      <c r="M440" s="121">
        <v>2.9506999999999999</v>
      </c>
    </row>
    <row r="441" spans="1:13">
      <c r="A441" s="65">
        <v>432</v>
      </c>
      <c r="B441" s="121" t="s">
        <v>1978</v>
      </c>
      <c r="C441" s="124">
        <v>6111</v>
      </c>
      <c r="D441" s="122">
        <v>6149.95</v>
      </c>
      <c r="E441" s="122">
        <v>6061.0499999999993</v>
      </c>
      <c r="F441" s="122">
        <v>6011.0999999999995</v>
      </c>
      <c r="G441" s="122">
        <v>5922.1999999999989</v>
      </c>
      <c r="H441" s="122">
        <v>6199.9</v>
      </c>
      <c r="I441" s="122">
        <v>6288.7999999999993</v>
      </c>
      <c r="J441" s="122">
        <v>6338.75</v>
      </c>
      <c r="K441" s="121">
        <v>6238.85</v>
      </c>
      <c r="L441" s="121">
        <v>6100</v>
      </c>
      <c r="M441" s="121">
        <v>2.9520000000000001E-2</v>
      </c>
    </row>
    <row r="442" spans="1:13">
      <c r="A442" s="65">
        <v>433</v>
      </c>
      <c r="B442" s="121" t="s">
        <v>1984</v>
      </c>
      <c r="C442" s="124">
        <v>435.4</v>
      </c>
      <c r="D442" s="122">
        <v>441.9666666666667</v>
      </c>
      <c r="E442" s="122">
        <v>425.43333333333339</v>
      </c>
      <c r="F442" s="122">
        <v>415.4666666666667</v>
      </c>
      <c r="G442" s="122">
        <v>398.93333333333339</v>
      </c>
      <c r="H442" s="122">
        <v>451.93333333333339</v>
      </c>
      <c r="I442" s="122">
        <v>468.4666666666667</v>
      </c>
      <c r="J442" s="122">
        <v>478.43333333333339</v>
      </c>
      <c r="K442" s="121">
        <v>458.5</v>
      </c>
      <c r="L442" s="121">
        <v>432</v>
      </c>
      <c r="M442" s="121">
        <v>0.74768999999999997</v>
      </c>
    </row>
    <row r="443" spans="1:13">
      <c r="A443" s="65">
        <v>434</v>
      </c>
      <c r="B443" s="121" t="s">
        <v>244</v>
      </c>
      <c r="C443" s="124">
        <v>59.4</v>
      </c>
      <c r="D443" s="122">
        <v>60.4</v>
      </c>
      <c r="E443" s="122">
        <v>57.949999999999996</v>
      </c>
      <c r="F443" s="122">
        <v>56.5</v>
      </c>
      <c r="G443" s="122">
        <v>54.05</v>
      </c>
      <c r="H443" s="122">
        <v>61.849999999999994</v>
      </c>
      <c r="I443" s="122">
        <v>64.3</v>
      </c>
      <c r="J443" s="122">
        <v>65.75</v>
      </c>
      <c r="K443" s="121">
        <v>62.85</v>
      </c>
      <c r="L443" s="121">
        <v>58.95</v>
      </c>
      <c r="M443" s="121">
        <v>34.221400000000003</v>
      </c>
    </row>
    <row r="444" spans="1:13">
      <c r="A444" s="65">
        <v>435</v>
      </c>
      <c r="B444" s="121" t="s">
        <v>155</v>
      </c>
      <c r="C444" s="124">
        <v>618.70000000000005</v>
      </c>
      <c r="D444" s="122">
        <v>619.94999999999993</v>
      </c>
      <c r="E444" s="122">
        <v>612.74999999999989</v>
      </c>
      <c r="F444" s="122">
        <v>606.79999999999995</v>
      </c>
      <c r="G444" s="122">
        <v>599.59999999999991</v>
      </c>
      <c r="H444" s="122">
        <v>625.89999999999986</v>
      </c>
      <c r="I444" s="122">
        <v>633.09999999999991</v>
      </c>
      <c r="J444" s="122">
        <v>639.04999999999984</v>
      </c>
      <c r="K444" s="121">
        <v>627.15</v>
      </c>
      <c r="L444" s="121">
        <v>614</v>
      </c>
      <c r="M444" s="121">
        <v>6.1036700000000002</v>
      </c>
    </row>
    <row r="445" spans="1:13">
      <c r="A445" s="65">
        <v>436</v>
      </c>
      <c r="B445" s="121" t="s">
        <v>1982</v>
      </c>
      <c r="C445" s="124">
        <v>3376.85</v>
      </c>
      <c r="D445" s="122">
        <v>3386.9500000000003</v>
      </c>
      <c r="E445" s="122">
        <v>3345.9000000000005</v>
      </c>
      <c r="F445" s="122">
        <v>3314.9500000000003</v>
      </c>
      <c r="G445" s="122">
        <v>3273.9000000000005</v>
      </c>
      <c r="H445" s="122">
        <v>3417.9000000000005</v>
      </c>
      <c r="I445" s="122">
        <v>3458.9500000000007</v>
      </c>
      <c r="J445" s="122">
        <v>3489.9000000000005</v>
      </c>
      <c r="K445" s="121">
        <v>3428</v>
      </c>
      <c r="L445" s="121">
        <v>3356</v>
      </c>
      <c r="M445" s="121">
        <v>1.0999999999999999E-2</v>
      </c>
    </row>
    <row r="446" spans="1:13">
      <c r="A446" s="65">
        <v>437</v>
      </c>
      <c r="B446" s="121" t="s">
        <v>1895</v>
      </c>
      <c r="C446" s="124">
        <v>220.05</v>
      </c>
      <c r="D446" s="122">
        <v>224.04999999999998</v>
      </c>
      <c r="E446" s="122">
        <v>214.74999999999997</v>
      </c>
      <c r="F446" s="122">
        <v>209.45</v>
      </c>
      <c r="G446" s="122">
        <v>200.14999999999998</v>
      </c>
      <c r="H446" s="122">
        <v>229.34999999999997</v>
      </c>
      <c r="I446" s="122">
        <v>238.64999999999998</v>
      </c>
      <c r="J446" s="122">
        <v>243.94999999999996</v>
      </c>
      <c r="K446" s="121">
        <v>233.35</v>
      </c>
      <c r="L446" s="121">
        <v>218.75</v>
      </c>
      <c r="M446" s="121">
        <v>5.0811599999999997</v>
      </c>
    </row>
    <row r="447" spans="1:13">
      <c r="A447" s="65">
        <v>438</v>
      </c>
      <c r="B447" s="121" t="s">
        <v>1961</v>
      </c>
      <c r="C447" s="124">
        <v>340.2</v>
      </c>
      <c r="D447" s="122">
        <v>338.90000000000003</v>
      </c>
      <c r="E447" s="122">
        <v>336.30000000000007</v>
      </c>
      <c r="F447" s="122">
        <v>332.40000000000003</v>
      </c>
      <c r="G447" s="122">
        <v>329.80000000000007</v>
      </c>
      <c r="H447" s="122">
        <v>342.80000000000007</v>
      </c>
      <c r="I447" s="122">
        <v>345.40000000000009</v>
      </c>
      <c r="J447" s="122">
        <v>349.30000000000007</v>
      </c>
      <c r="K447" s="121">
        <v>341.5</v>
      </c>
      <c r="L447" s="121">
        <v>335</v>
      </c>
      <c r="M447" s="121">
        <v>0.38008999999999998</v>
      </c>
    </row>
    <row r="448" spans="1:13">
      <c r="A448" s="65">
        <v>439</v>
      </c>
      <c r="B448" s="121" t="s">
        <v>145</v>
      </c>
      <c r="C448" s="124">
        <v>768.75</v>
      </c>
      <c r="D448" s="122">
        <v>767.18333333333339</v>
      </c>
      <c r="E448" s="122">
        <v>761.96666666666681</v>
      </c>
      <c r="F448" s="122">
        <v>755.18333333333339</v>
      </c>
      <c r="G448" s="122">
        <v>749.96666666666681</v>
      </c>
      <c r="H448" s="122">
        <v>773.96666666666681</v>
      </c>
      <c r="I448" s="122">
        <v>779.18333333333351</v>
      </c>
      <c r="J448" s="122">
        <v>785.96666666666681</v>
      </c>
      <c r="K448" s="121">
        <v>772.4</v>
      </c>
      <c r="L448" s="121">
        <v>760.4</v>
      </c>
      <c r="M448" s="121">
        <v>10.33867</v>
      </c>
    </row>
    <row r="449" spans="1:13">
      <c r="A449" s="65">
        <v>440</v>
      </c>
      <c r="B449" s="121" t="s">
        <v>1902</v>
      </c>
      <c r="C449" s="124">
        <v>120.9</v>
      </c>
      <c r="D449" s="122">
        <v>122.03333333333335</v>
      </c>
      <c r="E449" s="122">
        <v>119.06666666666669</v>
      </c>
      <c r="F449" s="122">
        <v>117.23333333333335</v>
      </c>
      <c r="G449" s="122">
        <v>114.26666666666669</v>
      </c>
      <c r="H449" s="122">
        <v>123.86666666666669</v>
      </c>
      <c r="I449" s="122">
        <v>126.83333333333336</v>
      </c>
      <c r="J449" s="122">
        <v>128.66666666666669</v>
      </c>
      <c r="K449" s="121">
        <v>125</v>
      </c>
      <c r="L449" s="121">
        <v>120.2</v>
      </c>
      <c r="M449" s="121">
        <v>3.71854</v>
      </c>
    </row>
    <row r="450" spans="1:13">
      <c r="A450" s="65">
        <v>441</v>
      </c>
      <c r="B450" s="121" t="s">
        <v>146</v>
      </c>
      <c r="C450" s="124">
        <v>612.04999999999995</v>
      </c>
      <c r="D450" s="122">
        <v>612.19999999999993</v>
      </c>
      <c r="E450" s="122">
        <v>608.84999999999991</v>
      </c>
      <c r="F450" s="122">
        <v>605.65</v>
      </c>
      <c r="G450" s="122">
        <v>602.29999999999995</v>
      </c>
      <c r="H450" s="122">
        <v>615.39999999999986</v>
      </c>
      <c r="I450" s="122">
        <v>618.75</v>
      </c>
      <c r="J450" s="122">
        <v>621.94999999999982</v>
      </c>
      <c r="K450" s="121">
        <v>615.54999999999995</v>
      </c>
      <c r="L450" s="121">
        <v>609</v>
      </c>
      <c r="M450" s="121">
        <v>5.8481399999999999</v>
      </c>
    </row>
    <row r="451" spans="1:13">
      <c r="A451" s="65">
        <v>442</v>
      </c>
      <c r="B451" s="121" t="s">
        <v>152</v>
      </c>
      <c r="C451" s="124">
        <v>3451.25</v>
      </c>
      <c r="D451" s="122">
        <v>3467.5333333333328</v>
      </c>
      <c r="E451" s="122">
        <v>3423.9166666666656</v>
      </c>
      <c r="F451" s="122">
        <v>3396.5833333333326</v>
      </c>
      <c r="G451" s="122">
        <v>3352.9666666666653</v>
      </c>
      <c r="H451" s="122">
        <v>3494.8666666666659</v>
      </c>
      <c r="I451" s="122">
        <v>3538.4833333333327</v>
      </c>
      <c r="J451" s="122">
        <v>3565.8166666666662</v>
      </c>
      <c r="K451" s="121">
        <v>3511.15</v>
      </c>
      <c r="L451" s="121">
        <v>3440.2</v>
      </c>
      <c r="M451" s="121">
        <v>19.293389999999999</v>
      </c>
    </row>
    <row r="452" spans="1:13">
      <c r="A452" s="65">
        <v>443</v>
      </c>
      <c r="B452" s="121" t="s">
        <v>359</v>
      </c>
      <c r="C452" s="124">
        <v>1175.5999999999999</v>
      </c>
      <c r="D452" s="122">
        <v>1185.8500000000001</v>
      </c>
      <c r="E452" s="122">
        <v>1159.7000000000003</v>
      </c>
      <c r="F452" s="122">
        <v>1143.8000000000002</v>
      </c>
      <c r="G452" s="122">
        <v>1117.6500000000003</v>
      </c>
      <c r="H452" s="122">
        <v>1201.7500000000002</v>
      </c>
      <c r="I452" s="122">
        <v>1227.9000000000003</v>
      </c>
      <c r="J452" s="122">
        <v>1243.8000000000002</v>
      </c>
      <c r="K452" s="121">
        <v>1212</v>
      </c>
      <c r="L452" s="121">
        <v>1169.95</v>
      </c>
      <c r="M452" s="121">
        <v>7.43804</v>
      </c>
    </row>
    <row r="453" spans="1:13">
      <c r="A453" s="65">
        <v>444</v>
      </c>
      <c r="B453" s="121" t="s">
        <v>147</v>
      </c>
      <c r="C453" s="124">
        <v>285.25</v>
      </c>
      <c r="D453" s="122">
        <v>287.23333333333335</v>
      </c>
      <c r="E453" s="122">
        <v>281.4666666666667</v>
      </c>
      <c r="F453" s="122">
        <v>277.68333333333334</v>
      </c>
      <c r="G453" s="122">
        <v>271.91666666666669</v>
      </c>
      <c r="H453" s="122">
        <v>291.01666666666671</v>
      </c>
      <c r="I453" s="122">
        <v>296.78333333333336</v>
      </c>
      <c r="J453" s="122">
        <v>300.56666666666672</v>
      </c>
      <c r="K453" s="121">
        <v>293</v>
      </c>
      <c r="L453" s="121">
        <v>283.45</v>
      </c>
      <c r="M453" s="121">
        <v>14.463839999999999</v>
      </c>
    </row>
    <row r="454" spans="1:13">
      <c r="A454" s="65">
        <v>445</v>
      </c>
      <c r="B454" s="121" t="s">
        <v>1907</v>
      </c>
      <c r="C454" s="124">
        <v>818.45</v>
      </c>
      <c r="D454" s="122">
        <v>831.66666666666663</v>
      </c>
      <c r="E454" s="122">
        <v>803.43333333333328</v>
      </c>
      <c r="F454" s="122">
        <v>788.41666666666663</v>
      </c>
      <c r="G454" s="122">
        <v>760.18333333333328</v>
      </c>
      <c r="H454" s="122">
        <v>846.68333333333328</v>
      </c>
      <c r="I454" s="122">
        <v>874.91666666666663</v>
      </c>
      <c r="J454" s="122">
        <v>889.93333333333328</v>
      </c>
      <c r="K454" s="121">
        <v>859.9</v>
      </c>
      <c r="L454" s="121">
        <v>816.65</v>
      </c>
      <c r="M454" s="121">
        <v>0.36848999999999998</v>
      </c>
    </row>
    <row r="455" spans="1:13">
      <c r="A455" s="65">
        <v>446</v>
      </c>
      <c r="B455" s="121" t="s">
        <v>149</v>
      </c>
      <c r="C455" s="124">
        <v>198.6</v>
      </c>
      <c r="D455" s="122">
        <v>198.98333333333335</v>
      </c>
      <c r="E455" s="122">
        <v>195.7166666666667</v>
      </c>
      <c r="F455" s="122">
        <v>192.83333333333334</v>
      </c>
      <c r="G455" s="122">
        <v>189.56666666666669</v>
      </c>
      <c r="H455" s="122">
        <v>201.8666666666667</v>
      </c>
      <c r="I455" s="122">
        <v>205.13333333333335</v>
      </c>
      <c r="J455" s="122">
        <v>208.01666666666671</v>
      </c>
      <c r="K455" s="121">
        <v>202.25</v>
      </c>
      <c r="L455" s="121">
        <v>196.1</v>
      </c>
      <c r="M455" s="121">
        <v>77.121570000000006</v>
      </c>
    </row>
    <row r="456" spans="1:13">
      <c r="A456" s="65">
        <v>447</v>
      </c>
      <c r="B456" s="121" t="s">
        <v>148</v>
      </c>
      <c r="C456" s="124">
        <v>333.6</v>
      </c>
      <c r="D456" s="122">
        <v>336.7</v>
      </c>
      <c r="E456" s="122">
        <v>329.65</v>
      </c>
      <c r="F456" s="122">
        <v>325.7</v>
      </c>
      <c r="G456" s="122">
        <v>318.64999999999998</v>
      </c>
      <c r="H456" s="122">
        <v>340.65</v>
      </c>
      <c r="I456" s="122">
        <v>347.70000000000005</v>
      </c>
      <c r="J456" s="122">
        <v>351.65</v>
      </c>
      <c r="K456" s="121">
        <v>343.75</v>
      </c>
      <c r="L456" s="121">
        <v>332.75</v>
      </c>
      <c r="M456" s="121">
        <v>111.58</v>
      </c>
    </row>
    <row r="457" spans="1:13">
      <c r="A457" s="65">
        <v>448</v>
      </c>
      <c r="B457" s="121" t="s">
        <v>150</v>
      </c>
      <c r="C457" s="124">
        <v>82</v>
      </c>
      <c r="D457" s="122">
        <v>82.2</v>
      </c>
      <c r="E457" s="122">
        <v>80.650000000000006</v>
      </c>
      <c r="F457" s="122">
        <v>79.3</v>
      </c>
      <c r="G457" s="122">
        <v>77.75</v>
      </c>
      <c r="H457" s="122">
        <v>83.550000000000011</v>
      </c>
      <c r="I457" s="122">
        <v>85.1</v>
      </c>
      <c r="J457" s="122">
        <v>86.450000000000017</v>
      </c>
      <c r="K457" s="121">
        <v>83.75</v>
      </c>
      <c r="L457" s="121">
        <v>80.849999999999994</v>
      </c>
      <c r="M457" s="121">
        <v>57.270330000000001</v>
      </c>
    </row>
    <row r="458" spans="1:13">
      <c r="A458" s="65">
        <v>449</v>
      </c>
      <c r="B458" s="121" t="s">
        <v>1914</v>
      </c>
      <c r="C458" s="124">
        <v>1097.5999999999999</v>
      </c>
      <c r="D458" s="122">
        <v>1105.3833333333334</v>
      </c>
      <c r="E458" s="122">
        <v>1083.8166666666668</v>
      </c>
      <c r="F458" s="122">
        <v>1070.0333333333333</v>
      </c>
      <c r="G458" s="122">
        <v>1048.4666666666667</v>
      </c>
      <c r="H458" s="122">
        <v>1119.166666666667</v>
      </c>
      <c r="I458" s="122">
        <v>1140.7333333333336</v>
      </c>
      <c r="J458" s="122">
        <v>1154.5166666666671</v>
      </c>
      <c r="K458" s="121">
        <v>1126.95</v>
      </c>
      <c r="L458" s="121">
        <v>1091.5999999999999</v>
      </c>
      <c r="M458" s="121">
        <v>0.83921000000000001</v>
      </c>
    </row>
    <row r="459" spans="1:13">
      <c r="A459" s="65">
        <v>450</v>
      </c>
      <c r="B459" s="121" t="s">
        <v>151</v>
      </c>
      <c r="C459" s="124">
        <v>594.15</v>
      </c>
      <c r="D459" s="122">
        <v>597.36666666666667</v>
      </c>
      <c r="E459" s="122">
        <v>587.93333333333339</v>
      </c>
      <c r="F459" s="122">
        <v>581.7166666666667</v>
      </c>
      <c r="G459" s="122">
        <v>572.28333333333342</v>
      </c>
      <c r="H459" s="122">
        <v>603.58333333333337</v>
      </c>
      <c r="I459" s="122">
        <v>613.01666666666654</v>
      </c>
      <c r="J459" s="122">
        <v>619.23333333333335</v>
      </c>
      <c r="K459" s="121">
        <v>606.79999999999995</v>
      </c>
      <c r="L459" s="121">
        <v>591.15</v>
      </c>
      <c r="M459" s="121">
        <v>40.012689999999999</v>
      </c>
    </row>
    <row r="460" spans="1:13">
      <c r="A460" s="65">
        <v>451</v>
      </c>
      <c r="B460" s="121" t="s">
        <v>153</v>
      </c>
      <c r="C460" s="124">
        <v>663.6</v>
      </c>
      <c r="D460" s="122">
        <v>664.05000000000007</v>
      </c>
      <c r="E460" s="122">
        <v>656.20000000000016</v>
      </c>
      <c r="F460" s="122">
        <v>648.80000000000007</v>
      </c>
      <c r="G460" s="122">
        <v>640.95000000000016</v>
      </c>
      <c r="H460" s="122">
        <v>671.45000000000016</v>
      </c>
      <c r="I460" s="122">
        <v>679.30000000000007</v>
      </c>
      <c r="J460" s="122">
        <v>686.70000000000016</v>
      </c>
      <c r="K460" s="121">
        <v>671.9</v>
      </c>
      <c r="L460" s="121">
        <v>656.65</v>
      </c>
      <c r="M460" s="121">
        <v>39.275930000000002</v>
      </c>
    </row>
    <row r="461" spans="1:13">
      <c r="A461" s="65">
        <v>452</v>
      </c>
      <c r="B461" s="121" t="s">
        <v>1927</v>
      </c>
      <c r="C461" s="124">
        <v>332.05</v>
      </c>
      <c r="D461" s="122">
        <v>329.08333333333331</v>
      </c>
      <c r="E461" s="122">
        <v>320.26666666666665</v>
      </c>
      <c r="F461" s="122">
        <v>308.48333333333335</v>
      </c>
      <c r="G461" s="122">
        <v>299.66666666666669</v>
      </c>
      <c r="H461" s="122">
        <v>340.86666666666662</v>
      </c>
      <c r="I461" s="122">
        <v>349.68333333333334</v>
      </c>
      <c r="J461" s="122">
        <v>361.46666666666658</v>
      </c>
      <c r="K461" s="121">
        <v>337.9</v>
      </c>
      <c r="L461" s="121">
        <v>317.3</v>
      </c>
      <c r="M461" s="121">
        <v>0.50878000000000001</v>
      </c>
    </row>
    <row r="462" spans="1:13">
      <c r="A462" s="65">
        <v>453</v>
      </c>
      <c r="B462" s="121" t="s">
        <v>1931</v>
      </c>
      <c r="C462" s="124">
        <v>80.8</v>
      </c>
      <c r="D462" s="122">
        <v>80.899999999999991</v>
      </c>
      <c r="E462" s="122">
        <v>79.999999999999986</v>
      </c>
      <c r="F462" s="122">
        <v>79.199999999999989</v>
      </c>
      <c r="G462" s="122">
        <v>78.299999999999983</v>
      </c>
      <c r="H462" s="122">
        <v>81.699999999999989</v>
      </c>
      <c r="I462" s="122">
        <v>82.6</v>
      </c>
      <c r="J462" s="122">
        <v>83.399999999999991</v>
      </c>
      <c r="K462" s="121">
        <v>81.8</v>
      </c>
      <c r="L462" s="121">
        <v>80.099999999999994</v>
      </c>
      <c r="M462" s="121">
        <v>1.1276900000000001</v>
      </c>
    </row>
    <row r="463" spans="1:13">
      <c r="A463" s="65">
        <v>454</v>
      </c>
      <c r="B463" s="121" t="s">
        <v>214</v>
      </c>
      <c r="C463" s="124">
        <v>815.55</v>
      </c>
      <c r="D463" s="122">
        <v>817.81666666666661</v>
      </c>
      <c r="E463" s="122">
        <v>809.33333333333326</v>
      </c>
      <c r="F463" s="122">
        <v>803.11666666666667</v>
      </c>
      <c r="G463" s="122">
        <v>794.63333333333333</v>
      </c>
      <c r="H463" s="122">
        <v>824.03333333333319</v>
      </c>
      <c r="I463" s="122">
        <v>832.51666666666654</v>
      </c>
      <c r="J463" s="122">
        <v>838.73333333333312</v>
      </c>
      <c r="K463" s="121">
        <v>826.3</v>
      </c>
      <c r="L463" s="121">
        <v>811.6</v>
      </c>
      <c r="M463" s="121">
        <v>0.77432999999999996</v>
      </c>
    </row>
    <row r="464" spans="1:13">
      <c r="A464" s="65">
        <v>455</v>
      </c>
      <c r="B464" s="121" t="s">
        <v>215</v>
      </c>
      <c r="C464" s="124">
        <v>1133.25</v>
      </c>
      <c r="D464" s="122">
        <v>1131.0666666666666</v>
      </c>
      <c r="E464" s="122">
        <v>1122.1833333333332</v>
      </c>
      <c r="F464" s="122">
        <v>1111.1166666666666</v>
      </c>
      <c r="G464" s="122">
        <v>1102.2333333333331</v>
      </c>
      <c r="H464" s="122">
        <v>1142.1333333333332</v>
      </c>
      <c r="I464" s="122">
        <v>1151.0166666666664</v>
      </c>
      <c r="J464" s="122">
        <v>1162.0833333333333</v>
      </c>
      <c r="K464" s="121">
        <v>1139.95</v>
      </c>
      <c r="L464" s="121">
        <v>1120</v>
      </c>
      <c r="M464" s="121">
        <v>0.13741999999999999</v>
      </c>
    </row>
    <row r="465" spans="1:13">
      <c r="A465" s="65">
        <v>456</v>
      </c>
      <c r="B465" s="121" t="s">
        <v>1940</v>
      </c>
      <c r="C465" s="124">
        <v>280.10000000000002</v>
      </c>
      <c r="D465" s="122">
        <v>280.59999999999997</v>
      </c>
      <c r="E465" s="122">
        <v>276.74999999999994</v>
      </c>
      <c r="F465" s="122">
        <v>273.39999999999998</v>
      </c>
      <c r="G465" s="122">
        <v>269.54999999999995</v>
      </c>
      <c r="H465" s="122">
        <v>283.94999999999993</v>
      </c>
      <c r="I465" s="122">
        <v>287.79999999999995</v>
      </c>
      <c r="J465" s="122">
        <v>291.14999999999992</v>
      </c>
      <c r="K465" s="121">
        <v>284.45</v>
      </c>
      <c r="L465" s="121">
        <v>277.25</v>
      </c>
      <c r="M465" s="121">
        <v>3.1762600000000001</v>
      </c>
    </row>
    <row r="466" spans="1:13">
      <c r="A466" s="65">
        <v>457</v>
      </c>
      <c r="B466" s="121" t="s">
        <v>1942</v>
      </c>
      <c r="C466" s="124">
        <v>624.4</v>
      </c>
      <c r="D466" s="122">
        <v>628.73333333333323</v>
      </c>
      <c r="E466" s="122">
        <v>613.66666666666652</v>
      </c>
      <c r="F466" s="122">
        <v>602.93333333333328</v>
      </c>
      <c r="G466" s="122">
        <v>587.86666666666656</v>
      </c>
      <c r="H466" s="122">
        <v>639.46666666666647</v>
      </c>
      <c r="I466" s="122">
        <v>654.5333333333333</v>
      </c>
      <c r="J466" s="122">
        <v>665.26666666666642</v>
      </c>
      <c r="K466" s="121">
        <v>643.79999999999995</v>
      </c>
      <c r="L466" s="121">
        <v>618</v>
      </c>
      <c r="M466" s="121">
        <v>0.17222000000000001</v>
      </c>
    </row>
    <row r="467" spans="1:13">
      <c r="A467" s="65">
        <v>458</v>
      </c>
      <c r="B467" s="121" t="s">
        <v>1950</v>
      </c>
      <c r="C467" s="124">
        <v>147.44999999999999</v>
      </c>
      <c r="D467" s="122">
        <v>149.56666666666669</v>
      </c>
      <c r="E467" s="122">
        <v>144.23333333333338</v>
      </c>
      <c r="F467" s="122">
        <v>141.01666666666668</v>
      </c>
      <c r="G467" s="122">
        <v>135.68333333333337</v>
      </c>
      <c r="H467" s="122">
        <v>152.78333333333339</v>
      </c>
      <c r="I467" s="122">
        <v>158.1166666666667</v>
      </c>
      <c r="J467" s="122">
        <v>161.3333333333334</v>
      </c>
      <c r="K467" s="121">
        <v>154.9</v>
      </c>
      <c r="L467" s="121">
        <v>146.35</v>
      </c>
      <c r="M467" s="121">
        <v>1.4658100000000001</v>
      </c>
    </row>
    <row r="468" spans="1:13">
      <c r="A468" s="65">
        <v>459</v>
      </c>
      <c r="B468" s="121" t="s">
        <v>1952</v>
      </c>
      <c r="C468" s="124">
        <v>667.65</v>
      </c>
      <c r="D468" s="122">
        <v>673.33333333333337</v>
      </c>
      <c r="E468" s="122">
        <v>660.31666666666672</v>
      </c>
      <c r="F468" s="122">
        <v>652.98333333333335</v>
      </c>
      <c r="G468" s="122">
        <v>639.9666666666667</v>
      </c>
      <c r="H468" s="122">
        <v>680.66666666666674</v>
      </c>
      <c r="I468" s="122">
        <v>693.68333333333339</v>
      </c>
      <c r="J468" s="122">
        <v>701.01666666666677</v>
      </c>
      <c r="K468" s="121">
        <v>686.35</v>
      </c>
      <c r="L468" s="121">
        <v>666</v>
      </c>
      <c r="M468" s="121">
        <v>5.8069999999999997E-2</v>
      </c>
    </row>
    <row r="469" spans="1:13">
      <c r="A469" s="65">
        <v>460</v>
      </c>
      <c r="B469" s="121" t="s">
        <v>154</v>
      </c>
      <c r="C469" s="124">
        <v>973.1</v>
      </c>
      <c r="D469" s="122">
        <v>977.5</v>
      </c>
      <c r="E469" s="122">
        <v>961.15</v>
      </c>
      <c r="F469" s="122">
        <v>949.19999999999993</v>
      </c>
      <c r="G469" s="122">
        <v>932.84999999999991</v>
      </c>
      <c r="H469" s="122">
        <v>989.45</v>
      </c>
      <c r="I469" s="122">
        <v>1005.8</v>
      </c>
      <c r="J469" s="122">
        <v>1017.7500000000001</v>
      </c>
      <c r="K469" s="121">
        <v>993.85</v>
      </c>
      <c r="L469" s="121">
        <v>965.55</v>
      </c>
      <c r="M469" s="121">
        <v>34.349780000000003</v>
      </c>
    </row>
    <row r="470" spans="1:13">
      <c r="A470" s="65">
        <v>461</v>
      </c>
      <c r="B470" s="121" t="s">
        <v>216</v>
      </c>
      <c r="C470" s="124">
        <v>1347.5</v>
      </c>
      <c r="D470" s="122">
        <v>1356.8</v>
      </c>
      <c r="E470" s="122">
        <v>1323.6</v>
      </c>
      <c r="F470" s="122">
        <v>1299.7</v>
      </c>
      <c r="G470" s="122">
        <v>1266.5</v>
      </c>
      <c r="H470" s="122">
        <v>1380.6999999999998</v>
      </c>
      <c r="I470" s="122">
        <v>1413.9</v>
      </c>
      <c r="J470" s="122">
        <v>1437.7999999999997</v>
      </c>
      <c r="K470" s="121">
        <v>1390</v>
      </c>
      <c r="L470" s="121">
        <v>1332.9</v>
      </c>
      <c r="M470" s="121">
        <v>1.1415599999999999</v>
      </c>
    </row>
    <row r="471" spans="1:13">
      <c r="A471" s="65">
        <v>462</v>
      </c>
      <c r="B471" s="121" t="s">
        <v>217</v>
      </c>
      <c r="C471" s="124">
        <v>234.75</v>
      </c>
      <c r="D471" s="122">
        <v>237.28333333333333</v>
      </c>
      <c r="E471" s="122">
        <v>230.56666666666666</v>
      </c>
      <c r="F471" s="122">
        <v>226.38333333333333</v>
      </c>
      <c r="G471" s="122">
        <v>219.66666666666666</v>
      </c>
      <c r="H471" s="122">
        <v>241.46666666666667</v>
      </c>
      <c r="I471" s="122">
        <v>248.18333333333331</v>
      </c>
      <c r="J471" s="122">
        <v>252.36666666666667</v>
      </c>
      <c r="K471" s="121">
        <v>244</v>
      </c>
      <c r="L471" s="121">
        <v>233.1</v>
      </c>
      <c r="M471" s="121">
        <v>3.4099300000000001</v>
      </c>
    </row>
    <row r="472" spans="1:13">
      <c r="A472" s="65">
        <v>463</v>
      </c>
      <c r="B472" s="121" t="s">
        <v>1969</v>
      </c>
      <c r="C472" s="124">
        <v>333.1</v>
      </c>
      <c r="D472" s="122">
        <v>333.63333333333333</v>
      </c>
      <c r="E472" s="122">
        <v>325.36666666666667</v>
      </c>
      <c r="F472" s="122">
        <v>317.63333333333333</v>
      </c>
      <c r="G472" s="122">
        <v>309.36666666666667</v>
      </c>
      <c r="H472" s="122">
        <v>341.36666666666667</v>
      </c>
      <c r="I472" s="122">
        <v>349.63333333333333</v>
      </c>
      <c r="J472" s="122">
        <v>357.36666666666667</v>
      </c>
      <c r="K472" s="121">
        <v>341.9</v>
      </c>
      <c r="L472" s="121">
        <v>325.89999999999998</v>
      </c>
      <c r="M472" s="121">
        <v>0.66203000000000001</v>
      </c>
    </row>
    <row r="473" spans="1:13">
      <c r="A473" s="65">
        <v>464</v>
      </c>
      <c r="B473" s="121" t="s">
        <v>1970</v>
      </c>
      <c r="C473" s="124">
        <v>63.4</v>
      </c>
      <c r="D473" s="122">
        <v>63.533333333333331</v>
      </c>
      <c r="E473" s="122">
        <v>62.966666666666669</v>
      </c>
      <c r="F473" s="122">
        <v>62.533333333333339</v>
      </c>
      <c r="G473" s="122">
        <v>61.966666666666676</v>
      </c>
      <c r="H473" s="122">
        <v>63.966666666666661</v>
      </c>
      <c r="I473" s="122">
        <v>64.533333333333331</v>
      </c>
      <c r="J473" s="122">
        <v>64.966666666666654</v>
      </c>
      <c r="K473" s="121">
        <v>64.099999999999994</v>
      </c>
      <c r="L473" s="121">
        <v>63.1</v>
      </c>
      <c r="M473" s="121">
        <v>2.8753700000000002</v>
      </c>
    </row>
    <row r="474" spans="1:13">
      <c r="A474" s="65">
        <v>465</v>
      </c>
      <c r="B474" s="121" t="s">
        <v>157</v>
      </c>
      <c r="C474" s="124">
        <v>18.8</v>
      </c>
      <c r="D474" s="122">
        <v>18.849999999999998</v>
      </c>
      <c r="E474" s="122">
        <v>18.649999999999995</v>
      </c>
      <c r="F474" s="122">
        <v>18.499999999999996</v>
      </c>
      <c r="G474" s="122">
        <v>18.299999999999994</v>
      </c>
      <c r="H474" s="122">
        <v>18.999999999999996</v>
      </c>
      <c r="I474" s="122">
        <v>19.2</v>
      </c>
      <c r="J474" s="122">
        <v>19.349999999999998</v>
      </c>
      <c r="K474" s="121">
        <v>19.05</v>
      </c>
      <c r="L474" s="121">
        <v>18.7</v>
      </c>
      <c r="M474" s="121">
        <v>3.1351</v>
      </c>
    </row>
    <row r="475" spans="1:13">
      <c r="A475" s="65">
        <v>466</v>
      </c>
      <c r="B475" s="123" t="s">
        <v>1992</v>
      </c>
      <c r="C475" s="125">
        <v>318.75</v>
      </c>
      <c r="D475" s="126">
        <v>320.13333333333333</v>
      </c>
      <c r="E475" s="126">
        <v>314.61666666666667</v>
      </c>
      <c r="F475" s="126">
        <v>310.48333333333335</v>
      </c>
      <c r="G475" s="126">
        <v>304.9666666666667</v>
      </c>
      <c r="H475" s="126">
        <v>324.26666666666665</v>
      </c>
      <c r="I475" s="126">
        <v>329.7833333333333</v>
      </c>
      <c r="J475" s="126">
        <v>333.91666666666663</v>
      </c>
      <c r="K475" s="123">
        <v>325.64999999999998</v>
      </c>
      <c r="L475" s="123">
        <v>316</v>
      </c>
      <c r="M475" s="123">
        <v>0.88631000000000004</v>
      </c>
    </row>
    <row r="476" spans="1:13">
      <c r="A476" s="65">
        <v>467</v>
      </c>
      <c r="B476" s="121" t="s">
        <v>161</v>
      </c>
      <c r="C476" s="134">
        <v>722</v>
      </c>
      <c r="D476" s="122">
        <v>725.16666666666663</v>
      </c>
      <c r="E476" s="122">
        <v>716.88333333333321</v>
      </c>
      <c r="F476" s="122">
        <v>711.76666666666654</v>
      </c>
      <c r="G476" s="122">
        <v>703.48333333333312</v>
      </c>
      <c r="H476" s="122">
        <v>730.2833333333333</v>
      </c>
      <c r="I476" s="122">
        <v>738.56666666666683</v>
      </c>
      <c r="J476" s="122">
        <v>743.68333333333339</v>
      </c>
      <c r="K476" s="121">
        <v>733.45</v>
      </c>
      <c r="L476" s="121">
        <v>720.05</v>
      </c>
      <c r="M476" s="121">
        <v>6.32606</v>
      </c>
    </row>
    <row r="477" spans="1:13">
      <c r="A477" s="65">
        <v>468</v>
      </c>
      <c r="B477" s="134" t="s">
        <v>2000</v>
      </c>
      <c r="C477" s="134">
        <v>403.6</v>
      </c>
      <c r="D477" s="129">
        <v>406.16666666666669</v>
      </c>
      <c r="E477" s="129">
        <v>396.93333333333339</v>
      </c>
      <c r="F477" s="129">
        <v>390.26666666666671</v>
      </c>
      <c r="G477" s="129">
        <v>381.03333333333342</v>
      </c>
      <c r="H477" s="129">
        <v>412.83333333333337</v>
      </c>
      <c r="I477" s="129">
        <v>422.06666666666661</v>
      </c>
      <c r="J477" s="129">
        <v>428.73333333333335</v>
      </c>
      <c r="K477" s="134">
        <v>415.4</v>
      </c>
      <c r="L477" s="134">
        <v>399.5</v>
      </c>
      <c r="M477" s="134">
        <v>14.22514</v>
      </c>
    </row>
    <row r="478" spans="1:13">
      <c r="A478" s="65">
        <v>469</v>
      </c>
      <c r="B478" s="134" t="s">
        <v>158</v>
      </c>
      <c r="C478" s="134">
        <v>3998.55</v>
      </c>
      <c r="D478" s="129">
        <v>3981.7833333333333</v>
      </c>
      <c r="E478" s="129">
        <v>3946.7666666666664</v>
      </c>
      <c r="F478" s="129">
        <v>3894.9833333333331</v>
      </c>
      <c r="G478" s="129">
        <v>3859.9666666666662</v>
      </c>
      <c r="H478" s="129">
        <v>4033.5666666666666</v>
      </c>
      <c r="I478" s="129">
        <v>4068.5833333333339</v>
      </c>
      <c r="J478" s="129">
        <v>4120.3666666666668</v>
      </c>
      <c r="K478" s="134">
        <v>4016.8</v>
      </c>
      <c r="L478" s="134">
        <v>3930</v>
      </c>
      <c r="M478" s="134">
        <v>2.6313200000000001</v>
      </c>
    </row>
    <row r="479" spans="1:13">
      <c r="A479" s="65">
        <v>470</v>
      </c>
      <c r="B479" s="134" t="s">
        <v>2005</v>
      </c>
      <c r="C479" s="134">
        <v>273.7</v>
      </c>
      <c r="D479" s="129">
        <v>275.16666666666669</v>
      </c>
      <c r="E479" s="129">
        <v>270.58333333333337</v>
      </c>
      <c r="F479" s="129">
        <v>267.4666666666667</v>
      </c>
      <c r="G479" s="129">
        <v>262.88333333333338</v>
      </c>
      <c r="H479" s="129">
        <v>278.28333333333336</v>
      </c>
      <c r="I479" s="129">
        <v>282.86666666666673</v>
      </c>
      <c r="J479" s="129">
        <v>285.98333333333335</v>
      </c>
      <c r="K479" s="134">
        <v>279.75</v>
      </c>
      <c r="L479" s="134">
        <v>272.05</v>
      </c>
      <c r="M479" s="134">
        <v>0.58870999999999996</v>
      </c>
    </row>
    <row r="480" spans="1:13">
      <c r="A480" s="65">
        <v>471</v>
      </c>
      <c r="B480" s="134" t="s">
        <v>159</v>
      </c>
      <c r="C480" s="134">
        <v>87.55</v>
      </c>
      <c r="D480" s="129">
        <v>88.95</v>
      </c>
      <c r="E480" s="129">
        <v>85.45</v>
      </c>
      <c r="F480" s="129">
        <v>83.35</v>
      </c>
      <c r="G480" s="129">
        <v>79.849999999999994</v>
      </c>
      <c r="H480" s="129">
        <v>91.050000000000011</v>
      </c>
      <c r="I480" s="129">
        <v>94.550000000000011</v>
      </c>
      <c r="J480" s="129">
        <v>96.65000000000002</v>
      </c>
      <c r="K480" s="134">
        <v>92.45</v>
      </c>
      <c r="L480" s="134">
        <v>86.85</v>
      </c>
      <c r="M480" s="134">
        <v>83.599990000000005</v>
      </c>
    </row>
    <row r="481" spans="1:13">
      <c r="A481" s="65">
        <v>472</v>
      </c>
      <c r="B481" s="134" t="s">
        <v>160</v>
      </c>
      <c r="C481" s="134">
        <v>5.05</v>
      </c>
      <c r="D481" s="129">
        <v>5.1166666666666663</v>
      </c>
      <c r="E481" s="129">
        <v>4.8833333333333329</v>
      </c>
      <c r="F481" s="129">
        <v>4.7166666666666668</v>
      </c>
      <c r="G481" s="129">
        <v>4.4833333333333334</v>
      </c>
      <c r="H481" s="129">
        <v>5.2833333333333323</v>
      </c>
      <c r="I481" s="129">
        <v>5.5166666666666648</v>
      </c>
      <c r="J481" s="129">
        <v>5.6833333333333318</v>
      </c>
      <c r="K481" s="134">
        <v>5.35</v>
      </c>
      <c r="L481" s="134">
        <v>4.95</v>
      </c>
      <c r="M481" s="134">
        <v>141.79158000000001</v>
      </c>
    </row>
    <row r="482" spans="1:13">
      <c r="A482" s="65">
        <v>473</v>
      </c>
      <c r="B482" s="134" t="s">
        <v>2011</v>
      </c>
      <c r="C482" s="134">
        <v>12.6</v>
      </c>
      <c r="D482" s="129">
        <v>12.65</v>
      </c>
      <c r="E482" s="129">
        <v>12.5</v>
      </c>
      <c r="F482" s="129">
        <v>12.4</v>
      </c>
      <c r="G482" s="129">
        <v>12.25</v>
      </c>
      <c r="H482" s="129">
        <v>12.75</v>
      </c>
      <c r="I482" s="129">
        <v>12.900000000000002</v>
      </c>
      <c r="J482" s="129">
        <v>13</v>
      </c>
      <c r="K482" s="134">
        <v>12.8</v>
      </c>
      <c r="L482" s="134">
        <v>12.55</v>
      </c>
      <c r="M482" s="134">
        <v>3.1421399999999999</v>
      </c>
    </row>
    <row r="483" spans="1:13">
      <c r="A483" s="65">
        <v>474</v>
      </c>
      <c r="B483" s="134" t="s">
        <v>156</v>
      </c>
      <c r="C483" s="134">
        <v>1096.7</v>
      </c>
      <c r="D483" s="129">
        <v>1105.6499999999999</v>
      </c>
      <c r="E483" s="129">
        <v>1079.0499999999997</v>
      </c>
      <c r="F483" s="129">
        <v>1061.3999999999999</v>
      </c>
      <c r="G483" s="129">
        <v>1034.7999999999997</v>
      </c>
      <c r="H483" s="129">
        <v>1123.2999999999997</v>
      </c>
      <c r="I483" s="129">
        <v>1149.8999999999996</v>
      </c>
      <c r="J483" s="129">
        <v>1167.5499999999997</v>
      </c>
      <c r="K483" s="134">
        <v>1132.25</v>
      </c>
      <c r="L483" s="134">
        <v>1088</v>
      </c>
      <c r="M483" s="134">
        <v>2.61178</v>
      </c>
    </row>
    <row r="484" spans="1:13">
      <c r="A484" s="65">
        <v>475</v>
      </c>
      <c r="B484" s="134" t="s">
        <v>357</v>
      </c>
      <c r="C484" s="134">
        <v>3245.45</v>
      </c>
      <c r="D484" s="129">
        <v>3280.1166666666668</v>
      </c>
      <c r="E484" s="129">
        <v>3198.3333333333335</v>
      </c>
      <c r="F484" s="129">
        <v>3151.2166666666667</v>
      </c>
      <c r="G484" s="129">
        <v>3069.4333333333334</v>
      </c>
      <c r="H484" s="129">
        <v>3327.2333333333336</v>
      </c>
      <c r="I484" s="129">
        <v>3409.0166666666664</v>
      </c>
      <c r="J484" s="129">
        <v>3456.1333333333337</v>
      </c>
      <c r="K484" s="134">
        <v>3361.9</v>
      </c>
      <c r="L484" s="134">
        <v>3233</v>
      </c>
      <c r="M484" s="134">
        <v>4.1321500000000002</v>
      </c>
    </row>
    <row r="485" spans="1:13">
      <c r="A485" s="65">
        <v>476</v>
      </c>
      <c r="B485" s="134" t="s">
        <v>2038</v>
      </c>
      <c r="C485" s="134">
        <v>237.1</v>
      </c>
      <c r="D485" s="129">
        <v>238.36666666666665</v>
      </c>
      <c r="E485" s="129">
        <v>234.18333333333328</v>
      </c>
      <c r="F485" s="129">
        <v>231.26666666666662</v>
      </c>
      <c r="G485" s="129">
        <v>227.08333333333326</v>
      </c>
      <c r="H485" s="129">
        <v>241.2833333333333</v>
      </c>
      <c r="I485" s="129">
        <v>245.46666666666664</v>
      </c>
      <c r="J485" s="129">
        <v>248.38333333333333</v>
      </c>
      <c r="K485" s="134">
        <v>242.55</v>
      </c>
      <c r="L485" s="134">
        <v>235.45</v>
      </c>
      <c r="M485" s="134">
        <v>5.2311399999999999</v>
      </c>
    </row>
    <row r="486" spans="1:13">
      <c r="A486" s="65">
        <v>477</v>
      </c>
      <c r="B486" s="134" t="s">
        <v>2056</v>
      </c>
      <c r="C486" s="134">
        <v>412.9</v>
      </c>
      <c r="D486" s="129">
        <v>415.13333333333338</v>
      </c>
      <c r="E486" s="129">
        <v>409.26666666666677</v>
      </c>
      <c r="F486" s="129">
        <v>405.63333333333338</v>
      </c>
      <c r="G486" s="129">
        <v>399.76666666666677</v>
      </c>
      <c r="H486" s="129">
        <v>418.76666666666677</v>
      </c>
      <c r="I486" s="129">
        <v>424.63333333333344</v>
      </c>
      <c r="J486" s="129">
        <v>428.26666666666677</v>
      </c>
      <c r="K486" s="134">
        <v>421</v>
      </c>
      <c r="L486" s="134">
        <v>411.5</v>
      </c>
      <c r="M486" s="134">
        <v>1.7414799999999999</v>
      </c>
    </row>
    <row r="487" spans="1:13">
      <c r="A487" s="65">
        <v>478</v>
      </c>
      <c r="B487" s="134" t="s">
        <v>2073</v>
      </c>
      <c r="C487" s="134">
        <v>424.35</v>
      </c>
      <c r="D487" s="129">
        <v>418.7833333333333</v>
      </c>
      <c r="E487" s="129">
        <v>410.56666666666661</v>
      </c>
      <c r="F487" s="129">
        <v>396.7833333333333</v>
      </c>
      <c r="G487" s="129">
        <v>388.56666666666661</v>
      </c>
      <c r="H487" s="129">
        <v>432.56666666666661</v>
      </c>
      <c r="I487" s="129">
        <v>440.7833333333333</v>
      </c>
      <c r="J487" s="129">
        <v>454.56666666666661</v>
      </c>
      <c r="K487" s="134">
        <v>427</v>
      </c>
      <c r="L487" s="134">
        <v>405</v>
      </c>
      <c r="M487" s="134">
        <v>0.94306000000000001</v>
      </c>
    </row>
    <row r="488" spans="1:13">
      <c r="A488" s="65">
        <v>479</v>
      </c>
      <c r="B488" s="134" t="s">
        <v>2083</v>
      </c>
      <c r="C488" s="134">
        <v>485.85</v>
      </c>
      <c r="D488" s="129">
        <v>490.26666666666665</v>
      </c>
      <c r="E488" s="129">
        <v>480.58333333333331</v>
      </c>
      <c r="F488" s="129">
        <v>475.31666666666666</v>
      </c>
      <c r="G488" s="129">
        <v>465.63333333333333</v>
      </c>
      <c r="H488" s="129">
        <v>495.5333333333333</v>
      </c>
      <c r="I488" s="129">
        <v>505.2166666666667</v>
      </c>
      <c r="J488" s="129">
        <v>510.48333333333329</v>
      </c>
      <c r="K488" s="134">
        <v>499.95</v>
      </c>
      <c r="L488" s="134">
        <v>485</v>
      </c>
      <c r="M488" s="134">
        <v>1.2464500000000001</v>
      </c>
    </row>
    <row r="489" spans="1:13">
      <c r="A489" s="65">
        <v>480</v>
      </c>
      <c r="B489" s="134" t="s">
        <v>2081</v>
      </c>
      <c r="C489" s="134">
        <v>1209.55</v>
      </c>
      <c r="D489" s="129">
        <v>1210.9333333333332</v>
      </c>
      <c r="E489" s="129">
        <v>1201.2666666666664</v>
      </c>
      <c r="F489" s="129">
        <v>1192.9833333333333</v>
      </c>
      <c r="G489" s="129">
        <v>1183.3166666666666</v>
      </c>
      <c r="H489" s="129">
        <v>1219.2166666666662</v>
      </c>
      <c r="I489" s="129">
        <v>1228.8833333333328</v>
      </c>
      <c r="J489" s="129">
        <v>1237.1666666666661</v>
      </c>
      <c r="K489" s="134">
        <v>1220.5999999999999</v>
      </c>
      <c r="L489" s="134">
        <v>1202.6500000000001</v>
      </c>
      <c r="M489" s="134">
        <v>0.11076</v>
      </c>
    </row>
    <row r="490" spans="1:13">
      <c r="A490" s="65">
        <v>481</v>
      </c>
      <c r="B490" s="134" t="s">
        <v>2242</v>
      </c>
      <c r="C490" s="134">
        <v>716.6</v>
      </c>
      <c r="D490" s="129">
        <v>711.26666666666677</v>
      </c>
      <c r="E490" s="129">
        <v>702.53333333333353</v>
      </c>
      <c r="F490" s="129">
        <v>688.46666666666681</v>
      </c>
      <c r="G490" s="129">
        <v>679.73333333333358</v>
      </c>
      <c r="H490" s="129">
        <v>725.33333333333348</v>
      </c>
      <c r="I490" s="129">
        <v>734.06666666666683</v>
      </c>
      <c r="J490" s="129">
        <v>748.13333333333344</v>
      </c>
      <c r="K490" s="134">
        <v>720</v>
      </c>
      <c r="L490" s="134">
        <v>697.2</v>
      </c>
      <c r="M490" s="134">
        <v>0.96497999999999995</v>
      </c>
    </row>
    <row r="491" spans="1:13">
      <c r="A491" s="65">
        <v>482</v>
      </c>
      <c r="B491" s="134" t="s">
        <v>228</v>
      </c>
      <c r="C491" s="134">
        <v>279.7</v>
      </c>
      <c r="D491" s="129">
        <v>281.23333333333335</v>
      </c>
      <c r="E491" s="129">
        <v>276.9666666666667</v>
      </c>
      <c r="F491" s="129">
        <v>274.23333333333335</v>
      </c>
      <c r="G491" s="129">
        <v>269.9666666666667</v>
      </c>
      <c r="H491" s="129">
        <v>283.9666666666667</v>
      </c>
      <c r="I491" s="129">
        <v>288.23333333333335</v>
      </c>
      <c r="J491" s="129">
        <v>290.9666666666667</v>
      </c>
      <c r="K491" s="134">
        <v>285.5</v>
      </c>
      <c r="L491" s="134">
        <v>278.5</v>
      </c>
      <c r="M491" s="134">
        <v>88.146119999999996</v>
      </c>
    </row>
    <row r="492" spans="1:13">
      <c r="A492" s="65">
        <v>483</v>
      </c>
      <c r="B492" s="134" t="s">
        <v>2035</v>
      </c>
      <c r="C492" s="134">
        <v>1344.55</v>
      </c>
      <c r="D492" s="129">
        <v>1336.8666666666666</v>
      </c>
      <c r="E492" s="129">
        <v>1318.7833333333331</v>
      </c>
      <c r="F492" s="129">
        <v>1293.0166666666664</v>
      </c>
      <c r="G492" s="129">
        <v>1274.9333333333329</v>
      </c>
      <c r="H492" s="129">
        <v>1362.6333333333332</v>
      </c>
      <c r="I492" s="129">
        <v>1380.7166666666667</v>
      </c>
      <c r="J492" s="129">
        <v>1406.4833333333333</v>
      </c>
      <c r="K492" s="134">
        <v>1354.95</v>
      </c>
      <c r="L492" s="134">
        <v>1311.1</v>
      </c>
      <c r="M492" s="134">
        <v>0.12278</v>
      </c>
    </row>
    <row r="493" spans="1:13">
      <c r="A493" s="65">
        <v>484</v>
      </c>
      <c r="B493" s="134" t="s">
        <v>2041</v>
      </c>
      <c r="C493" s="134">
        <v>10.7</v>
      </c>
      <c r="D493" s="129">
        <v>10.799999999999999</v>
      </c>
      <c r="E493" s="129">
        <v>10.549999999999997</v>
      </c>
      <c r="F493" s="129">
        <v>10.399999999999999</v>
      </c>
      <c r="G493" s="129">
        <v>10.149999999999997</v>
      </c>
      <c r="H493" s="129">
        <v>10.949999999999998</v>
      </c>
      <c r="I493" s="129">
        <v>11.200000000000001</v>
      </c>
      <c r="J493" s="129">
        <v>11.349999999999998</v>
      </c>
      <c r="K493" s="134">
        <v>11.05</v>
      </c>
      <c r="L493" s="134">
        <v>10.65</v>
      </c>
      <c r="M493" s="134">
        <v>4.9303100000000004</v>
      </c>
    </row>
    <row r="494" spans="1:13">
      <c r="A494" s="65">
        <v>485</v>
      </c>
      <c r="B494" s="134" t="s">
        <v>2044</v>
      </c>
      <c r="C494" s="134">
        <v>59.85</v>
      </c>
      <c r="D494" s="129">
        <v>60.35</v>
      </c>
      <c r="E494" s="129">
        <v>59.150000000000006</v>
      </c>
      <c r="F494" s="129">
        <v>58.45</v>
      </c>
      <c r="G494" s="129">
        <v>57.250000000000007</v>
      </c>
      <c r="H494" s="129">
        <v>61.050000000000004</v>
      </c>
      <c r="I494" s="129">
        <v>62.250000000000007</v>
      </c>
      <c r="J494" s="129">
        <v>62.95</v>
      </c>
      <c r="K494" s="134">
        <v>61.55</v>
      </c>
      <c r="L494" s="134">
        <v>59.65</v>
      </c>
      <c r="M494" s="134">
        <v>5.0075799999999999</v>
      </c>
    </row>
    <row r="495" spans="1:13">
      <c r="A495" s="65">
        <v>486</v>
      </c>
      <c r="B495" s="134" t="s">
        <v>2050</v>
      </c>
      <c r="C495" s="134">
        <v>909.05</v>
      </c>
      <c r="D495" s="129">
        <v>909.9666666666667</v>
      </c>
      <c r="E495" s="129">
        <v>896.93333333333339</v>
      </c>
      <c r="F495" s="129">
        <v>884.81666666666672</v>
      </c>
      <c r="G495" s="129">
        <v>871.78333333333342</v>
      </c>
      <c r="H495" s="129">
        <v>922.08333333333337</v>
      </c>
      <c r="I495" s="129">
        <v>935.11666666666667</v>
      </c>
      <c r="J495" s="129">
        <v>947.23333333333335</v>
      </c>
      <c r="K495" s="134">
        <v>923</v>
      </c>
      <c r="L495" s="134">
        <v>897.85</v>
      </c>
      <c r="M495" s="134">
        <v>7.1389999999999995E-2</v>
      </c>
    </row>
    <row r="496" spans="1:13">
      <c r="A496" s="65">
        <v>487</v>
      </c>
      <c r="B496" s="134" t="s">
        <v>162</v>
      </c>
      <c r="C496" s="134">
        <v>601.95000000000005</v>
      </c>
      <c r="D496" s="129">
        <v>607.68333333333339</v>
      </c>
      <c r="E496" s="129">
        <v>594.36666666666679</v>
      </c>
      <c r="F496" s="129">
        <v>586.78333333333342</v>
      </c>
      <c r="G496" s="129">
        <v>573.46666666666681</v>
      </c>
      <c r="H496" s="129">
        <v>615.26666666666677</v>
      </c>
      <c r="I496" s="129">
        <v>628.58333333333337</v>
      </c>
      <c r="J496" s="129">
        <v>636.16666666666674</v>
      </c>
      <c r="K496" s="134">
        <v>621</v>
      </c>
      <c r="L496" s="134">
        <v>600.1</v>
      </c>
      <c r="M496" s="134">
        <v>8.7043599999999994</v>
      </c>
    </row>
    <row r="497" spans="1:13">
      <c r="A497" s="65">
        <v>488</v>
      </c>
      <c r="B497" s="134" t="s">
        <v>2085</v>
      </c>
      <c r="C497" s="134">
        <v>7876.15</v>
      </c>
      <c r="D497" s="129">
        <v>7916.1500000000005</v>
      </c>
      <c r="E497" s="129">
        <v>7800.0000000000009</v>
      </c>
      <c r="F497" s="129">
        <v>7723.85</v>
      </c>
      <c r="G497" s="129">
        <v>7607.7000000000007</v>
      </c>
      <c r="H497" s="129">
        <v>7992.3000000000011</v>
      </c>
      <c r="I497" s="129">
        <v>8108.4500000000007</v>
      </c>
      <c r="J497" s="129">
        <v>8184.6000000000013</v>
      </c>
      <c r="K497" s="134">
        <v>8032.3</v>
      </c>
      <c r="L497" s="134">
        <v>7840</v>
      </c>
      <c r="M497" s="134">
        <v>1.158E-2</v>
      </c>
    </row>
    <row r="498" spans="1:13">
      <c r="A498" s="65">
        <v>489</v>
      </c>
      <c r="B498" s="134" t="s">
        <v>2091</v>
      </c>
      <c r="C498" s="134">
        <v>143.55000000000001</v>
      </c>
      <c r="D498" s="129">
        <v>144.18333333333334</v>
      </c>
      <c r="E498" s="129">
        <v>141.86666666666667</v>
      </c>
      <c r="F498" s="129">
        <v>140.18333333333334</v>
      </c>
      <c r="G498" s="129">
        <v>137.86666666666667</v>
      </c>
      <c r="H498" s="129">
        <v>145.86666666666667</v>
      </c>
      <c r="I498" s="129">
        <v>148.18333333333334</v>
      </c>
      <c r="J498" s="129">
        <v>149.86666666666667</v>
      </c>
      <c r="K498" s="134">
        <v>146.5</v>
      </c>
      <c r="L498" s="134">
        <v>142.5</v>
      </c>
      <c r="M498" s="134">
        <v>2.1116600000000001</v>
      </c>
    </row>
    <row r="499" spans="1:13">
      <c r="A499" s="65">
        <v>490</v>
      </c>
      <c r="B499" s="134" t="s">
        <v>2095</v>
      </c>
      <c r="C499" s="134">
        <v>60.85</v>
      </c>
      <c r="D499" s="129">
        <v>60.033333333333331</v>
      </c>
      <c r="E499" s="129">
        <v>57.466666666666661</v>
      </c>
      <c r="F499" s="129">
        <v>54.083333333333329</v>
      </c>
      <c r="G499" s="129">
        <v>51.516666666666659</v>
      </c>
      <c r="H499" s="129">
        <v>63.416666666666664</v>
      </c>
      <c r="I499" s="129">
        <v>65.98333333333332</v>
      </c>
      <c r="J499" s="129">
        <v>69.366666666666674</v>
      </c>
      <c r="K499" s="134">
        <v>62.6</v>
      </c>
      <c r="L499" s="134">
        <v>56.65</v>
      </c>
      <c r="M499" s="134">
        <v>41.611690000000003</v>
      </c>
    </row>
    <row r="500" spans="1:13">
      <c r="A500" s="65">
        <v>491</v>
      </c>
      <c r="B500" s="134" t="s">
        <v>2101</v>
      </c>
      <c r="C500" s="134">
        <v>1539.45</v>
      </c>
      <c r="D500" s="129">
        <v>1540.5999999999997</v>
      </c>
      <c r="E500" s="129">
        <v>1531.1999999999994</v>
      </c>
      <c r="F500" s="129">
        <v>1522.9499999999996</v>
      </c>
      <c r="G500" s="129">
        <v>1513.5499999999993</v>
      </c>
      <c r="H500" s="129">
        <v>1548.8499999999995</v>
      </c>
      <c r="I500" s="129">
        <v>1558.2499999999995</v>
      </c>
      <c r="J500" s="129">
        <v>1566.4999999999995</v>
      </c>
      <c r="K500" s="134">
        <v>1550</v>
      </c>
      <c r="L500" s="134">
        <v>1532.35</v>
      </c>
      <c r="M500" s="134">
        <v>0.16853000000000001</v>
      </c>
    </row>
    <row r="501" spans="1:13">
      <c r="A501" s="65">
        <v>492</v>
      </c>
      <c r="B501" s="134" t="s">
        <v>163</v>
      </c>
      <c r="C501" s="134">
        <v>270.45</v>
      </c>
      <c r="D501" s="129">
        <v>270.14999999999998</v>
      </c>
      <c r="E501" s="129">
        <v>268.69999999999993</v>
      </c>
      <c r="F501" s="129">
        <v>266.94999999999993</v>
      </c>
      <c r="G501" s="129">
        <v>265.49999999999989</v>
      </c>
      <c r="H501" s="129">
        <v>271.89999999999998</v>
      </c>
      <c r="I501" s="129">
        <v>273.35000000000002</v>
      </c>
      <c r="J501" s="129">
        <v>275.10000000000002</v>
      </c>
      <c r="K501" s="134">
        <v>271.60000000000002</v>
      </c>
      <c r="L501" s="134">
        <v>268.39999999999998</v>
      </c>
      <c r="M501" s="134">
        <v>18.033180000000002</v>
      </c>
    </row>
    <row r="502" spans="1:13">
      <c r="A502" s="65">
        <v>493</v>
      </c>
      <c r="B502" s="134" t="s">
        <v>164</v>
      </c>
      <c r="C502" s="134">
        <v>720</v>
      </c>
      <c r="D502" s="129">
        <v>723.63333333333333</v>
      </c>
      <c r="E502" s="129">
        <v>711.26666666666665</v>
      </c>
      <c r="F502" s="129">
        <v>702.5333333333333</v>
      </c>
      <c r="G502" s="129">
        <v>690.16666666666663</v>
      </c>
      <c r="H502" s="129">
        <v>732.36666666666667</v>
      </c>
      <c r="I502" s="129">
        <v>744.73333333333323</v>
      </c>
      <c r="J502" s="129">
        <v>753.4666666666667</v>
      </c>
      <c r="K502" s="134">
        <v>736</v>
      </c>
      <c r="L502" s="134">
        <v>714.9</v>
      </c>
      <c r="M502" s="134">
        <v>10.40616</v>
      </c>
    </row>
    <row r="503" spans="1:13">
      <c r="A503" s="65">
        <v>494</v>
      </c>
      <c r="B503" s="134" t="s">
        <v>165</v>
      </c>
      <c r="C503" s="134">
        <v>344.65</v>
      </c>
      <c r="D503" s="129">
        <v>346.08333333333331</v>
      </c>
      <c r="E503" s="129">
        <v>341.21666666666664</v>
      </c>
      <c r="F503" s="129">
        <v>337.7833333333333</v>
      </c>
      <c r="G503" s="129">
        <v>332.91666666666663</v>
      </c>
      <c r="H503" s="129">
        <v>349.51666666666665</v>
      </c>
      <c r="I503" s="129">
        <v>354.38333333333333</v>
      </c>
      <c r="J503" s="129">
        <v>357.81666666666666</v>
      </c>
      <c r="K503" s="134">
        <v>350.95</v>
      </c>
      <c r="L503" s="134">
        <v>342.65</v>
      </c>
      <c r="M503" s="134">
        <v>73.306190000000001</v>
      </c>
    </row>
    <row r="504" spans="1:13">
      <c r="A504" s="65">
        <v>495</v>
      </c>
      <c r="B504" s="134" t="s">
        <v>166</v>
      </c>
      <c r="C504" s="134">
        <v>588.4</v>
      </c>
      <c r="D504" s="129">
        <v>592.9666666666667</v>
      </c>
      <c r="E504" s="129">
        <v>581.03333333333342</v>
      </c>
      <c r="F504" s="129">
        <v>573.66666666666674</v>
      </c>
      <c r="G504" s="129">
        <v>561.73333333333346</v>
      </c>
      <c r="H504" s="129">
        <v>600.33333333333337</v>
      </c>
      <c r="I504" s="129">
        <v>612.26666666666677</v>
      </c>
      <c r="J504" s="129">
        <v>619.63333333333333</v>
      </c>
      <c r="K504" s="134">
        <v>604.9</v>
      </c>
      <c r="L504" s="134">
        <v>585.6</v>
      </c>
      <c r="M504" s="134">
        <v>30.596869999999999</v>
      </c>
    </row>
    <row r="505" spans="1:13">
      <c r="A505" s="65">
        <v>496</v>
      </c>
      <c r="B505" s="134" t="s">
        <v>2114</v>
      </c>
      <c r="C505" s="134">
        <v>35.049999999999997</v>
      </c>
      <c r="D505" s="129">
        <v>35.116666666666667</v>
      </c>
      <c r="E505" s="129">
        <v>34.583333333333336</v>
      </c>
      <c r="F505" s="129">
        <v>34.116666666666667</v>
      </c>
      <c r="G505" s="129">
        <v>33.583333333333336</v>
      </c>
      <c r="H505" s="129">
        <v>35.583333333333336</v>
      </c>
      <c r="I505" s="129">
        <v>36.116666666666667</v>
      </c>
      <c r="J505" s="129">
        <v>36.583333333333336</v>
      </c>
      <c r="K505" s="134">
        <v>35.65</v>
      </c>
      <c r="L505" s="134">
        <v>34.65</v>
      </c>
      <c r="M505" s="134">
        <v>3.3760699999999999</v>
      </c>
    </row>
    <row r="506" spans="1:13">
      <c r="A506" s="65">
        <v>497</v>
      </c>
      <c r="B506" s="134" t="s">
        <v>2117</v>
      </c>
      <c r="C506" s="134">
        <v>1196.5</v>
      </c>
      <c r="D506" s="129">
        <v>1194.8833333333332</v>
      </c>
      <c r="E506" s="129">
        <v>1183.5666666666664</v>
      </c>
      <c r="F506" s="129">
        <v>1170.6333333333332</v>
      </c>
      <c r="G506" s="129">
        <v>1159.3166666666664</v>
      </c>
      <c r="H506" s="129">
        <v>1207.8166666666664</v>
      </c>
      <c r="I506" s="129">
        <v>1219.133333333333</v>
      </c>
      <c r="J506" s="129">
        <v>1232.0666666666664</v>
      </c>
      <c r="K506" s="134">
        <v>1206.2</v>
      </c>
      <c r="L506" s="134">
        <v>1181.95</v>
      </c>
      <c r="M506" s="134">
        <v>1.2420500000000001</v>
      </c>
    </row>
    <row r="507" spans="1:13">
      <c r="A507" s="65">
        <v>498</v>
      </c>
      <c r="B507" s="158"/>
      <c r="C507" s="158"/>
      <c r="D507" s="441"/>
      <c r="E507" s="441"/>
      <c r="F507" s="441"/>
      <c r="G507" s="441"/>
      <c r="H507" s="441"/>
      <c r="I507" s="441"/>
      <c r="J507" s="441"/>
      <c r="K507" s="158"/>
      <c r="L507" s="158"/>
      <c r="M507" s="158"/>
    </row>
    <row r="508" spans="1:13">
      <c r="A508" s="65"/>
      <c r="B508" s="44"/>
      <c r="C508" s="44"/>
      <c r="D508" s="37"/>
      <c r="E508" s="37"/>
      <c r="F508" s="37"/>
      <c r="G508" s="37"/>
      <c r="H508" s="37"/>
      <c r="I508" s="37"/>
      <c r="J508" s="37"/>
      <c r="K508" s="37"/>
    </row>
    <row r="509" spans="1:13">
      <c r="A509" s="65"/>
      <c r="B509" s="44"/>
      <c r="C509" s="44"/>
      <c r="D509" s="44"/>
      <c r="E509" s="37"/>
      <c r="F509" s="37"/>
      <c r="G509" s="37"/>
      <c r="H509" s="37"/>
      <c r="I509" s="37"/>
      <c r="J509" s="37"/>
      <c r="K509" s="37"/>
      <c r="L509" s="37"/>
    </row>
    <row r="510" spans="1:13">
      <c r="A510" s="65"/>
      <c r="B510" s="44"/>
      <c r="C510" s="44"/>
      <c r="D510" s="44"/>
      <c r="E510" s="37"/>
      <c r="F510" s="37"/>
      <c r="G510" s="37"/>
      <c r="H510" s="37"/>
      <c r="I510" s="37"/>
      <c r="J510" s="37"/>
      <c r="K510" s="37"/>
      <c r="L510" s="37"/>
    </row>
    <row r="511" spans="1:13">
      <c r="A511" s="65"/>
      <c r="B511" s="44"/>
      <c r="C511" s="44"/>
      <c r="D511" s="44"/>
      <c r="E511" s="37"/>
      <c r="F511" s="37"/>
      <c r="G511" s="37"/>
      <c r="H511" s="37"/>
      <c r="I511" s="37"/>
      <c r="J511" s="37"/>
      <c r="K511" s="37"/>
      <c r="L511" s="37"/>
    </row>
    <row r="512" spans="1:13">
      <c r="A512" s="65"/>
    </row>
    <row r="513" spans="1:1">
      <c r="A513" s="65"/>
    </row>
    <row r="514" spans="1:1">
      <c r="A514" s="65"/>
    </row>
    <row r="515" spans="1:1">
      <c r="A515" s="65"/>
    </row>
    <row r="516" spans="1:1">
      <c r="A516" s="44"/>
    </row>
    <row r="517" spans="1:1">
      <c r="A517" s="158"/>
    </row>
    <row r="518" spans="1:1">
      <c r="A518" s="158"/>
    </row>
    <row r="519" spans="1:1">
      <c r="A519" s="27"/>
    </row>
    <row r="520" spans="1:1">
      <c r="A520" s="27"/>
    </row>
    <row r="521" spans="1:1">
      <c r="A521" s="27"/>
    </row>
    <row r="522" spans="1:1">
      <c r="A522" s="19"/>
    </row>
    <row r="523" spans="1:1">
      <c r="A523" s="19"/>
    </row>
    <row r="524" spans="1:1">
      <c r="A524" s="19"/>
    </row>
    <row r="525" spans="1:1">
      <c r="A525" s="19"/>
    </row>
    <row r="527" spans="1:1">
      <c r="A527" s="37"/>
    </row>
    <row r="528" spans="1:1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11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2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9"/>
      <c r="B5" s="529"/>
      <c r="C5" s="530"/>
      <c r="D5" s="53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1" t="s">
        <v>225</v>
      </c>
      <c r="C7" s="531"/>
      <c r="D7" s="48">
        <f>Main!B10</f>
        <v>42866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9">
        <v>43230</v>
      </c>
      <c r="B10" s="141">
        <v>540697</v>
      </c>
      <c r="C10" s="141" t="s">
        <v>3434</v>
      </c>
      <c r="D10" s="141" t="s">
        <v>3467</v>
      </c>
      <c r="E10" s="141" t="s">
        <v>257</v>
      </c>
      <c r="F10" s="142">
        <v>80000</v>
      </c>
      <c r="G10" s="141">
        <v>11.25</v>
      </c>
      <c r="H10" s="141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9">
        <v>43230</v>
      </c>
      <c r="B11" s="141">
        <v>540697</v>
      </c>
      <c r="C11" s="141" t="s">
        <v>3434</v>
      </c>
      <c r="D11" s="141" t="s">
        <v>3468</v>
      </c>
      <c r="E11" s="141" t="s">
        <v>256</v>
      </c>
      <c r="F11" s="142">
        <v>48000</v>
      </c>
      <c r="G11" s="141">
        <v>11.25</v>
      </c>
      <c r="H11" s="141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9">
        <v>43230</v>
      </c>
      <c r="B12" s="141">
        <v>540697</v>
      </c>
      <c r="C12" s="141" t="s">
        <v>3434</v>
      </c>
      <c r="D12" s="141" t="s">
        <v>3435</v>
      </c>
      <c r="E12" s="141" t="s">
        <v>256</v>
      </c>
      <c r="F12" s="142">
        <v>72000</v>
      </c>
      <c r="G12" s="141">
        <v>11.39</v>
      </c>
      <c r="H12" s="141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9">
        <v>43230</v>
      </c>
      <c r="B13" s="141">
        <v>530355</v>
      </c>
      <c r="C13" s="141" t="s">
        <v>3469</v>
      </c>
      <c r="D13" s="141" t="s">
        <v>3470</v>
      </c>
      <c r="E13" s="141" t="s">
        <v>257</v>
      </c>
      <c r="F13" s="142">
        <v>355000</v>
      </c>
      <c r="G13" s="141">
        <v>136.47</v>
      </c>
      <c r="H13" s="141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9">
        <v>43230</v>
      </c>
      <c r="B14" s="141">
        <v>537766</v>
      </c>
      <c r="C14" s="65" t="s">
        <v>3391</v>
      </c>
      <c r="D14" s="65" t="s">
        <v>3406</v>
      </c>
      <c r="E14" s="65" t="s">
        <v>256</v>
      </c>
      <c r="F14" s="142">
        <v>75543</v>
      </c>
      <c r="G14" s="141">
        <v>161.68</v>
      </c>
      <c r="H14" s="141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9">
        <v>43230</v>
      </c>
      <c r="B15" s="141">
        <v>537766</v>
      </c>
      <c r="C15" s="65" t="s">
        <v>3391</v>
      </c>
      <c r="D15" s="65" t="s">
        <v>3406</v>
      </c>
      <c r="E15" s="65" t="s">
        <v>257</v>
      </c>
      <c r="F15" s="142">
        <v>75543</v>
      </c>
      <c r="G15" s="141">
        <v>162.47999999999999</v>
      </c>
      <c r="H15" s="141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9">
        <v>43230</v>
      </c>
      <c r="B16" s="141">
        <v>538364</v>
      </c>
      <c r="C16" s="65" t="s">
        <v>3471</v>
      </c>
      <c r="D16" s="65" t="s">
        <v>3472</v>
      </c>
      <c r="E16" s="65" t="s">
        <v>256</v>
      </c>
      <c r="F16" s="142">
        <v>228944</v>
      </c>
      <c r="G16" s="141">
        <v>1.33</v>
      </c>
      <c r="H16" s="141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9">
        <v>43230</v>
      </c>
      <c r="B17" s="141">
        <v>538364</v>
      </c>
      <c r="C17" s="141" t="s">
        <v>3471</v>
      </c>
      <c r="D17" s="141" t="s">
        <v>3443</v>
      </c>
      <c r="E17" s="141" t="s">
        <v>257</v>
      </c>
      <c r="F17" s="142">
        <v>225000</v>
      </c>
      <c r="G17" s="141">
        <v>1.34</v>
      </c>
      <c r="H17" s="141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9">
        <v>43230</v>
      </c>
      <c r="B18" s="141">
        <v>539131</v>
      </c>
      <c r="C18" s="141" t="s">
        <v>3407</v>
      </c>
      <c r="D18" s="141" t="s">
        <v>3473</v>
      </c>
      <c r="E18" s="141" t="s">
        <v>256</v>
      </c>
      <c r="F18" s="142">
        <v>30429</v>
      </c>
      <c r="G18" s="141">
        <v>24.9</v>
      </c>
      <c r="H18" s="141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9">
        <v>43230</v>
      </c>
      <c r="B19" s="141">
        <v>539131</v>
      </c>
      <c r="C19" s="141" t="s">
        <v>3407</v>
      </c>
      <c r="D19" s="141" t="s">
        <v>3473</v>
      </c>
      <c r="E19" s="141" t="s">
        <v>257</v>
      </c>
      <c r="F19" s="142">
        <v>13157</v>
      </c>
      <c r="G19" s="141">
        <v>24.38</v>
      </c>
      <c r="H19" s="141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9">
        <v>43230</v>
      </c>
      <c r="B20" s="141">
        <v>539131</v>
      </c>
      <c r="C20" s="141" t="s">
        <v>3407</v>
      </c>
      <c r="D20" s="141" t="s">
        <v>3436</v>
      </c>
      <c r="E20" s="141" t="s">
        <v>256</v>
      </c>
      <c r="F20" s="142">
        <v>18905</v>
      </c>
      <c r="G20" s="141">
        <v>24.75</v>
      </c>
      <c r="H20" s="141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9">
        <v>43230</v>
      </c>
      <c r="B21" s="141">
        <v>539131</v>
      </c>
      <c r="C21" s="141" t="s">
        <v>3407</v>
      </c>
      <c r="D21" s="141" t="s">
        <v>3436</v>
      </c>
      <c r="E21" s="141" t="s">
        <v>257</v>
      </c>
      <c r="F21" s="142">
        <v>21230</v>
      </c>
      <c r="G21" s="141">
        <v>24.65</v>
      </c>
      <c r="H21" s="141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9">
        <v>43230</v>
      </c>
      <c r="B22" s="141">
        <v>538476</v>
      </c>
      <c r="C22" s="141" t="s">
        <v>3437</v>
      </c>
      <c r="D22" s="141" t="s">
        <v>3474</v>
      </c>
      <c r="E22" s="141" t="s">
        <v>256</v>
      </c>
      <c r="F22" s="142">
        <v>300000</v>
      </c>
      <c r="G22" s="141">
        <v>4.24</v>
      </c>
      <c r="H22" s="141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9">
        <v>43230</v>
      </c>
      <c r="B23" s="141">
        <v>541302</v>
      </c>
      <c r="C23" s="141" t="s">
        <v>3475</v>
      </c>
      <c r="D23" s="141" t="s">
        <v>3476</v>
      </c>
      <c r="E23" s="141" t="s">
        <v>257</v>
      </c>
      <c r="F23" s="142">
        <v>116000</v>
      </c>
      <c r="G23" s="141">
        <v>55.53</v>
      </c>
      <c r="H23" s="141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9">
        <v>43230</v>
      </c>
      <c r="B24" s="141">
        <v>541302</v>
      </c>
      <c r="C24" s="141" t="s">
        <v>3475</v>
      </c>
      <c r="D24" s="141" t="s">
        <v>3477</v>
      </c>
      <c r="E24" s="141" t="s">
        <v>257</v>
      </c>
      <c r="F24" s="142">
        <v>90000</v>
      </c>
      <c r="G24" s="141">
        <v>55.89</v>
      </c>
      <c r="H24" s="141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9">
        <v>43230</v>
      </c>
      <c r="B25" s="141">
        <v>541302</v>
      </c>
      <c r="C25" s="141" t="s">
        <v>3475</v>
      </c>
      <c r="D25" s="141" t="s">
        <v>3478</v>
      </c>
      <c r="E25" s="141" t="s">
        <v>256</v>
      </c>
      <c r="F25" s="142">
        <v>100000</v>
      </c>
      <c r="G25" s="141">
        <v>55.77</v>
      </c>
      <c r="H25" s="141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9">
        <v>43230</v>
      </c>
      <c r="B26" s="141">
        <v>541299</v>
      </c>
      <c r="C26" s="141" t="s">
        <v>3438</v>
      </c>
      <c r="D26" s="141" t="s">
        <v>3479</v>
      </c>
      <c r="E26" s="141" t="s">
        <v>257</v>
      </c>
      <c r="F26" s="142">
        <v>28000</v>
      </c>
      <c r="G26" s="141">
        <v>27.1</v>
      </c>
      <c r="H26" s="141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9">
        <v>43230</v>
      </c>
      <c r="B27" s="141">
        <v>524818</v>
      </c>
      <c r="C27" s="141" t="s">
        <v>3439</v>
      </c>
      <c r="D27" s="141" t="s">
        <v>3392</v>
      </c>
      <c r="E27" s="141" t="s">
        <v>256</v>
      </c>
      <c r="F27" s="142">
        <v>79958</v>
      </c>
      <c r="G27" s="141">
        <v>120.62</v>
      </c>
      <c r="H27" s="141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9">
        <v>43230</v>
      </c>
      <c r="B28" s="141">
        <v>524818</v>
      </c>
      <c r="C28" s="141" t="s">
        <v>3439</v>
      </c>
      <c r="D28" s="141" t="s">
        <v>3392</v>
      </c>
      <c r="E28" s="141" t="s">
        <v>257</v>
      </c>
      <c r="F28" s="142">
        <v>82628</v>
      </c>
      <c r="G28" s="141">
        <v>126.59</v>
      </c>
      <c r="H28" s="141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9">
        <v>43230</v>
      </c>
      <c r="B29" s="141">
        <v>524818</v>
      </c>
      <c r="C29" s="141" t="s">
        <v>3439</v>
      </c>
      <c r="D29" s="141" t="s">
        <v>3440</v>
      </c>
      <c r="E29" s="141" t="s">
        <v>256</v>
      </c>
      <c r="F29" s="142">
        <v>20500</v>
      </c>
      <c r="G29" s="141">
        <v>128.16999999999999</v>
      </c>
      <c r="H29" s="141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9">
        <v>43230</v>
      </c>
      <c r="B30" s="141">
        <v>532183</v>
      </c>
      <c r="C30" s="141" t="s">
        <v>3480</v>
      </c>
      <c r="D30" s="141" t="s">
        <v>3481</v>
      </c>
      <c r="E30" s="141" t="s">
        <v>257</v>
      </c>
      <c r="F30" s="142">
        <v>225000</v>
      </c>
      <c r="G30" s="141">
        <v>8.26</v>
      </c>
      <c r="H30" s="141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9">
        <v>43230</v>
      </c>
      <c r="B31" s="141">
        <v>532715</v>
      </c>
      <c r="C31" s="141" t="s">
        <v>3441</v>
      </c>
      <c r="D31" s="141" t="s">
        <v>3482</v>
      </c>
      <c r="E31" s="141" t="s">
        <v>257</v>
      </c>
      <c r="F31" s="142">
        <v>600000</v>
      </c>
      <c r="G31" s="141">
        <v>3.64</v>
      </c>
      <c r="H31" s="141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9">
        <v>43230</v>
      </c>
      <c r="B32" s="141">
        <v>540266</v>
      </c>
      <c r="C32" s="141" t="s">
        <v>3483</v>
      </c>
      <c r="D32" s="141" t="s">
        <v>3444</v>
      </c>
      <c r="E32" s="141" t="s">
        <v>257</v>
      </c>
      <c r="F32" s="142">
        <v>30000</v>
      </c>
      <c r="G32" s="141">
        <v>35.6</v>
      </c>
      <c r="H32" s="141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9">
        <v>43230</v>
      </c>
      <c r="B33" s="141">
        <v>536709</v>
      </c>
      <c r="C33" s="141" t="s">
        <v>3408</v>
      </c>
      <c r="D33" s="141" t="s">
        <v>3484</v>
      </c>
      <c r="E33" s="141" t="s">
        <v>257</v>
      </c>
      <c r="F33" s="142">
        <v>15335</v>
      </c>
      <c r="G33" s="141">
        <v>21.25</v>
      </c>
      <c r="H33" s="141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9">
        <v>43230</v>
      </c>
      <c r="B34" s="141">
        <v>536709</v>
      </c>
      <c r="C34" s="141" t="s">
        <v>3408</v>
      </c>
      <c r="D34" s="141" t="s">
        <v>3485</v>
      </c>
      <c r="E34" s="141" t="s">
        <v>256</v>
      </c>
      <c r="F34" s="142">
        <v>25000</v>
      </c>
      <c r="G34" s="141">
        <v>21.25</v>
      </c>
      <c r="H34" s="141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9">
        <v>43230</v>
      </c>
      <c r="B35" s="141">
        <v>538539</v>
      </c>
      <c r="C35" s="141" t="s">
        <v>3442</v>
      </c>
      <c r="D35" s="141" t="s">
        <v>3486</v>
      </c>
      <c r="E35" s="141" t="s">
        <v>256</v>
      </c>
      <c r="F35" s="142">
        <v>307536</v>
      </c>
      <c r="G35" s="141">
        <v>8.49</v>
      </c>
      <c r="H35" s="141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9">
        <v>43230</v>
      </c>
      <c r="B36" s="141">
        <v>538539</v>
      </c>
      <c r="C36" s="141" t="s">
        <v>3442</v>
      </c>
      <c r="D36" s="141" t="s">
        <v>3487</v>
      </c>
      <c r="E36" s="141" t="s">
        <v>257</v>
      </c>
      <c r="F36" s="142">
        <v>97489</v>
      </c>
      <c r="G36" s="141">
        <v>8.5399999999999991</v>
      </c>
      <c r="H36" s="141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9">
        <v>43230</v>
      </c>
      <c r="B37" s="141">
        <v>538539</v>
      </c>
      <c r="C37" s="141" t="s">
        <v>3442</v>
      </c>
      <c r="D37" s="141" t="s">
        <v>3488</v>
      </c>
      <c r="E37" s="141" t="s">
        <v>256</v>
      </c>
      <c r="F37" s="142">
        <v>300000</v>
      </c>
      <c r="G37" s="141">
        <v>8.4700000000000006</v>
      </c>
      <c r="H37" s="141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9">
        <v>43230</v>
      </c>
      <c r="B38" s="141">
        <v>540937</v>
      </c>
      <c r="C38" s="141" t="s">
        <v>3445</v>
      </c>
      <c r="D38" s="141" t="s">
        <v>3489</v>
      </c>
      <c r="E38" s="141" t="s">
        <v>256</v>
      </c>
      <c r="F38" s="142">
        <v>25200</v>
      </c>
      <c r="G38" s="141">
        <v>97.25</v>
      </c>
      <c r="H38" s="141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9">
        <v>43230</v>
      </c>
      <c r="B39" s="141">
        <v>540937</v>
      </c>
      <c r="C39" s="141" t="s">
        <v>3445</v>
      </c>
      <c r="D39" s="141" t="s">
        <v>3446</v>
      </c>
      <c r="E39" s="141" t="s">
        <v>257</v>
      </c>
      <c r="F39" s="142">
        <v>27600</v>
      </c>
      <c r="G39" s="141">
        <v>97.23</v>
      </c>
      <c r="H39" s="141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9">
        <v>43230</v>
      </c>
      <c r="B40" s="141">
        <v>540175</v>
      </c>
      <c r="C40" s="141" t="s">
        <v>3490</v>
      </c>
      <c r="D40" s="141" t="s">
        <v>3491</v>
      </c>
      <c r="E40" s="141" t="s">
        <v>257</v>
      </c>
      <c r="F40" s="142">
        <v>18889</v>
      </c>
      <c r="G40" s="141">
        <v>43.32</v>
      </c>
      <c r="H40" s="141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9">
        <v>43230</v>
      </c>
      <c r="B41" s="141">
        <v>540175</v>
      </c>
      <c r="C41" s="141" t="s">
        <v>3490</v>
      </c>
      <c r="D41" s="141" t="s">
        <v>3492</v>
      </c>
      <c r="E41" s="141" t="s">
        <v>256</v>
      </c>
      <c r="F41" s="142">
        <v>22323</v>
      </c>
      <c r="G41" s="141">
        <v>43.38</v>
      </c>
      <c r="H41" s="141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9">
        <v>43230</v>
      </c>
      <c r="B42" s="141">
        <v>531952</v>
      </c>
      <c r="C42" s="141" t="s">
        <v>3493</v>
      </c>
      <c r="D42" s="141" t="s">
        <v>3494</v>
      </c>
      <c r="E42" s="141" t="s">
        <v>257</v>
      </c>
      <c r="F42" s="142">
        <v>49540</v>
      </c>
      <c r="G42" s="141">
        <v>87.08</v>
      </c>
      <c r="H42" s="141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9">
        <v>43230</v>
      </c>
      <c r="B43" s="141">
        <v>539520</v>
      </c>
      <c r="C43" s="141" t="s">
        <v>3495</v>
      </c>
      <c r="D43" s="141" t="s">
        <v>3496</v>
      </c>
      <c r="E43" s="141" t="s">
        <v>256</v>
      </c>
      <c r="F43" s="142">
        <v>27</v>
      </c>
      <c r="G43" s="141">
        <v>14.2</v>
      </c>
      <c r="H43" s="141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9">
        <v>43230</v>
      </c>
      <c r="B44" s="141">
        <v>539520</v>
      </c>
      <c r="C44" s="141" t="s">
        <v>3495</v>
      </c>
      <c r="D44" s="141" t="s">
        <v>3496</v>
      </c>
      <c r="E44" s="141" t="s">
        <v>257</v>
      </c>
      <c r="F44" s="142">
        <v>16816</v>
      </c>
      <c r="G44" s="141">
        <v>14.2</v>
      </c>
      <c r="H44" s="141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9">
        <v>43230</v>
      </c>
      <c r="B45" s="141">
        <v>531925</v>
      </c>
      <c r="C45" s="141" t="s">
        <v>3497</v>
      </c>
      <c r="D45" s="141" t="s">
        <v>3498</v>
      </c>
      <c r="E45" s="141" t="s">
        <v>256</v>
      </c>
      <c r="F45" s="142">
        <v>229264</v>
      </c>
      <c r="G45" s="141">
        <v>1.93</v>
      </c>
      <c r="H45" s="141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9">
        <v>43230</v>
      </c>
      <c r="B46" s="141">
        <v>531925</v>
      </c>
      <c r="C46" s="141" t="s">
        <v>3497</v>
      </c>
      <c r="D46" s="141" t="s">
        <v>3499</v>
      </c>
      <c r="E46" s="141" t="s">
        <v>256</v>
      </c>
      <c r="F46" s="142">
        <v>233533</v>
      </c>
      <c r="G46" s="141">
        <v>1.93</v>
      </c>
      <c r="H46" s="141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9">
        <v>43230</v>
      </c>
      <c r="B47" s="141">
        <v>531925</v>
      </c>
      <c r="C47" s="141" t="s">
        <v>3497</v>
      </c>
      <c r="D47" s="141" t="s">
        <v>3500</v>
      </c>
      <c r="E47" s="141" t="s">
        <v>257</v>
      </c>
      <c r="F47" s="142">
        <v>679846</v>
      </c>
      <c r="G47" s="141">
        <v>1.93</v>
      </c>
      <c r="H47" s="141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9">
        <v>43230</v>
      </c>
      <c r="B48" s="141">
        <v>533101</v>
      </c>
      <c r="C48" s="141" t="s">
        <v>3501</v>
      </c>
      <c r="D48" s="141" t="s">
        <v>3392</v>
      </c>
      <c r="E48" s="141" t="s">
        <v>256</v>
      </c>
      <c r="F48" s="142">
        <v>15019</v>
      </c>
      <c r="G48" s="141">
        <v>88.22</v>
      </c>
      <c r="H48" s="141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9">
        <v>43230</v>
      </c>
      <c r="B49" s="141">
        <v>533101</v>
      </c>
      <c r="C49" s="141" t="s">
        <v>3501</v>
      </c>
      <c r="D49" s="141" t="s">
        <v>3392</v>
      </c>
      <c r="E49" s="141" t="s">
        <v>257</v>
      </c>
      <c r="F49" s="142">
        <v>15019</v>
      </c>
      <c r="G49" s="141">
        <v>83.71</v>
      </c>
      <c r="H49" s="141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9">
        <v>43230</v>
      </c>
      <c r="B50" s="141">
        <v>540108</v>
      </c>
      <c r="C50" s="141" t="s">
        <v>3409</v>
      </c>
      <c r="D50" s="141" t="s">
        <v>3410</v>
      </c>
      <c r="E50" s="141" t="s">
        <v>256</v>
      </c>
      <c r="F50" s="142">
        <v>28995</v>
      </c>
      <c r="G50" s="141">
        <v>14.92</v>
      </c>
      <c r="H50" s="141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9">
        <v>43230</v>
      </c>
      <c r="B51" s="141">
        <v>539123</v>
      </c>
      <c r="C51" s="141" t="s">
        <v>3411</v>
      </c>
      <c r="D51" s="141" t="s">
        <v>3502</v>
      </c>
      <c r="E51" s="141" t="s">
        <v>256</v>
      </c>
      <c r="F51" s="142">
        <v>68000</v>
      </c>
      <c r="G51" s="141">
        <v>71</v>
      </c>
      <c r="H51" s="141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9">
        <v>43230</v>
      </c>
      <c r="B52" s="141">
        <v>539123</v>
      </c>
      <c r="C52" s="141" t="s">
        <v>3411</v>
      </c>
      <c r="D52" s="141" t="s">
        <v>3502</v>
      </c>
      <c r="E52" s="141" t="s">
        <v>257</v>
      </c>
      <c r="F52" s="142">
        <v>68000</v>
      </c>
      <c r="G52" s="141">
        <v>71.569999999999993</v>
      </c>
      <c r="H52" s="141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9">
        <v>43230</v>
      </c>
      <c r="B53" s="141">
        <v>539123</v>
      </c>
      <c r="C53" s="141" t="s">
        <v>3411</v>
      </c>
      <c r="D53" s="141" t="s">
        <v>3503</v>
      </c>
      <c r="E53" s="141" t="s">
        <v>256</v>
      </c>
      <c r="F53" s="142">
        <v>85000</v>
      </c>
      <c r="G53" s="141">
        <v>71.37</v>
      </c>
      <c r="H53" s="141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9">
        <v>43230</v>
      </c>
      <c r="B54" s="141" t="s">
        <v>2849</v>
      </c>
      <c r="C54" s="141" t="s">
        <v>3504</v>
      </c>
      <c r="D54" s="141" t="s">
        <v>3392</v>
      </c>
      <c r="E54" s="141" t="s">
        <v>257</v>
      </c>
      <c r="F54" s="142">
        <v>280584</v>
      </c>
      <c r="G54" s="141">
        <v>32.19</v>
      </c>
      <c r="H54" s="141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9">
        <v>43230</v>
      </c>
      <c r="B55" s="141" t="s">
        <v>2583</v>
      </c>
      <c r="C55" s="141" t="s">
        <v>3505</v>
      </c>
      <c r="D55" s="141" t="s">
        <v>3506</v>
      </c>
      <c r="E55" s="141" t="s">
        <v>257</v>
      </c>
      <c r="F55" s="142">
        <v>275424</v>
      </c>
      <c r="G55" s="141">
        <v>84.96</v>
      </c>
      <c r="H55" s="141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9">
        <v>43230</v>
      </c>
      <c r="B56" s="141" t="s">
        <v>2583</v>
      </c>
      <c r="C56" s="141" t="s">
        <v>3505</v>
      </c>
      <c r="D56" s="141" t="s">
        <v>3507</v>
      </c>
      <c r="E56" s="141" t="s">
        <v>257</v>
      </c>
      <c r="F56" s="142">
        <v>157773</v>
      </c>
      <c r="G56" s="141">
        <v>86.22</v>
      </c>
      <c r="H56" s="141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9">
        <v>43230</v>
      </c>
      <c r="B57" s="141" t="s">
        <v>1063</v>
      </c>
      <c r="C57" s="141" t="s">
        <v>3508</v>
      </c>
      <c r="D57" s="141" t="s">
        <v>3509</v>
      </c>
      <c r="E57" s="141" t="s">
        <v>257</v>
      </c>
      <c r="F57" s="142">
        <v>3000000</v>
      </c>
      <c r="G57" s="141">
        <v>167.75</v>
      </c>
      <c r="H57" s="141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9">
        <v>43230</v>
      </c>
      <c r="B58" s="141" t="s">
        <v>1283</v>
      </c>
      <c r="C58" s="141" t="s">
        <v>3510</v>
      </c>
      <c r="D58" s="141" t="s">
        <v>3511</v>
      </c>
      <c r="E58" s="141" t="s">
        <v>257</v>
      </c>
      <c r="F58" s="142">
        <v>3275860</v>
      </c>
      <c r="G58" s="141">
        <v>166</v>
      </c>
      <c r="H58" s="141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9">
        <v>43230</v>
      </c>
      <c r="B59" s="141" t="s">
        <v>1283</v>
      </c>
      <c r="C59" s="141" t="s">
        <v>3510</v>
      </c>
      <c r="D59" s="141" t="s">
        <v>3512</v>
      </c>
      <c r="E59" s="141" t="s">
        <v>257</v>
      </c>
      <c r="F59" s="142">
        <v>2014504</v>
      </c>
      <c r="G59" s="141">
        <v>166</v>
      </c>
      <c r="H59" s="141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9">
        <v>43230</v>
      </c>
      <c r="B60" s="141" t="s">
        <v>1283</v>
      </c>
      <c r="C60" s="141" t="s">
        <v>3510</v>
      </c>
      <c r="D60" s="141" t="s">
        <v>3513</v>
      </c>
      <c r="E60" s="141" t="s">
        <v>257</v>
      </c>
      <c r="F60" s="142">
        <v>1526000</v>
      </c>
      <c r="G60" s="141">
        <v>166.48</v>
      </c>
      <c r="H60" s="141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9">
        <v>43230</v>
      </c>
      <c r="B61" s="141" t="s">
        <v>1283</v>
      </c>
      <c r="C61" s="141" t="s">
        <v>3510</v>
      </c>
      <c r="D61" s="141" t="s">
        <v>3514</v>
      </c>
      <c r="E61" s="141" t="s">
        <v>257</v>
      </c>
      <c r="F61" s="142">
        <v>3915000</v>
      </c>
      <c r="G61" s="141">
        <v>166</v>
      </c>
      <c r="H61" s="141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9">
        <v>43230</v>
      </c>
      <c r="B62" s="141" t="s">
        <v>3447</v>
      </c>
      <c r="C62" s="141" t="s">
        <v>3448</v>
      </c>
      <c r="D62" s="141" t="s">
        <v>3449</v>
      </c>
      <c r="E62" s="141" t="s">
        <v>257</v>
      </c>
      <c r="F62" s="142">
        <v>60000</v>
      </c>
      <c r="G62" s="141">
        <v>54.5</v>
      </c>
      <c r="H62" s="141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9">
        <v>43230</v>
      </c>
      <c r="B63" s="141" t="s">
        <v>3447</v>
      </c>
      <c r="C63" s="141" t="s">
        <v>3448</v>
      </c>
      <c r="D63" s="141" t="s">
        <v>3450</v>
      </c>
      <c r="E63" s="141" t="s">
        <v>257</v>
      </c>
      <c r="F63" s="142">
        <v>42000</v>
      </c>
      <c r="G63" s="141">
        <v>54.5</v>
      </c>
      <c r="H63" s="141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9">
        <v>43230</v>
      </c>
      <c r="B64" s="141" t="s">
        <v>2526</v>
      </c>
      <c r="C64" s="141" t="s">
        <v>3515</v>
      </c>
      <c r="D64" s="141" t="s">
        <v>3516</v>
      </c>
      <c r="E64" s="141" t="s">
        <v>257</v>
      </c>
      <c r="F64" s="142">
        <v>245840</v>
      </c>
      <c r="G64" s="141">
        <v>26.52</v>
      </c>
      <c r="H64" s="141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9">
        <v>43230</v>
      </c>
      <c r="B65" s="141" t="s">
        <v>2600</v>
      </c>
      <c r="C65" s="141" t="s">
        <v>3517</v>
      </c>
      <c r="D65" s="141" t="s">
        <v>3518</v>
      </c>
      <c r="E65" s="141" t="s">
        <v>257</v>
      </c>
      <c r="F65" s="142">
        <v>1618655</v>
      </c>
      <c r="G65" s="141">
        <v>0.64</v>
      </c>
      <c r="H65" s="141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9">
        <v>43230</v>
      </c>
      <c r="B66" s="141" t="s">
        <v>1848</v>
      </c>
      <c r="C66" s="141" t="s">
        <v>3519</v>
      </c>
      <c r="D66" s="141" t="s">
        <v>3520</v>
      </c>
      <c r="E66" s="141" t="s">
        <v>257</v>
      </c>
      <c r="F66" s="142">
        <v>1065000</v>
      </c>
      <c r="G66" s="141">
        <v>15.28</v>
      </c>
      <c r="H66" s="141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9">
        <v>43230</v>
      </c>
      <c r="B67" s="141" t="s">
        <v>2849</v>
      </c>
      <c r="C67" s="141" t="s">
        <v>3504</v>
      </c>
      <c r="D67" s="141" t="s">
        <v>3392</v>
      </c>
      <c r="E67" s="141" t="s">
        <v>256</v>
      </c>
      <c r="F67" s="142">
        <v>280584</v>
      </c>
      <c r="G67" s="141">
        <v>33.200000000000003</v>
      </c>
      <c r="H67" s="141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9">
        <v>43230</v>
      </c>
      <c r="B68" s="141" t="s">
        <v>3521</v>
      </c>
      <c r="C68" s="141" t="s">
        <v>3522</v>
      </c>
      <c r="D68" s="141" t="s">
        <v>3467</v>
      </c>
      <c r="E68" s="141" t="s">
        <v>256</v>
      </c>
      <c r="F68" s="142">
        <v>10000</v>
      </c>
      <c r="G68" s="141">
        <v>87.75</v>
      </c>
      <c r="H68" s="141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9">
        <v>43230</v>
      </c>
      <c r="B69" s="141" t="s">
        <v>2583</v>
      </c>
      <c r="C69" s="141" t="s">
        <v>3505</v>
      </c>
      <c r="D69" s="141" t="s">
        <v>3506</v>
      </c>
      <c r="E69" s="141" t="s">
        <v>256</v>
      </c>
      <c r="F69" s="142">
        <v>275424</v>
      </c>
      <c r="G69" s="141">
        <v>85.52</v>
      </c>
      <c r="H69" s="141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9">
        <v>43230</v>
      </c>
      <c r="B70" s="141" t="s">
        <v>2583</v>
      </c>
      <c r="C70" s="141" t="s">
        <v>3505</v>
      </c>
      <c r="D70" s="141" t="s">
        <v>3507</v>
      </c>
      <c r="E70" s="141" t="s">
        <v>256</v>
      </c>
      <c r="F70" s="142">
        <v>157773</v>
      </c>
      <c r="G70" s="141">
        <v>86.36</v>
      </c>
      <c r="H70" s="141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9">
        <v>43230</v>
      </c>
      <c r="B71" s="141" t="s">
        <v>3246</v>
      </c>
      <c r="C71" s="141" t="s">
        <v>3523</v>
      </c>
      <c r="D71" s="141" t="s">
        <v>3524</v>
      </c>
      <c r="E71" s="141" t="s">
        <v>256</v>
      </c>
      <c r="F71" s="142">
        <v>117900</v>
      </c>
      <c r="G71" s="141">
        <v>30.71</v>
      </c>
      <c r="H71" s="141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9">
        <v>43230</v>
      </c>
      <c r="B72" s="141" t="s">
        <v>1283</v>
      </c>
      <c r="C72" s="141" t="s">
        <v>3510</v>
      </c>
      <c r="D72" s="141" t="s">
        <v>3525</v>
      </c>
      <c r="E72" s="141" t="s">
        <v>256</v>
      </c>
      <c r="F72" s="142">
        <v>3674831</v>
      </c>
      <c r="G72" s="141">
        <v>166.04</v>
      </c>
      <c r="H72" s="141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9">
        <v>43230</v>
      </c>
      <c r="B73" s="141" t="s">
        <v>1283</v>
      </c>
      <c r="C73" s="141" t="s">
        <v>3510</v>
      </c>
      <c r="D73" s="141" t="s">
        <v>3526</v>
      </c>
      <c r="E73" s="141" t="s">
        <v>256</v>
      </c>
      <c r="F73" s="142">
        <v>9276629</v>
      </c>
      <c r="G73" s="141">
        <v>166</v>
      </c>
      <c r="H73" s="141" t="s">
        <v>2384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9">
        <v>43230</v>
      </c>
      <c r="B74" s="141" t="s">
        <v>3447</v>
      </c>
      <c r="C74" s="141" t="s">
        <v>3448</v>
      </c>
      <c r="D74" s="141" t="s">
        <v>3449</v>
      </c>
      <c r="E74" s="141" t="s">
        <v>256</v>
      </c>
      <c r="F74" s="142">
        <v>42000</v>
      </c>
      <c r="G74" s="141">
        <v>54.47</v>
      </c>
      <c r="H74" s="141" t="s">
        <v>2384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9">
        <v>43230</v>
      </c>
      <c r="B75" s="141" t="s">
        <v>3447</v>
      </c>
      <c r="C75" s="141" t="s">
        <v>3448</v>
      </c>
      <c r="D75" s="141" t="s">
        <v>3450</v>
      </c>
      <c r="E75" s="141" t="s">
        <v>256</v>
      </c>
      <c r="F75" s="142">
        <v>12000</v>
      </c>
      <c r="G75" s="141">
        <v>54.5</v>
      </c>
      <c r="H75" s="141" t="s">
        <v>2384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9">
        <v>43230</v>
      </c>
      <c r="B76" s="141" t="s">
        <v>2526</v>
      </c>
      <c r="C76" s="141" t="s">
        <v>3515</v>
      </c>
      <c r="D76" s="141" t="s">
        <v>3516</v>
      </c>
      <c r="E76" s="141" t="s">
        <v>256</v>
      </c>
      <c r="F76" s="142">
        <v>183840</v>
      </c>
      <c r="G76" s="141">
        <v>26.56</v>
      </c>
      <c r="H76" s="141" t="s">
        <v>2384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9">
        <v>43230</v>
      </c>
      <c r="B77" s="141" t="s">
        <v>2600</v>
      </c>
      <c r="C77" s="141" t="s">
        <v>3517</v>
      </c>
      <c r="D77" s="141" t="s">
        <v>3518</v>
      </c>
      <c r="E77" s="141" t="s">
        <v>256</v>
      </c>
      <c r="F77" s="142">
        <v>1624411</v>
      </c>
      <c r="G77" s="141">
        <v>0.64</v>
      </c>
      <c r="H77" s="141" t="s">
        <v>2384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9"/>
      <c r="B78" s="141"/>
      <c r="C78" s="141"/>
      <c r="D78" s="141"/>
      <c r="E78" s="141"/>
      <c r="F78" s="142"/>
      <c r="G78" s="141"/>
      <c r="H78" s="141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9"/>
      <c r="B79" s="141"/>
      <c r="C79" s="141"/>
      <c r="D79" s="141"/>
      <c r="E79" s="141"/>
      <c r="F79" s="141"/>
      <c r="G79" s="141"/>
      <c r="H79" s="141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9"/>
      <c r="B80" s="141"/>
      <c r="C80" s="141"/>
      <c r="D80" s="141"/>
      <c r="E80" s="141"/>
      <c r="F80" s="141"/>
      <c r="G80" s="141"/>
      <c r="H80" s="141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9"/>
      <c r="B81" s="141"/>
      <c r="C81" s="141"/>
      <c r="D81" s="141"/>
      <c r="E81" s="141"/>
      <c r="F81" s="141"/>
      <c r="G81" s="141"/>
      <c r="H81" s="141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9"/>
      <c r="B82" s="141"/>
      <c r="C82" s="141"/>
      <c r="D82" s="141"/>
      <c r="E82" s="141"/>
      <c r="F82" s="141"/>
      <c r="G82" s="141"/>
      <c r="H82" s="141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9"/>
      <c r="B83" s="141"/>
      <c r="C83" s="141"/>
      <c r="D83" s="141"/>
      <c r="E83" s="141"/>
      <c r="F83" s="141"/>
      <c r="G83" s="141"/>
      <c r="H83" s="141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9"/>
      <c r="B84" s="141"/>
      <c r="C84" s="141"/>
      <c r="D84" s="141"/>
      <c r="E84" s="141"/>
      <c r="F84" s="141"/>
      <c r="G84" s="141"/>
      <c r="H84" s="141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9"/>
      <c r="B85" s="141"/>
      <c r="C85" s="141"/>
      <c r="D85" s="141"/>
      <c r="E85" s="141"/>
      <c r="F85" s="141"/>
      <c r="G85" s="141"/>
      <c r="H85" s="141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9"/>
      <c r="B86" s="141"/>
      <c r="C86" s="141"/>
      <c r="D86" s="141"/>
      <c r="E86" s="141"/>
      <c r="F86" s="141"/>
      <c r="G86" s="141"/>
      <c r="H86" s="141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9"/>
      <c r="B87" s="141"/>
      <c r="C87" s="141"/>
      <c r="D87" s="141"/>
      <c r="E87" s="141"/>
      <c r="F87" s="141"/>
      <c r="G87" s="141"/>
      <c r="H87" s="141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9"/>
      <c r="B88" s="141"/>
      <c r="C88" s="141"/>
      <c r="D88" s="141"/>
      <c r="E88" s="141"/>
      <c r="F88" s="141"/>
      <c r="G88" s="141"/>
      <c r="H88" s="141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9"/>
      <c r="B89" s="141"/>
      <c r="C89" s="141"/>
      <c r="D89" s="141"/>
      <c r="E89" s="141"/>
      <c r="F89" s="141"/>
      <c r="G89" s="141"/>
      <c r="H89" s="141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9"/>
      <c r="B90" s="141"/>
      <c r="C90" s="141"/>
      <c r="D90" s="141"/>
      <c r="E90" s="141"/>
      <c r="F90" s="141"/>
      <c r="G90" s="141"/>
      <c r="H90" s="141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9"/>
      <c r="B91" s="141"/>
      <c r="C91" s="141"/>
      <c r="D91" s="141"/>
      <c r="E91" s="141"/>
      <c r="F91" s="141"/>
      <c r="G91" s="141"/>
      <c r="H91" s="141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9"/>
      <c r="B92" s="141"/>
      <c r="C92" s="141"/>
      <c r="D92" s="141"/>
      <c r="E92" s="141"/>
      <c r="F92" s="141"/>
      <c r="G92" s="141"/>
      <c r="H92" s="141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9"/>
      <c r="B93" s="141"/>
      <c r="C93" s="141"/>
      <c r="D93" s="141"/>
      <c r="E93" s="141"/>
      <c r="F93" s="141"/>
      <c r="G93" s="141"/>
      <c r="H93" s="141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9"/>
      <c r="B94" s="141"/>
      <c r="C94" s="141"/>
      <c r="D94" s="141"/>
      <c r="E94" s="141"/>
      <c r="F94" s="141"/>
      <c r="G94" s="141"/>
      <c r="H94" s="141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9"/>
      <c r="B95" s="141"/>
      <c r="C95" s="141"/>
      <c r="D95" s="141"/>
      <c r="E95" s="141"/>
      <c r="F95" s="141"/>
      <c r="G95" s="141"/>
      <c r="H95" s="14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9"/>
      <c r="B96" s="141"/>
      <c r="C96" s="141"/>
      <c r="D96" s="141"/>
      <c r="E96" s="141"/>
      <c r="F96" s="141"/>
      <c r="G96" s="141"/>
      <c r="H96" s="14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9"/>
      <c r="B97" s="141"/>
      <c r="C97" s="141"/>
      <c r="D97" s="141"/>
      <c r="E97" s="141"/>
      <c r="F97" s="141"/>
      <c r="G97" s="141"/>
      <c r="H97" s="141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9"/>
      <c r="B98" s="141"/>
      <c r="C98" s="141"/>
      <c r="D98" s="141"/>
      <c r="E98" s="141"/>
      <c r="F98" s="141"/>
      <c r="G98" s="141"/>
      <c r="H98" s="14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9"/>
      <c r="B99" s="141"/>
      <c r="C99" s="141"/>
      <c r="D99" s="141"/>
      <c r="E99" s="141"/>
      <c r="F99" s="141"/>
      <c r="G99" s="141"/>
      <c r="H99" s="14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9"/>
      <c r="B100" s="141"/>
      <c r="C100" s="141"/>
      <c r="D100" s="141"/>
      <c r="E100" s="141"/>
      <c r="F100" s="141"/>
      <c r="G100" s="141"/>
      <c r="H100" s="14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9"/>
      <c r="B101" s="141"/>
      <c r="C101" s="141"/>
      <c r="D101" s="141"/>
      <c r="E101" s="141"/>
      <c r="F101" s="141"/>
      <c r="G101" s="141"/>
      <c r="H101" s="14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9"/>
      <c r="B102" s="141"/>
      <c r="C102" s="141"/>
      <c r="D102" s="141"/>
      <c r="E102" s="141"/>
      <c r="F102" s="141"/>
      <c r="G102" s="141"/>
      <c r="H102" s="14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9"/>
      <c r="B103" s="141"/>
      <c r="C103" s="141"/>
      <c r="D103" s="141"/>
      <c r="E103" s="141"/>
      <c r="F103" s="141"/>
      <c r="G103" s="141"/>
      <c r="H103" s="14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9"/>
      <c r="B104" s="141"/>
      <c r="C104" s="141"/>
      <c r="D104" s="141"/>
      <c r="E104" s="141"/>
      <c r="F104" s="141"/>
      <c r="G104" s="141"/>
      <c r="H104" s="14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9"/>
      <c r="B105" s="141"/>
      <c r="C105" s="141"/>
      <c r="D105" s="141"/>
      <c r="E105" s="141"/>
      <c r="F105" s="141"/>
      <c r="G105" s="141"/>
      <c r="H105" s="14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9"/>
      <c r="B106" s="141"/>
      <c r="C106" s="141"/>
      <c r="D106" s="141"/>
      <c r="E106" s="141"/>
      <c r="F106" s="141"/>
      <c r="G106" s="141"/>
      <c r="H106" s="14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9"/>
      <c r="B107" s="141"/>
      <c r="C107" s="141"/>
      <c r="D107" s="141"/>
      <c r="E107" s="141"/>
      <c r="F107" s="141"/>
      <c r="G107" s="141"/>
      <c r="H107" s="14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9"/>
      <c r="B108" s="141"/>
      <c r="C108" s="141"/>
      <c r="D108" s="141"/>
      <c r="E108" s="141"/>
      <c r="F108" s="141"/>
      <c r="G108" s="141"/>
      <c r="H108" s="14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9"/>
      <c r="B109" s="141"/>
      <c r="C109" s="141"/>
      <c r="D109" s="141"/>
      <c r="E109" s="141"/>
      <c r="F109" s="141"/>
      <c r="G109" s="141"/>
      <c r="H109" s="14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9"/>
      <c r="B110" s="141"/>
      <c r="C110" s="141"/>
      <c r="D110" s="141"/>
      <c r="E110" s="141"/>
      <c r="F110" s="141"/>
      <c r="G110" s="141"/>
      <c r="H110" s="14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9"/>
      <c r="B111" s="141"/>
      <c r="C111" s="141"/>
      <c r="D111" s="141"/>
      <c r="E111" s="141"/>
      <c r="F111" s="141"/>
      <c r="G111" s="141"/>
      <c r="H111" s="14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9"/>
      <c r="B112" s="141"/>
      <c r="C112" s="141"/>
      <c r="D112" s="141"/>
      <c r="E112" s="141"/>
      <c r="F112" s="141"/>
      <c r="G112" s="141"/>
      <c r="H112" s="14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9"/>
      <c r="B113" s="141"/>
      <c r="C113" s="141"/>
      <c r="D113" s="141"/>
      <c r="E113" s="141"/>
      <c r="F113" s="141"/>
      <c r="G113" s="141"/>
      <c r="H113" s="14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9"/>
      <c r="B114" s="141"/>
      <c r="C114" s="141"/>
      <c r="D114" s="141"/>
      <c r="E114" s="141"/>
      <c r="F114" s="141"/>
      <c r="G114" s="141"/>
      <c r="H114" s="141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9"/>
      <c r="B115" s="141"/>
      <c r="C115" s="141"/>
      <c r="D115" s="141"/>
      <c r="E115" s="141"/>
      <c r="F115" s="141"/>
      <c r="G115" s="141"/>
      <c r="H115" s="141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9"/>
      <c r="B116" s="141"/>
      <c r="C116" s="141"/>
      <c r="D116" s="141"/>
      <c r="E116" s="141"/>
      <c r="F116" s="141"/>
      <c r="G116" s="141"/>
      <c r="H116" s="141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9"/>
      <c r="B117" s="141"/>
      <c r="C117" s="141"/>
      <c r="D117" s="141"/>
      <c r="E117" s="141"/>
      <c r="F117" s="141"/>
      <c r="G117" s="141"/>
      <c r="H117" s="141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9"/>
      <c r="B118" s="141"/>
      <c r="C118" s="141"/>
      <c r="D118" s="141"/>
      <c r="E118" s="141"/>
      <c r="F118" s="141"/>
      <c r="G118" s="141"/>
      <c r="H118" s="141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9"/>
      <c r="B119" s="141"/>
      <c r="C119" s="141"/>
      <c r="D119" s="141"/>
      <c r="E119" s="141"/>
      <c r="F119" s="141"/>
      <c r="G119" s="141"/>
      <c r="H119" s="141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9"/>
      <c r="B120" s="141"/>
      <c r="C120" s="141"/>
      <c r="D120" s="141"/>
      <c r="E120" s="141"/>
      <c r="F120" s="141"/>
      <c r="G120" s="141"/>
      <c r="H120" s="141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9"/>
      <c r="B121" s="141"/>
      <c r="C121" s="141"/>
      <c r="D121" s="141"/>
      <c r="E121" s="141"/>
      <c r="F121" s="141"/>
      <c r="G121" s="141"/>
      <c r="H121" s="141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9"/>
      <c r="B122" s="141"/>
      <c r="C122" s="141"/>
      <c r="D122" s="141"/>
      <c r="E122" s="141"/>
      <c r="F122" s="141"/>
      <c r="G122" s="141"/>
      <c r="H122" s="141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9"/>
      <c r="B123" s="141"/>
      <c r="C123" s="141"/>
      <c r="D123" s="141"/>
      <c r="E123" s="141"/>
      <c r="F123" s="141"/>
      <c r="G123" s="141"/>
      <c r="H123" s="141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9"/>
      <c r="B124" s="141"/>
      <c r="C124" s="141"/>
      <c r="D124" s="141"/>
      <c r="E124" s="141"/>
      <c r="F124" s="141"/>
      <c r="G124" s="141"/>
      <c r="H124" s="141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9"/>
      <c r="B125" s="141"/>
      <c r="C125" s="141"/>
      <c r="D125" s="141"/>
      <c r="E125" s="141"/>
      <c r="F125" s="141"/>
      <c r="G125" s="141"/>
      <c r="H125" s="141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9"/>
      <c r="B126" s="141"/>
      <c r="C126" s="141"/>
      <c r="D126" s="141"/>
      <c r="E126" s="141"/>
      <c r="F126" s="141"/>
      <c r="G126" s="141"/>
      <c r="H126" s="141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9"/>
      <c r="B127" s="141"/>
      <c r="C127" s="141"/>
      <c r="D127" s="141"/>
      <c r="E127" s="141"/>
      <c r="F127" s="141"/>
      <c r="G127" s="141"/>
      <c r="H127" s="141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9"/>
      <c r="B128" s="141"/>
      <c r="C128" s="141"/>
      <c r="D128" s="141"/>
      <c r="E128" s="141"/>
      <c r="F128" s="141"/>
      <c r="G128" s="141"/>
      <c r="H128" s="141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9"/>
      <c r="B129" s="141"/>
      <c r="C129" s="141"/>
      <c r="D129" s="141"/>
      <c r="E129" s="141"/>
      <c r="F129" s="141"/>
      <c r="G129" s="141"/>
      <c r="H129" s="141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9"/>
      <c r="B130" s="141"/>
      <c r="C130" s="141"/>
      <c r="D130" s="141"/>
      <c r="E130" s="141"/>
      <c r="F130" s="141"/>
      <c r="G130" s="141"/>
      <c r="H130" s="141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9"/>
      <c r="B131" s="141"/>
      <c r="C131" s="141"/>
      <c r="D131" s="141"/>
      <c r="E131" s="141"/>
      <c r="F131" s="141"/>
      <c r="G131" s="141"/>
      <c r="H131" s="141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9"/>
      <c r="B132" s="141"/>
      <c r="C132" s="141"/>
      <c r="D132" s="141"/>
      <c r="E132" s="141"/>
      <c r="F132" s="141"/>
      <c r="G132" s="141"/>
      <c r="H132" s="141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9"/>
      <c r="B133" s="141"/>
      <c r="C133" s="141"/>
      <c r="D133" s="141"/>
      <c r="E133" s="141"/>
      <c r="F133" s="141"/>
      <c r="G133" s="141"/>
      <c r="H133" s="141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9"/>
      <c r="B134" s="141"/>
      <c r="C134" s="141"/>
      <c r="D134" s="141"/>
      <c r="E134" s="141"/>
      <c r="F134" s="141"/>
      <c r="G134" s="141"/>
      <c r="H134" s="141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9"/>
      <c r="B135" s="141"/>
      <c r="C135" s="141"/>
      <c r="D135" s="141"/>
      <c r="E135" s="141"/>
      <c r="F135" s="141"/>
      <c r="G135" s="141"/>
      <c r="H135" s="141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9"/>
      <c r="B136" s="141"/>
      <c r="C136" s="141"/>
      <c r="D136" s="141"/>
      <c r="E136" s="141"/>
      <c r="F136" s="141"/>
      <c r="G136" s="141"/>
      <c r="H136" s="141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9"/>
      <c r="B137" s="141"/>
      <c r="C137" s="141"/>
      <c r="D137" s="141"/>
      <c r="E137" s="141"/>
      <c r="F137" s="141"/>
      <c r="G137" s="141"/>
      <c r="H137" s="141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9"/>
      <c r="B138" s="141"/>
      <c r="C138" s="141"/>
      <c r="D138" s="141"/>
      <c r="E138" s="141"/>
      <c r="F138" s="141"/>
      <c r="G138" s="141"/>
      <c r="H138" s="141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9"/>
      <c r="B139" s="141"/>
      <c r="C139" s="141"/>
      <c r="D139" s="141"/>
      <c r="E139" s="141"/>
      <c r="F139" s="141"/>
      <c r="G139" s="141"/>
      <c r="H139" s="141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9"/>
      <c r="B140" s="141"/>
      <c r="C140" s="141"/>
      <c r="D140" s="141"/>
      <c r="E140" s="141"/>
      <c r="F140" s="141"/>
      <c r="G140" s="141"/>
      <c r="H140" s="141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9"/>
      <c r="B141" s="141"/>
      <c r="C141" s="141"/>
      <c r="D141" s="141"/>
      <c r="E141" s="141"/>
      <c r="F141" s="141"/>
      <c r="G141" s="141"/>
      <c r="H141" s="141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9"/>
      <c r="B142" s="141"/>
      <c r="C142" s="141"/>
      <c r="D142" s="141"/>
      <c r="E142" s="141"/>
      <c r="F142" s="141"/>
      <c r="G142" s="141"/>
      <c r="H142" s="141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9"/>
      <c r="B143" s="141"/>
      <c r="C143" s="141"/>
      <c r="D143" s="141"/>
      <c r="E143" s="141"/>
      <c r="F143" s="141"/>
      <c r="G143" s="141"/>
      <c r="H143" s="141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9"/>
      <c r="B144" s="141"/>
      <c r="C144" s="141"/>
      <c r="D144" s="141"/>
      <c r="E144" s="141"/>
      <c r="F144" s="141"/>
      <c r="G144" s="141"/>
      <c r="H144" s="141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9"/>
      <c r="B145" s="141"/>
      <c r="C145" s="141"/>
      <c r="D145" s="141"/>
      <c r="E145" s="141"/>
      <c r="F145" s="141"/>
      <c r="G145" s="141"/>
      <c r="H145" s="141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9"/>
      <c r="B146" s="141"/>
      <c r="C146" s="141"/>
      <c r="D146" s="141"/>
      <c r="E146" s="141"/>
      <c r="F146" s="141"/>
      <c r="G146" s="141"/>
      <c r="H146" s="141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9"/>
      <c r="B147" s="141"/>
      <c r="C147" s="141"/>
      <c r="D147" s="141"/>
      <c r="E147" s="141"/>
      <c r="F147" s="141"/>
      <c r="G147" s="141"/>
      <c r="H147" s="141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9"/>
      <c r="B148" s="141"/>
      <c r="C148" s="141"/>
      <c r="D148" s="141"/>
      <c r="E148" s="141"/>
      <c r="F148" s="141"/>
      <c r="G148" s="141"/>
      <c r="H148" s="141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9"/>
      <c r="B149" s="141"/>
      <c r="C149" s="141"/>
      <c r="D149" s="141"/>
      <c r="E149" s="141"/>
      <c r="F149" s="141"/>
      <c r="G149" s="141"/>
      <c r="H149" s="141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9"/>
      <c r="B150" s="141"/>
      <c r="C150" s="141"/>
      <c r="D150" s="141"/>
      <c r="E150" s="141"/>
      <c r="F150" s="141"/>
      <c r="G150" s="141"/>
      <c r="H150" s="141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9"/>
      <c r="B151" s="141"/>
      <c r="C151" s="141"/>
      <c r="D151" s="141"/>
      <c r="E151" s="141"/>
      <c r="F151" s="141"/>
      <c r="G151" s="141"/>
      <c r="H151" s="141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9"/>
      <c r="B152" s="141"/>
      <c r="C152" s="141"/>
      <c r="D152" s="141"/>
      <c r="E152" s="141"/>
      <c r="F152" s="142"/>
      <c r="G152" s="141"/>
      <c r="H152" s="141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9"/>
      <c r="B153" s="141"/>
      <c r="C153" s="141"/>
      <c r="D153" s="141"/>
      <c r="E153" s="141"/>
      <c r="F153" s="142"/>
      <c r="G153" s="141"/>
      <c r="H153" s="141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9"/>
      <c r="B154" s="141"/>
      <c r="C154" s="141"/>
      <c r="D154" s="141"/>
      <c r="E154" s="141"/>
      <c r="F154" s="142"/>
      <c r="G154" s="141"/>
      <c r="H154" s="141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9"/>
      <c r="B155" s="141"/>
      <c r="C155" s="141"/>
      <c r="D155" s="141"/>
      <c r="E155" s="141"/>
      <c r="F155" s="142"/>
      <c r="G155" s="141"/>
      <c r="H155" s="141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9"/>
      <c r="B156" s="141"/>
      <c r="C156" s="141"/>
      <c r="D156" s="141"/>
      <c r="E156" s="141"/>
      <c r="F156" s="142"/>
      <c r="G156" s="141"/>
      <c r="H156" s="141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9"/>
      <c r="B157" s="141"/>
      <c r="C157" s="141"/>
      <c r="D157" s="141"/>
      <c r="E157" s="141"/>
      <c r="F157" s="142"/>
      <c r="G157" s="141"/>
      <c r="H157" s="141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9"/>
      <c r="B158" s="141"/>
      <c r="C158" s="141"/>
      <c r="D158" s="141"/>
      <c r="E158" s="141"/>
      <c r="F158" s="142"/>
      <c r="G158" s="141"/>
      <c r="H158" s="141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9"/>
      <c r="B159" s="141"/>
      <c r="C159" s="141"/>
      <c r="D159" s="141"/>
      <c r="E159" s="141"/>
      <c r="F159" s="142"/>
      <c r="G159" s="141"/>
      <c r="H159" s="141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9"/>
      <c r="B160" s="141"/>
      <c r="C160" s="141"/>
      <c r="D160" s="141"/>
      <c r="E160" s="141"/>
      <c r="F160" s="142"/>
      <c r="G160" s="141"/>
      <c r="H160" s="141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9"/>
      <c r="B161" s="141"/>
      <c r="C161" s="141"/>
      <c r="D161" s="141"/>
      <c r="E161" s="141"/>
      <c r="F161" s="142"/>
      <c r="G161" s="141"/>
      <c r="H161" s="141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9"/>
      <c r="B162" s="141"/>
      <c r="C162" s="141"/>
      <c r="D162" s="141"/>
      <c r="E162" s="141"/>
      <c r="F162" s="142"/>
      <c r="G162" s="141"/>
      <c r="H162" s="141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9"/>
      <c r="B163" s="141"/>
      <c r="C163" s="141"/>
      <c r="D163" s="141"/>
      <c r="E163" s="141"/>
      <c r="F163" s="142"/>
      <c r="G163" s="141"/>
      <c r="H163" s="141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9"/>
      <c r="B164" s="141"/>
      <c r="C164" s="141"/>
      <c r="D164" s="141"/>
      <c r="E164" s="141"/>
      <c r="F164" s="142"/>
      <c r="G164" s="141"/>
      <c r="H164" s="141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9"/>
      <c r="B165" s="141"/>
      <c r="C165" s="141"/>
      <c r="D165" s="141"/>
      <c r="E165" s="141"/>
      <c r="F165" s="142"/>
      <c r="G165" s="141"/>
      <c r="H165" s="141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9"/>
      <c r="B166" s="141"/>
      <c r="C166" s="141"/>
      <c r="D166" s="141"/>
      <c r="E166" s="141"/>
      <c r="F166" s="142"/>
      <c r="G166" s="141"/>
      <c r="H166" s="141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9"/>
      <c r="B167" s="141"/>
      <c r="C167" s="141"/>
      <c r="D167" s="141"/>
      <c r="E167" s="141"/>
      <c r="F167" s="142"/>
      <c r="G167" s="141"/>
      <c r="H167" s="141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9"/>
      <c r="B168" s="141"/>
      <c r="C168" s="141"/>
      <c r="D168" s="141"/>
      <c r="E168" s="141"/>
      <c r="F168" s="142"/>
      <c r="G168" s="141"/>
      <c r="H168" s="141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9"/>
      <c r="B169" s="141"/>
      <c r="C169" s="141"/>
      <c r="D169" s="141"/>
      <c r="E169" s="141"/>
      <c r="F169" s="142"/>
      <c r="G169" s="141"/>
      <c r="H169" s="141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9"/>
      <c r="B170" s="141"/>
      <c r="C170" s="141"/>
      <c r="D170" s="141"/>
      <c r="E170" s="141"/>
      <c r="F170" s="142"/>
      <c r="G170" s="141"/>
      <c r="H170" s="141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9"/>
      <c r="B171" s="141"/>
      <c r="C171" s="141"/>
      <c r="D171" s="141"/>
      <c r="E171" s="141"/>
      <c r="F171" s="142"/>
      <c r="G171" s="141"/>
      <c r="H171" s="141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9"/>
      <c r="B172" s="141"/>
      <c r="C172" s="141"/>
      <c r="D172" s="141"/>
      <c r="E172" s="141"/>
      <c r="F172" s="142"/>
      <c r="G172" s="141"/>
      <c r="H172" s="141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9"/>
      <c r="B173" s="141"/>
      <c r="C173" s="141"/>
      <c r="D173" s="141"/>
      <c r="E173" s="141"/>
      <c r="F173" s="142"/>
      <c r="G173" s="141"/>
      <c r="H173" s="141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9"/>
      <c r="B174" s="141"/>
      <c r="C174" s="141"/>
      <c r="D174" s="141"/>
      <c r="E174" s="141"/>
      <c r="F174" s="142"/>
      <c r="G174" s="141"/>
      <c r="H174" s="141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9"/>
      <c r="B175" s="141"/>
      <c r="C175" s="141"/>
      <c r="D175" s="141"/>
      <c r="E175" s="141"/>
      <c r="F175" s="142"/>
      <c r="G175" s="141"/>
      <c r="H175" s="141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9"/>
      <c r="B176" s="141"/>
      <c r="C176" s="141"/>
      <c r="D176" s="141"/>
      <c r="E176" s="141"/>
      <c r="F176" s="142"/>
      <c r="G176" s="141"/>
      <c r="H176" s="141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9"/>
      <c r="B177" s="141"/>
      <c r="C177" s="141"/>
      <c r="D177" s="141"/>
      <c r="E177" s="141"/>
      <c r="F177" s="142"/>
      <c r="G177" s="141"/>
      <c r="H177" s="141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9"/>
      <c r="B178" s="141"/>
      <c r="C178" s="141"/>
      <c r="D178" s="141"/>
      <c r="E178" s="141"/>
      <c r="F178" s="142"/>
      <c r="G178" s="141"/>
      <c r="H178" s="141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9"/>
      <c r="B179" s="141"/>
      <c r="C179" s="141"/>
      <c r="D179" s="141"/>
      <c r="E179" s="141"/>
      <c r="F179" s="142"/>
      <c r="G179" s="141"/>
      <c r="H179" s="141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9"/>
      <c r="B180" s="141"/>
      <c r="C180" s="141"/>
      <c r="D180" s="141"/>
      <c r="E180" s="141"/>
      <c r="F180" s="142"/>
      <c r="G180" s="141"/>
      <c r="H180" s="141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9"/>
      <c r="B181" s="141"/>
      <c r="C181" s="141"/>
      <c r="D181" s="141"/>
      <c r="E181" s="141"/>
      <c r="F181" s="142"/>
      <c r="G181" s="141"/>
      <c r="H181" s="141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9"/>
      <c r="B182" s="141"/>
      <c r="C182" s="141"/>
      <c r="D182" s="141"/>
      <c r="E182" s="141"/>
      <c r="F182" s="142"/>
      <c r="G182" s="141"/>
      <c r="H182" s="141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9"/>
      <c r="B183" s="141"/>
      <c r="C183" s="141"/>
      <c r="D183" s="141"/>
      <c r="E183" s="141"/>
      <c r="F183" s="142"/>
      <c r="G183" s="141"/>
      <c r="H183" s="141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9"/>
      <c r="B184" s="141"/>
      <c r="C184" s="141"/>
      <c r="D184" s="141"/>
      <c r="E184" s="141"/>
      <c r="F184" s="142"/>
      <c r="G184" s="141"/>
      <c r="H184" s="141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9"/>
      <c r="B185" s="141"/>
      <c r="C185" s="141"/>
      <c r="D185" s="141"/>
      <c r="E185" s="141"/>
      <c r="F185" s="142"/>
      <c r="G185" s="141"/>
      <c r="H185" s="141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9"/>
      <c r="B186" s="141"/>
      <c r="C186" s="141"/>
      <c r="D186" s="141"/>
      <c r="E186" s="141"/>
      <c r="F186" s="142"/>
      <c r="G186" s="141"/>
      <c r="H186" s="141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9"/>
      <c r="B187" s="141"/>
      <c r="C187" s="141"/>
      <c r="D187" s="141"/>
      <c r="E187" s="141"/>
      <c r="F187" s="142"/>
      <c r="G187" s="141"/>
      <c r="H187" s="141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9"/>
      <c r="B188" s="141"/>
      <c r="C188" s="141"/>
      <c r="D188" s="141"/>
      <c r="E188" s="141"/>
      <c r="F188" s="142"/>
      <c r="G188" s="141"/>
      <c r="H188" s="141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9"/>
      <c r="B189" s="141"/>
      <c r="C189" s="141"/>
      <c r="D189" s="141"/>
      <c r="E189" s="141"/>
      <c r="F189" s="142"/>
      <c r="G189" s="141"/>
      <c r="H189" s="141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9"/>
      <c r="B190" s="141"/>
      <c r="C190" s="141"/>
      <c r="D190" s="141"/>
      <c r="E190" s="141"/>
      <c r="F190" s="142"/>
      <c r="G190" s="141"/>
      <c r="H190" s="141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9"/>
      <c r="B191" s="141"/>
      <c r="C191" s="141"/>
      <c r="D191" s="141"/>
      <c r="E191" s="141"/>
      <c r="F191" s="142"/>
      <c r="G191" s="141"/>
      <c r="H191" s="141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9"/>
      <c r="B192" s="141"/>
      <c r="C192" s="141"/>
      <c r="D192" s="141"/>
      <c r="E192" s="141"/>
      <c r="F192" s="142"/>
      <c r="G192" s="141"/>
      <c r="H192" s="141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9"/>
      <c r="B193" s="141"/>
      <c r="C193" s="141"/>
      <c r="D193" s="141"/>
      <c r="E193" s="141"/>
      <c r="F193" s="142"/>
      <c r="G193" s="141"/>
      <c r="H193" s="141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9"/>
      <c r="B194" s="141"/>
      <c r="C194" s="141"/>
      <c r="D194" s="141"/>
      <c r="E194" s="141"/>
      <c r="F194" s="142"/>
      <c r="G194" s="141"/>
      <c r="H194" s="141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9"/>
      <c r="B195" s="141"/>
      <c r="C195" s="141"/>
      <c r="D195" s="141"/>
      <c r="E195" s="141"/>
      <c r="F195" s="142"/>
      <c r="G195" s="141"/>
      <c r="H195" s="141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9"/>
      <c r="B196" s="141"/>
      <c r="C196" s="141"/>
      <c r="D196" s="141"/>
      <c r="E196" s="141"/>
      <c r="F196" s="142"/>
      <c r="G196" s="141"/>
      <c r="H196" s="141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9"/>
      <c r="B197" s="141"/>
      <c r="C197" s="141"/>
      <c r="D197" s="141"/>
      <c r="E197" s="141"/>
      <c r="F197" s="142"/>
      <c r="G197" s="141"/>
      <c r="H197" s="141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9"/>
      <c r="B198" s="141"/>
      <c r="C198" s="141"/>
      <c r="D198" s="141"/>
      <c r="E198" s="141"/>
      <c r="F198" s="142"/>
      <c r="G198" s="141"/>
      <c r="H198" s="141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9"/>
      <c r="B199" s="141"/>
      <c r="C199" s="141"/>
      <c r="D199" s="141"/>
      <c r="E199" s="141"/>
      <c r="F199" s="142"/>
      <c r="G199" s="141"/>
      <c r="H199" s="141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9"/>
      <c r="B200" s="141"/>
      <c r="C200" s="141"/>
      <c r="D200" s="141"/>
      <c r="E200" s="141"/>
      <c r="F200" s="142"/>
      <c r="G200" s="141"/>
      <c r="H200" s="141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9"/>
      <c r="B201" s="141"/>
      <c r="C201" s="141"/>
      <c r="D201" s="141"/>
      <c r="E201" s="141"/>
      <c r="F201" s="142"/>
      <c r="G201" s="141"/>
      <c r="H201" s="141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9"/>
      <c r="B202" s="141"/>
      <c r="C202" s="141"/>
      <c r="D202" s="141"/>
      <c r="E202" s="141"/>
      <c r="F202" s="141"/>
      <c r="G202" s="141"/>
      <c r="H202" s="141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9"/>
      <c r="B203" s="141"/>
      <c r="C203" s="141"/>
      <c r="D203" s="141"/>
      <c r="E203" s="141"/>
      <c r="F203" s="141"/>
      <c r="G203" s="141"/>
      <c r="H203" s="141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9"/>
      <c r="B204" s="141"/>
      <c r="C204" s="141"/>
      <c r="D204" s="141"/>
      <c r="E204" s="141"/>
      <c r="F204" s="141"/>
      <c r="G204" s="141"/>
      <c r="H204" s="141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9"/>
      <c r="B205" s="141"/>
      <c r="C205" s="141"/>
      <c r="D205" s="141"/>
      <c r="E205" s="141"/>
      <c r="F205" s="141"/>
      <c r="G205" s="141"/>
      <c r="H205" s="141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9"/>
      <c r="B206" s="141"/>
      <c r="C206" s="141"/>
      <c r="D206" s="141"/>
      <c r="E206" s="141"/>
      <c r="F206" s="141"/>
      <c r="G206" s="141"/>
      <c r="H206" s="141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9"/>
      <c r="B207" s="141"/>
      <c r="C207" s="141"/>
      <c r="D207" s="141"/>
      <c r="E207" s="141"/>
      <c r="F207" s="141"/>
      <c r="G207" s="141"/>
      <c r="H207" s="141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9"/>
      <c r="B208" s="141"/>
      <c r="C208" s="141"/>
      <c r="D208" s="141"/>
      <c r="E208" s="141"/>
      <c r="F208" s="141"/>
      <c r="G208" s="141"/>
      <c r="H208" s="141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9"/>
      <c r="B209" s="141"/>
      <c r="C209" s="141"/>
      <c r="D209" s="141"/>
      <c r="E209" s="141"/>
      <c r="F209" s="141"/>
      <c r="G209" s="141"/>
      <c r="H209" s="141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9"/>
      <c r="B210" s="141"/>
      <c r="C210" s="141"/>
      <c r="D210" s="141"/>
      <c r="E210" s="141"/>
      <c r="F210" s="141"/>
      <c r="G210" s="141"/>
      <c r="H210" s="141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9"/>
      <c r="B211" s="141"/>
      <c r="C211" s="141"/>
      <c r="D211" s="141"/>
      <c r="E211" s="141"/>
      <c r="F211" s="141"/>
      <c r="G211" s="141"/>
      <c r="H211" s="141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9"/>
      <c r="B212" s="141"/>
      <c r="C212" s="141"/>
      <c r="D212" s="141"/>
      <c r="E212" s="141"/>
      <c r="F212" s="141"/>
      <c r="G212" s="141"/>
      <c r="H212" s="141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9"/>
      <c r="B213" s="141"/>
      <c r="C213" s="141"/>
      <c r="D213" s="141"/>
      <c r="E213" s="141"/>
      <c r="F213" s="141"/>
      <c r="G213" s="141"/>
      <c r="H213" s="141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9"/>
      <c r="B214" s="141"/>
      <c r="C214" s="141"/>
      <c r="D214" s="141"/>
      <c r="E214" s="141"/>
      <c r="F214" s="141"/>
      <c r="G214" s="141"/>
      <c r="H214" s="141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9"/>
      <c r="B215" s="141"/>
      <c r="C215" s="141"/>
      <c r="D215" s="141"/>
      <c r="E215" s="141"/>
      <c r="F215" s="141"/>
      <c r="G215" s="141"/>
      <c r="H215" s="141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9"/>
      <c r="B216" s="141"/>
      <c r="C216" s="141"/>
      <c r="D216" s="141"/>
      <c r="E216" s="141"/>
      <c r="F216" s="141"/>
      <c r="G216" s="141"/>
      <c r="H216" s="141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9"/>
      <c r="B217" s="141"/>
      <c r="C217" s="141"/>
      <c r="D217" s="141"/>
      <c r="E217" s="141"/>
      <c r="F217" s="141"/>
      <c r="G217" s="141"/>
      <c r="H217" s="141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9"/>
      <c r="B218" s="141"/>
      <c r="C218" s="141"/>
      <c r="D218" s="141"/>
      <c r="E218" s="141"/>
      <c r="F218" s="141"/>
      <c r="G218" s="141"/>
      <c r="H218" s="141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9"/>
      <c r="B219" s="141"/>
      <c r="C219" s="141"/>
      <c r="D219" s="141"/>
      <c r="E219" s="141"/>
      <c r="F219" s="141"/>
      <c r="G219" s="141"/>
      <c r="H219" s="141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9"/>
      <c r="B220" s="141"/>
      <c r="C220" s="141"/>
      <c r="D220" s="141"/>
      <c r="E220" s="141"/>
      <c r="F220" s="141"/>
      <c r="G220" s="141"/>
      <c r="H220" s="141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9"/>
      <c r="B221" s="141"/>
      <c r="C221" s="141"/>
      <c r="D221" s="141"/>
      <c r="E221" s="141"/>
      <c r="F221" s="141"/>
      <c r="G221" s="141"/>
      <c r="H221" s="141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9"/>
      <c r="B222" s="141"/>
      <c r="C222" s="141"/>
      <c r="D222" s="141"/>
      <c r="E222" s="141"/>
      <c r="F222" s="141"/>
      <c r="G222" s="141"/>
      <c r="H222" s="141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9"/>
      <c r="B223" s="141"/>
      <c r="C223" s="141"/>
      <c r="D223" s="141"/>
      <c r="E223" s="141"/>
      <c r="F223" s="141"/>
      <c r="G223" s="141"/>
      <c r="H223" s="141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9"/>
      <c r="B224" s="141"/>
      <c r="C224" s="141"/>
      <c r="D224" s="141"/>
      <c r="E224" s="141"/>
      <c r="F224" s="141"/>
      <c r="G224" s="141"/>
      <c r="H224" s="141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9"/>
      <c r="B225" s="141"/>
      <c r="C225" s="141"/>
      <c r="D225" s="141"/>
      <c r="E225" s="141"/>
      <c r="F225" s="141"/>
      <c r="G225" s="141"/>
      <c r="H225" s="141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9"/>
      <c r="B226" s="141"/>
      <c r="C226" s="141"/>
      <c r="D226" s="141"/>
      <c r="E226" s="141"/>
      <c r="F226" s="141"/>
      <c r="G226" s="141"/>
      <c r="H226" s="141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9"/>
      <c r="B227" s="141"/>
      <c r="C227" s="141"/>
      <c r="D227" s="141"/>
      <c r="E227" s="141"/>
      <c r="F227" s="141"/>
      <c r="G227" s="141"/>
      <c r="H227" s="141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9"/>
      <c r="B228" s="141"/>
      <c r="C228" s="141"/>
      <c r="D228" s="141"/>
      <c r="E228" s="141"/>
      <c r="F228" s="141"/>
      <c r="G228" s="141"/>
      <c r="H228" s="141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9"/>
      <c r="B229" s="141"/>
      <c r="C229" s="141"/>
      <c r="D229" s="141"/>
      <c r="E229" s="141"/>
      <c r="F229" s="141"/>
      <c r="G229" s="141"/>
      <c r="H229" s="141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9"/>
      <c r="B230" s="141"/>
      <c r="C230" s="141"/>
      <c r="D230" s="141"/>
      <c r="E230" s="141"/>
      <c r="F230" s="141"/>
      <c r="G230" s="141"/>
      <c r="H230" s="141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9"/>
      <c r="B231" s="141"/>
      <c r="C231" s="141"/>
      <c r="D231" s="141"/>
      <c r="E231" s="141"/>
      <c r="F231" s="141"/>
      <c r="G231" s="141"/>
      <c r="H231" s="141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9"/>
      <c r="B232" s="141"/>
      <c r="C232" s="141"/>
      <c r="D232" s="141"/>
      <c r="E232" s="141"/>
      <c r="F232" s="141"/>
      <c r="G232" s="141"/>
      <c r="H232" s="141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9"/>
      <c r="B233" s="141"/>
      <c r="C233" s="141"/>
      <c r="D233" s="141"/>
      <c r="E233" s="141"/>
      <c r="F233" s="141"/>
      <c r="G233" s="141"/>
      <c r="H233" s="141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9"/>
      <c r="B234" s="141"/>
      <c r="C234" s="141"/>
      <c r="D234" s="141"/>
      <c r="E234" s="141"/>
      <c r="F234" s="141"/>
      <c r="G234" s="141"/>
      <c r="H234" s="141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9"/>
      <c r="B235" s="141"/>
      <c r="C235" s="141"/>
      <c r="D235" s="141"/>
      <c r="E235" s="141"/>
      <c r="F235" s="141"/>
      <c r="G235" s="141"/>
      <c r="H235" s="141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9"/>
      <c r="B236" s="141"/>
      <c r="C236" s="141"/>
      <c r="D236" s="141"/>
      <c r="E236" s="141"/>
      <c r="F236" s="141"/>
      <c r="G236" s="141"/>
      <c r="H236" s="141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9"/>
      <c r="B237" s="141"/>
      <c r="C237" s="141"/>
      <c r="D237" s="141"/>
      <c r="E237" s="141"/>
      <c r="F237" s="141"/>
      <c r="G237" s="141"/>
      <c r="H237" s="141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9"/>
      <c r="B238" s="141"/>
      <c r="C238" s="141"/>
      <c r="D238" s="141"/>
      <c r="E238" s="141"/>
      <c r="F238" s="141"/>
      <c r="G238" s="141"/>
      <c r="H238" s="141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9"/>
      <c r="B239" s="141"/>
      <c r="C239" s="141"/>
      <c r="D239" s="141"/>
      <c r="E239" s="141"/>
      <c r="F239" s="141"/>
      <c r="G239" s="141"/>
      <c r="H239" s="141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9"/>
      <c r="B240" s="141"/>
      <c r="C240" s="141"/>
      <c r="D240" s="141"/>
      <c r="E240" s="141"/>
      <c r="F240" s="141"/>
      <c r="G240" s="141"/>
      <c r="H240" s="14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9"/>
      <c r="B241" s="141"/>
      <c r="C241" s="141"/>
      <c r="D241" s="141"/>
      <c r="E241" s="141"/>
      <c r="F241" s="141"/>
      <c r="G241" s="141"/>
      <c r="H241" s="14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9"/>
      <c r="B242" s="141"/>
      <c r="C242" s="141"/>
      <c r="D242" s="141"/>
      <c r="E242" s="141"/>
      <c r="F242" s="141"/>
      <c r="G242" s="141"/>
      <c r="H242" s="141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9"/>
      <c r="B243" s="141"/>
      <c r="C243" s="141"/>
      <c r="D243" s="141"/>
      <c r="E243" s="141"/>
      <c r="F243" s="141"/>
      <c r="G243" s="141"/>
      <c r="H243" s="141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9"/>
      <c r="B244" s="141"/>
      <c r="C244" s="141"/>
      <c r="D244" s="141"/>
      <c r="E244" s="141"/>
      <c r="F244" s="141"/>
      <c r="G244" s="141"/>
      <c r="H244" s="141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9"/>
      <c r="B245" s="141"/>
      <c r="C245" s="141"/>
      <c r="D245" s="141"/>
      <c r="E245" s="141"/>
      <c r="F245" s="141"/>
      <c r="G245" s="141"/>
      <c r="H245" s="141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9"/>
      <c r="B246" s="141"/>
      <c r="C246" s="141"/>
      <c r="D246" s="141"/>
      <c r="E246" s="141"/>
      <c r="F246" s="141"/>
      <c r="G246" s="141"/>
      <c r="H246" s="141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9"/>
      <c r="B247" s="141"/>
      <c r="C247" s="141"/>
      <c r="D247" s="141"/>
      <c r="E247" s="141"/>
      <c r="F247" s="141"/>
      <c r="G247" s="141"/>
      <c r="H247" s="141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9"/>
      <c r="B248" s="141"/>
      <c r="C248" s="141"/>
      <c r="D248" s="141"/>
      <c r="E248" s="141"/>
      <c r="F248" s="141"/>
      <c r="G248" s="141"/>
      <c r="H248" s="141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9"/>
      <c r="B249" s="141"/>
      <c r="C249" s="141"/>
      <c r="D249" s="141"/>
      <c r="E249" s="141"/>
      <c r="F249" s="141"/>
      <c r="G249" s="141"/>
      <c r="H249" s="141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9"/>
      <c r="B250" s="141"/>
      <c r="C250" s="141"/>
      <c r="D250" s="141"/>
      <c r="E250" s="141"/>
      <c r="F250" s="141"/>
      <c r="G250" s="141"/>
      <c r="H250" s="141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9"/>
      <c r="B251" s="141"/>
      <c r="C251" s="141"/>
      <c r="D251" s="141"/>
      <c r="E251" s="141"/>
      <c r="F251" s="141"/>
      <c r="G251" s="141"/>
      <c r="H251" s="141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9"/>
      <c r="B252" s="141"/>
      <c r="C252" s="141"/>
      <c r="D252" s="141"/>
      <c r="E252" s="141"/>
      <c r="F252" s="141"/>
      <c r="G252" s="141"/>
      <c r="H252" s="141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9"/>
      <c r="B253" s="141"/>
      <c r="C253" s="141"/>
      <c r="D253" s="141"/>
      <c r="E253" s="141"/>
      <c r="F253" s="141"/>
      <c r="G253" s="141"/>
      <c r="H253" s="141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9"/>
      <c r="B254" s="141"/>
      <c r="C254" s="141"/>
      <c r="D254" s="141"/>
      <c r="E254" s="141"/>
      <c r="F254" s="141"/>
      <c r="G254" s="141"/>
      <c r="H254" s="141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9"/>
      <c r="B255" s="141"/>
      <c r="C255" s="141"/>
      <c r="D255" s="141"/>
      <c r="E255" s="141"/>
      <c r="F255" s="141"/>
      <c r="G255" s="141"/>
      <c r="H255" s="141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9"/>
      <c r="B256" s="141"/>
      <c r="C256" s="141"/>
      <c r="D256" s="141"/>
      <c r="E256" s="141"/>
      <c r="F256" s="141"/>
      <c r="G256" s="141"/>
      <c r="H256" s="141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9"/>
      <c r="B257" s="141"/>
      <c r="C257" s="141"/>
      <c r="D257" s="141"/>
      <c r="E257" s="141"/>
      <c r="F257" s="141"/>
      <c r="G257" s="141"/>
      <c r="H257" s="141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9"/>
      <c r="B258" s="141"/>
      <c r="C258" s="141"/>
      <c r="D258" s="141"/>
      <c r="E258" s="141"/>
      <c r="F258" s="141"/>
      <c r="G258" s="141"/>
      <c r="H258" s="141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9"/>
      <c r="B259" s="141"/>
      <c r="C259" s="141"/>
      <c r="D259" s="141"/>
      <c r="E259" s="141"/>
      <c r="F259" s="141"/>
      <c r="G259" s="141"/>
      <c r="H259" s="141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9"/>
      <c r="B260" s="141"/>
      <c r="C260" s="141"/>
      <c r="D260" s="141"/>
      <c r="E260" s="141"/>
      <c r="F260" s="141"/>
      <c r="G260" s="141"/>
      <c r="H260" s="141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9"/>
      <c r="B261" s="141"/>
      <c r="C261" s="141"/>
      <c r="D261" s="141"/>
      <c r="E261" s="141"/>
      <c r="F261" s="141"/>
      <c r="G261" s="141"/>
      <c r="H261" s="141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9"/>
      <c r="B262" s="141"/>
      <c r="C262" s="141"/>
      <c r="D262" s="141"/>
      <c r="E262" s="141"/>
      <c r="F262" s="141"/>
      <c r="G262" s="141"/>
      <c r="H262" s="141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9"/>
      <c r="B263" s="141"/>
      <c r="C263" s="141"/>
      <c r="D263" s="141"/>
      <c r="E263" s="141"/>
      <c r="F263" s="141"/>
      <c r="G263" s="141"/>
      <c r="H263" s="141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9"/>
      <c r="B264" s="141"/>
      <c r="C264" s="141"/>
      <c r="D264" s="141"/>
      <c r="E264" s="141"/>
      <c r="F264" s="141"/>
      <c r="G264" s="141"/>
      <c r="H264" s="141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9"/>
      <c r="B265" s="141"/>
      <c r="C265" s="141"/>
      <c r="D265" s="141"/>
      <c r="E265" s="141"/>
      <c r="F265" s="141"/>
      <c r="G265" s="141"/>
      <c r="H265" s="141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9"/>
      <c r="B266" s="141"/>
      <c r="C266" s="141"/>
      <c r="D266" s="141"/>
      <c r="E266" s="141"/>
      <c r="F266" s="141"/>
      <c r="G266" s="141"/>
      <c r="H266" s="141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9"/>
      <c r="B267" s="141"/>
      <c r="C267" s="141"/>
      <c r="D267" s="141"/>
      <c r="E267" s="141"/>
      <c r="F267" s="141"/>
      <c r="G267" s="141"/>
      <c r="H267" s="141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9"/>
      <c r="B268" s="141"/>
      <c r="C268" s="141"/>
      <c r="D268" s="141"/>
      <c r="E268" s="141"/>
      <c r="F268" s="141"/>
      <c r="G268" s="141"/>
      <c r="H268" s="141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9"/>
      <c r="B269" s="141"/>
      <c r="C269" s="141"/>
      <c r="D269" s="141"/>
      <c r="E269" s="141"/>
      <c r="F269" s="141"/>
      <c r="G269" s="141"/>
      <c r="H269" s="141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9"/>
      <c r="B270" s="141"/>
      <c r="C270" s="141"/>
      <c r="D270" s="141"/>
      <c r="E270" s="141"/>
      <c r="F270" s="141"/>
      <c r="G270" s="141"/>
      <c r="H270" s="14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9"/>
      <c r="B271" s="141"/>
      <c r="C271" s="141"/>
      <c r="D271" s="141"/>
      <c r="E271" s="141"/>
      <c r="F271" s="141"/>
      <c r="G271" s="141"/>
      <c r="H271" s="141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9"/>
      <c r="B272" s="141"/>
      <c r="C272" s="141"/>
      <c r="D272" s="141"/>
      <c r="E272" s="141"/>
      <c r="F272" s="141"/>
      <c r="G272" s="141"/>
      <c r="H272" s="141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9"/>
      <c r="B273" s="141"/>
      <c r="C273" s="141"/>
      <c r="D273" s="141"/>
      <c r="E273" s="141"/>
      <c r="F273" s="141"/>
      <c r="G273" s="141"/>
      <c r="H273" s="141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9"/>
      <c r="B274" s="141"/>
      <c r="C274" s="141"/>
      <c r="D274" s="141"/>
      <c r="E274" s="141"/>
      <c r="F274" s="141"/>
      <c r="G274" s="141"/>
      <c r="H274" s="141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9"/>
      <c r="B275" s="141"/>
      <c r="C275" s="141"/>
      <c r="D275" s="141"/>
      <c r="E275" s="141"/>
      <c r="F275" s="141"/>
      <c r="G275" s="141"/>
      <c r="H275" s="141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9"/>
      <c r="B276" s="141"/>
      <c r="C276" s="141"/>
      <c r="D276" s="141"/>
      <c r="E276" s="141"/>
      <c r="F276" s="141"/>
      <c r="G276" s="141"/>
      <c r="H276" s="141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9"/>
      <c r="B277" s="141"/>
      <c r="C277" s="141"/>
      <c r="D277" s="141"/>
      <c r="E277" s="141"/>
      <c r="F277" s="141"/>
      <c r="G277" s="141"/>
      <c r="H277" s="141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9"/>
      <c r="B278" s="141"/>
      <c r="C278" s="141"/>
      <c r="D278" s="141"/>
      <c r="E278" s="141"/>
      <c r="F278" s="141"/>
      <c r="G278" s="141"/>
      <c r="H278" s="141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9"/>
      <c r="B279" s="141"/>
      <c r="C279" s="141"/>
      <c r="D279" s="141"/>
      <c r="E279" s="141"/>
      <c r="F279" s="141"/>
      <c r="G279" s="141"/>
      <c r="H279" s="141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9"/>
      <c r="B280" s="141"/>
      <c r="C280" s="141"/>
      <c r="D280" s="141"/>
      <c r="E280" s="141"/>
      <c r="F280" s="141"/>
      <c r="G280" s="141"/>
      <c r="H280" s="141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9"/>
      <c r="B281" s="141"/>
      <c r="C281" s="141"/>
      <c r="D281" s="141"/>
      <c r="E281" s="141"/>
      <c r="F281" s="141"/>
      <c r="G281" s="141"/>
      <c r="H281" s="141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9"/>
      <c r="B282" s="141"/>
      <c r="C282" s="141"/>
      <c r="D282" s="141"/>
      <c r="E282" s="141"/>
      <c r="F282" s="141"/>
      <c r="G282" s="141"/>
      <c r="H282" s="141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9"/>
      <c r="B283" s="141"/>
      <c r="C283" s="141"/>
      <c r="D283" s="141"/>
      <c r="E283" s="141"/>
      <c r="F283" s="141"/>
      <c r="G283" s="141"/>
      <c r="H283" s="141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9"/>
      <c r="B284" s="141"/>
      <c r="C284" s="141"/>
      <c r="D284" s="141"/>
      <c r="E284" s="141"/>
      <c r="F284" s="141"/>
      <c r="G284" s="141"/>
      <c r="H284" s="141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9"/>
      <c r="B285" s="141"/>
      <c r="C285" s="141"/>
      <c r="D285" s="141"/>
      <c r="E285" s="141"/>
      <c r="F285" s="141"/>
      <c r="G285" s="141"/>
      <c r="H285" s="14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9"/>
      <c r="B286" s="141"/>
      <c r="C286" s="141"/>
      <c r="D286" s="141"/>
      <c r="E286" s="141"/>
      <c r="F286" s="141"/>
      <c r="G286" s="141"/>
      <c r="H286" s="141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9"/>
      <c r="B287" s="141"/>
      <c r="C287" s="141"/>
      <c r="D287" s="141"/>
      <c r="E287" s="141"/>
      <c r="F287" s="141"/>
      <c r="G287" s="141"/>
      <c r="H287" s="141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9"/>
      <c r="B288" s="141"/>
      <c r="C288" s="141"/>
      <c r="D288" s="141"/>
      <c r="E288" s="141"/>
      <c r="F288" s="141"/>
      <c r="G288" s="141"/>
      <c r="H288" s="141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9"/>
      <c r="B289" s="141"/>
      <c r="C289" s="141"/>
      <c r="D289" s="141"/>
      <c r="E289" s="141"/>
      <c r="F289" s="141"/>
      <c r="G289" s="141"/>
      <c r="H289" s="141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9"/>
      <c r="B290" s="141"/>
      <c r="C290" s="141"/>
      <c r="D290" s="141"/>
      <c r="E290" s="141"/>
      <c r="F290" s="141"/>
      <c r="G290" s="141"/>
      <c r="H290" s="141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9"/>
      <c r="B291" s="141"/>
      <c r="C291" s="141"/>
      <c r="D291" s="141"/>
      <c r="E291" s="141"/>
      <c r="F291" s="141"/>
      <c r="G291" s="141"/>
      <c r="H291" s="141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9"/>
      <c r="B292" s="141"/>
      <c r="C292" s="141"/>
      <c r="D292" s="141"/>
      <c r="E292" s="141"/>
      <c r="F292" s="141"/>
      <c r="G292" s="141"/>
      <c r="H292" s="141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9"/>
      <c r="B293" s="141"/>
      <c r="C293" s="141"/>
      <c r="D293" s="141"/>
      <c r="E293" s="141"/>
      <c r="F293" s="141"/>
      <c r="G293" s="141"/>
      <c r="H293" s="141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9"/>
      <c r="H294" s="141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9"/>
      <c r="H295" s="141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2"/>
  <sheetViews>
    <sheetView zoomScale="70" zoomScaleNormal="70" workbookViewId="0">
      <selection activeCell="J65" sqref="J65"/>
    </sheetView>
  </sheetViews>
  <sheetFormatPr defaultRowHeight="12.75"/>
  <cols>
    <col min="1" max="1" width="4.42578125" style="117" customWidth="1"/>
    <col min="2" max="2" width="10.28515625" style="117" customWidth="1"/>
    <col min="3" max="3" width="10.28515625" style="117" hidden="1" customWidth="1"/>
    <col min="4" max="4" width="24.5703125" style="117" customWidth="1"/>
    <col min="5" max="5" width="8" style="117" customWidth="1"/>
    <col min="6" max="6" width="12.85546875" style="153" customWidth="1"/>
    <col min="7" max="7" width="9.5703125" style="153" customWidth="1"/>
    <col min="8" max="8" width="9.140625" style="153" customWidth="1"/>
    <col min="9" max="9" width="10.42578125" style="153" customWidth="1"/>
    <col min="10" max="10" width="21.7109375" style="145" customWidth="1"/>
    <col min="11" max="11" width="9.85546875" style="153" customWidth="1"/>
    <col min="12" max="12" width="13" style="153" customWidth="1"/>
    <col min="13" max="13" width="12.28515625" style="153" customWidth="1"/>
    <col min="14" max="14" width="12.7109375" style="117" customWidth="1"/>
    <col min="15" max="15" width="13.140625" style="145" customWidth="1"/>
    <col min="16" max="16" width="9.5703125" style="117" customWidth="1"/>
    <col min="17" max="17" width="10.140625" style="117" hidden="1" customWidth="1"/>
    <col min="18" max="18" width="9.140625" style="153" hidden="1" customWidth="1"/>
    <col min="19" max="19" width="9.140625" style="117" hidden="1" customWidth="1"/>
    <col min="20" max="23" width="9.140625" style="117" customWidth="1"/>
    <col min="24" max="24" width="9.140625" style="117"/>
    <col min="25" max="31" width="9.140625" style="117" customWidth="1"/>
    <col min="32" max="16384" width="9.140625" style="117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4"/>
      <c r="G2" s="164"/>
      <c r="H2" s="164"/>
      <c r="I2" s="164"/>
      <c r="J2" s="79"/>
      <c r="K2" s="164"/>
      <c r="L2" s="164"/>
      <c r="M2" s="164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5"/>
      <c r="L3" s="164"/>
      <c r="M3" s="164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5"/>
      <c r="L4" s="164"/>
      <c r="M4" s="164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4"/>
      <c r="K5" s="88"/>
      <c r="M5" s="166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3257</v>
      </c>
      <c r="D6" s="18"/>
      <c r="E6" s="18"/>
      <c r="F6" s="88"/>
      <c r="G6" s="88"/>
      <c r="H6" s="88"/>
      <c r="I6" s="88"/>
      <c r="J6" s="144"/>
      <c r="K6" s="88"/>
      <c r="L6" s="88"/>
      <c r="M6" s="167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4"/>
      <c r="K7" s="88"/>
      <c r="L7" s="88"/>
      <c r="M7" s="168">
        <f>Main!B10</f>
        <v>42866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4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60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9" t="s">
        <v>265</v>
      </c>
      <c r="K9" s="423" t="s">
        <v>266</v>
      </c>
      <c r="L9" s="422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8" customFormat="1" ht="15" customHeight="1">
      <c r="A10" s="375">
        <v>1</v>
      </c>
      <c r="B10" s="356">
        <v>43143</v>
      </c>
      <c r="C10" s="376"/>
      <c r="D10" s="378" t="s">
        <v>99</v>
      </c>
      <c r="E10" s="355" t="s">
        <v>270</v>
      </c>
      <c r="F10" s="355">
        <v>271.5</v>
      </c>
      <c r="G10" s="354">
        <v>250</v>
      </c>
      <c r="H10" s="354">
        <v>285</v>
      </c>
      <c r="I10" s="355">
        <v>310</v>
      </c>
      <c r="J10" s="447" t="s">
        <v>3186</v>
      </c>
      <c r="K10" s="404">
        <f>H10-F10</f>
        <v>13.5</v>
      </c>
      <c r="L10" s="405">
        <f>K10/F10</f>
        <v>4.9723756906077346E-2</v>
      </c>
      <c r="M10" s="406" t="s">
        <v>272</v>
      </c>
      <c r="N10" s="365">
        <v>43222</v>
      </c>
      <c r="O10" s="443"/>
      <c r="P10" s="145"/>
      <c r="Q10" s="145"/>
      <c r="R10" s="153" t="s">
        <v>2408</v>
      </c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</row>
    <row r="11" spans="1:38" s="368" customFormat="1" ht="15" customHeight="1">
      <c r="A11" s="379">
        <v>1</v>
      </c>
      <c r="B11" s="380">
        <v>43195</v>
      </c>
      <c r="C11" s="381"/>
      <c r="D11" s="403" t="s">
        <v>132</v>
      </c>
      <c r="E11" s="382" t="s">
        <v>270</v>
      </c>
      <c r="F11" s="382">
        <v>129</v>
      </c>
      <c r="G11" s="241">
        <v>122</v>
      </c>
      <c r="H11" s="241">
        <v>121</v>
      </c>
      <c r="I11" s="382">
        <v>140</v>
      </c>
      <c r="J11" s="453" t="s">
        <v>3465</v>
      </c>
      <c r="K11" s="480">
        <f>H11-F11</f>
        <v>-8</v>
      </c>
      <c r="L11" s="481">
        <f>K11/F11</f>
        <v>-6.2015503875968991E-2</v>
      </c>
      <c r="M11" s="477" t="s">
        <v>2147</v>
      </c>
      <c r="N11" s="385">
        <v>43230</v>
      </c>
      <c r="O11" s="442"/>
      <c r="P11" s="145"/>
      <c r="Q11" s="145"/>
      <c r="R11" s="153" t="s">
        <v>2395</v>
      </c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</row>
    <row r="12" spans="1:38" s="368" customFormat="1" ht="15" customHeight="1">
      <c r="A12" s="375">
        <v>2</v>
      </c>
      <c r="B12" s="356">
        <v>43201</v>
      </c>
      <c r="C12" s="376"/>
      <c r="D12" s="378" t="s">
        <v>68</v>
      </c>
      <c r="E12" s="355" t="s">
        <v>270</v>
      </c>
      <c r="F12" s="355">
        <v>98.75</v>
      </c>
      <c r="G12" s="354">
        <v>94</v>
      </c>
      <c r="H12" s="354">
        <v>103.45</v>
      </c>
      <c r="I12" s="355" t="s">
        <v>3201</v>
      </c>
      <c r="J12" s="447" t="s">
        <v>3416</v>
      </c>
      <c r="K12" s="404">
        <f>H12-F12</f>
        <v>4.7000000000000028</v>
      </c>
      <c r="L12" s="405">
        <f>K12/F12</f>
        <v>4.7594936708860787E-2</v>
      </c>
      <c r="M12" s="406" t="s">
        <v>272</v>
      </c>
      <c r="N12" s="365">
        <v>43594</v>
      </c>
      <c r="O12" s="443"/>
      <c r="P12" s="145"/>
      <c r="Q12" s="145"/>
      <c r="R12" s="153" t="s">
        <v>2395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</row>
    <row r="13" spans="1:38" s="368" customFormat="1" ht="15" customHeight="1">
      <c r="A13" s="367">
        <v>4</v>
      </c>
      <c r="B13" s="353">
        <v>43208</v>
      </c>
      <c r="C13" s="366"/>
      <c r="D13" s="377" t="s">
        <v>50</v>
      </c>
      <c r="E13" s="118" t="s">
        <v>3146</v>
      </c>
      <c r="F13" s="431">
        <f>(81+88.5)/2</f>
        <v>84.75</v>
      </c>
      <c r="G13" s="183">
        <v>79</v>
      </c>
      <c r="H13" s="183"/>
      <c r="I13" s="424">
        <v>100</v>
      </c>
      <c r="J13" s="445" t="s">
        <v>271</v>
      </c>
      <c r="K13" s="183"/>
      <c r="L13" s="183"/>
      <c r="M13" s="183"/>
      <c r="N13" s="349"/>
      <c r="O13" s="213">
        <f>VLOOKUP(D13,Sheet2!$A$1:M2152,6,0)</f>
        <v>80.599999999999994</v>
      </c>
      <c r="P13" s="145"/>
      <c r="Q13" s="145"/>
      <c r="R13" s="153" t="s">
        <v>2396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1:38" s="368" customFormat="1" ht="15" customHeight="1">
      <c r="A14" s="375">
        <v>5</v>
      </c>
      <c r="B14" s="356">
        <v>43210</v>
      </c>
      <c r="C14" s="376"/>
      <c r="D14" s="378" t="s">
        <v>84</v>
      </c>
      <c r="E14" s="355" t="s">
        <v>2351</v>
      </c>
      <c r="F14" s="355">
        <v>325.5</v>
      </c>
      <c r="G14" s="354">
        <v>340</v>
      </c>
      <c r="H14" s="354">
        <v>314.5</v>
      </c>
      <c r="I14" s="355" t="s">
        <v>3220</v>
      </c>
      <c r="J14" s="447" t="s">
        <v>3190</v>
      </c>
      <c r="K14" s="406">
        <f>F14-H14</f>
        <v>11</v>
      </c>
      <c r="L14" s="405">
        <f>K14/F14</f>
        <v>3.3794162826420893E-2</v>
      </c>
      <c r="M14" s="406" t="s">
        <v>272</v>
      </c>
      <c r="N14" s="365">
        <v>43222</v>
      </c>
      <c r="O14" s="443"/>
      <c r="P14" s="145"/>
      <c r="Q14" s="145"/>
      <c r="R14" s="153" t="s">
        <v>2394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1:38" s="368" customFormat="1" ht="15" customHeight="1">
      <c r="A15" s="379">
        <v>6</v>
      </c>
      <c r="B15" s="380">
        <v>43216</v>
      </c>
      <c r="C15" s="381"/>
      <c r="D15" s="403" t="s">
        <v>75</v>
      </c>
      <c r="E15" s="382" t="s">
        <v>270</v>
      </c>
      <c r="F15" s="382">
        <v>1060</v>
      </c>
      <c r="G15" s="241">
        <v>1018</v>
      </c>
      <c r="H15" s="241">
        <v>1015</v>
      </c>
      <c r="I15" s="382" t="s">
        <v>3237</v>
      </c>
      <c r="J15" s="453" t="s">
        <v>3255</v>
      </c>
      <c r="K15" s="480">
        <f>H15-F15</f>
        <v>-45</v>
      </c>
      <c r="L15" s="481">
        <f>K15/F15</f>
        <v>-4.2452830188679243E-2</v>
      </c>
      <c r="M15" s="477" t="s">
        <v>2147</v>
      </c>
      <c r="N15" s="385">
        <v>43222</v>
      </c>
      <c r="O15" s="442"/>
      <c r="P15" s="145"/>
      <c r="Q15" s="145"/>
      <c r="R15" s="153" t="s">
        <v>2394</v>
      </c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</row>
    <row r="16" spans="1:38" s="368" customFormat="1" ht="15" customHeight="1">
      <c r="A16" s="375">
        <v>7</v>
      </c>
      <c r="B16" s="356">
        <v>43217</v>
      </c>
      <c r="C16" s="376"/>
      <c r="D16" s="378" t="s">
        <v>127</v>
      </c>
      <c r="E16" s="355" t="s">
        <v>270</v>
      </c>
      <c r="F16" s="355">
        <v>85.8</v>
      </c>
      <c r="G16" s="354">
        <v>82.5</v>
      </c>
      <c r="H16" s="354">
        <v>89.45</v>
      </c>
      <c r="I16" s="355" t="s">
        <v>3238</v>
      </c>
      <c r="J16" s="447" t="s">
        <v>3249</v>
      </c>
      <c r="K16" s="478">
        <f>H16-F16</f>
        <v>3.6500000000000057</v>
      </c>
      <c r="L16" s="479">
        <f>K16/F16</f>
        <v>4.2540792540792606E-2</v>
      </c>
      <c r="M16" s="406" t="s">
        <v>272</v>
      </c>
      <c r="N16" s="365">
        <v>43222</v>
      </c>
      <c r="O16" s="443"/>
      <c r="P16" s="145"/>
      <c r="Q16" s="145"/>
      <c r="R16" s="153" t="s">
        <v>2394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s="368" customFormat="1" ht="15" customHeight="1">
      <c r="A17" s="375">
        <v>8</v>
      </c>
      <c r="B17" s="356">
        <v>43220</v>
      </c>
      <c r="C17" s="376"/>
      <c r="D17" s="378" t="s">
        <v>80</v>
      </c>
      <c r="E17" s="355" t="s">
        <v>2351</v>
      </c>
      <c r="F17" s="355">
        <v>447</v>
      </c>
      <c r="G17" s="354">
        <v>464</v>
      </c>
      <c r="H17" s="354">
        <v>428.5</v>
      </c>
      <c r="I17" s="355" t="s">
        <v>3243</v>
      </c>
      <c r="J17" s="447" t="s">
        <v>3359</v>
      </c>
      <c r="K17" s="404">
        <f>F17-H17</f>
        <v>18.5</v>
      </c>
      <c r="L17" s="405">
        <f>K17/F17</f>
        <v>4.1387024608501119E-2</v>
      </c>
      <c r="M17" s="406" t="s">
        <v>272</v>
      </c>
      <c r="N17" s="365">
        <v>43225</v>
      </c>
      <c r="O17" s="443"/>
      <c r="P17" s="145"/>
      <c r="Q17" s="145"/>
      <c r="R17" s="153" t="s">
        <v>2394</v>
      </c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s="368" customFormat="1" ht="15" customHeight="1">
      <c r="A18" s="367">
        <v>9</v>
      </c>
      <c r="B18" s="353">
        <v>43224</v>
      </c>
      <c r="C18" s="366"/>
      <c r="D18" s="408" t="s">
        <v>70</v>
      </c>
      <c r="E18" s="118" t="s">
        <v>270</v>
      </c>
      <c r="F18" s="464" t="s">
        <v>3361</v>
      </c>
      <c r="G18" s="183">
        <v>520</v>
      </c>
      <c r="H18" s="183"/>
      <c r="I18" s="464" t="s">
        <v>3362</v>
      </c>
      <c r="J18" s="445" t="s">
        <v>271</v>
      </c>
      <c r="K18" s="183"/>
      <c r="L18" s="183"/>
      <c r="M18" s="183"/>
      <c r="N18" s="349"/>
      <c r="O18" s="213">
        <f>VLOOKUP(D18,Sheet2!$A$1:M2157,6,0)</f>
        <v>515.5</v>
      </c>
      <c r="P18" s="145"/>
      <c r="Q18" s="145"/>
      <c r="R18" s="153" t="s">
        <v>2395</v>
      </c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</row>
    <row r="19" spans="1:38" s="368" customFormat="1" ht="15" customHeight="1">
      <c r="A19" s="483">
        <v>10</v>
      </c>
      <c r="B19" s="484">
        <v>43224</v>
      </c>
      <c r="C19" s="485"/>
      <c r="D19" s="486" t="s">
        <v>109</v>
      </c>
      <c r="E19" s="487" t="s">
        <v>270</v>
      </c>
      <c r="F19" s="487">
        <v>177.5</v>
      </c>
      <c r="G19" s="488">
        <v>169</v>
      </c>
      <c r="H19" s="488">
        <v>183.25</v>
      </c>
      <c r="I19" s="487" t="s">
        <v>3366</v>
      </c>
      <c r="J19" s="489" t="s">
        <v>3401</v>
      </c>
      <c r="K19" s="490">
        <f>H19-F19</f>
        <v>5.75</v>
      </c>
      <c r="L19" s="491">
        <f>K19/F19</f>
        <v>3.2394366197183097E-2</v>
      </c>
      <c r="M19" s="492" t="s">
        <v>272</v>
      </c>
      <c r="N19" s="493">
        <v>43228</v>
      </c>
      <c r="O19" s="494"/>
      <c r="P19" s="145"/>
      <c r="Q19" s="145"/>
      <c r="R19" s="153" t="s">
        <v>2394</v>
      </c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</row>
    <row r="20" spans="1:38" s="368" customFormat="1" ht="15" customHeight="1">
      <c r="A20" s="367">
        <v>11</v>
      </c>
      <c r="B20" s="353">
        <v>43224</v>
      </c>
      <c r="C20" s="366"/>
      <c r="D20" s="408" t="s">
        <v>75</v>
      </c>
      <c r="E20" s="118" t="s">
        <v>270</v>
      </c>
      <c r="F20" s="464" t="s">
        <v>3367</v>
      </c>
      <c r="G20" s="183">
        <v>890</v>
      </c>
      <c r="H20" s="183"/>
      <c r="I20" s="464" t="s">
        <v>3368</v>
      </c>
      <c r="J20" s="445" t="s">
        <v>271</v>
      </c>
      <c r="K20" s="183"/>
      <c r="L20" s="183"/>
      <c r="M20" s="183"/>
      <c r="N20" s="349"/>
      <c r="O20" s="213">
        <f>VLOOKUP(D20,Sheet2!$A$1:M2159,6,0)</f>
        <v>930.2</v>
      </c>
      <c r="P20" s="145"/>
      <c r="Q20" s="145"/>
      <c r="R20" s="153" t="s">
        <v>2394</v>
      </c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38" s="368" customFormat="1" ht="15" customHeight="1">
      <c r="A21" s="367">
        <v>12</v>
      </c>
      <c r="B21" s="353">
        <v>43227</v>
      </c>
      <c r="C21" s="366"/>
      <c r="D21" s="408" t="s">
        <v>32</v>
      </c>
      <c r="E21" s="118" t="s">
        <v>2351</v>
      </c>
      <c r="F21" s="497" t="s">
        <v>3383</v>
      </c>
      <c r="G21" s="183">
        <v>437</v>
      </c>
      <c r="H21" s="183"/>
      <c r="I21" s="497" t="s">
        <v>3384</v>
      </c>
      <c r="J21" s="445" t="s">
        <v>271</v>
      </c>
      <c r="K21" s="183"/>
      <c r="L21" s="183"/>
      <c r="M21" s="183"/>
      <c r="N21" s="349"/>
      <c r="O21" s="213">
        <f>VLOOKUP(D21,Sheet2!$A$1:M2158,6,0)</f>
        <v>410.8</v>
      </c>
      <c r="P21" s="145"/>
      <c r="Q21" s="145"/>
      <c r="R21" s="153" t="s">
        <v>2394</v>
      </c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</row>
    <row r="22" spans="1:38" s="368" customFormat="1" ht="15" customHeight="1">
      <c r="A22" s="379">
        <v>13</v>
      </c>
      <c r="B22" s="380">
        <v>43228</v>
      </c>
      <c r="C22" s="381"/>
      <c r="D22" s="403" t="s">
        <v>2167</v>
      </c>
      <c r="E22" s="382" t="s">
        <v>270</v>
      </c>
      <c r="F22" s="382">
        <v>252</v>
      </c>
      <c r="G22" s="241">
        <v>239</v>
      </c>
      <c r="H22" s="241">
        <v>239</v>
      </c>
      <c r="I22" s="382" t="s">
        <v>3399</v>
      </c>
      <c r="J22" s="453" t="s">
        <v>3466</v>
      </c>
      <c r="K22" s="480">
        <f>H22-F22</f>
        <v>-13</v>
      </c>
      <c r="L22" s="481">
        <f>K22/F22</f>
        <v>-5.1587301587301584E-2</v>
      </c>
      <c r="M22" s="477" t="s">
        <v>2147</v>
      </c>
      <c r="N22" s="385">
        <v>43230</v>
      </c>
      <c r="O22" s="442"/>
      <c r="P22" s="145"/>
      <c r="Q22" s="145"/>
      <c r="R22" s="153" t="s">
        <v>2395</v>
      </c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</row>
    <row r="23" spans="1:38" s="368" customFormat="1" ht="15" customHeight="1">
      <c r="A23" s="367">
        <v>14</v>
      </c>
      <c r="B23" s="353">
        <v>43229</v>
      </c>
      <c r="C23" s="366"/>
      <c r="D23" s="377" t="s">
        <v>191</v>
      </c>
      <c r="E23" s="118" t="s">
        <v>270</v>
      </c>
      <c r="F23" s="439" t="s">
        <v>3431</v>
      </c>
      <c r="G23" s="183">
        <v>310</v>
      </c>
      <c r="H23" s="183"/>
      <c r="I23" s="439" t="s">
        <v>3432</v>
      </c>
      <c r="J23" s="437" t="s">
        <v>271</v>
      </c>
      <c r="K23" s="183"/>
      <c r="L23" s="183"/>
      <c r="M23" s="183"/>
      <c r="N23" s="349"/>
      <c r="O23" s="213">
        <f>VLOOKUP(D23,Sheet2!$A$1:M2160,6,0)</f>
        <v>320.7</v>
      </c>
      <c r="P23" s="145"/>
      <c r="Q23" s="145"/>
      <c r="R23" s="153" t="s">
        <v>2395</v>
      </c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</row>
    <row r="24" spans="1:38" s="368" customFormat="1" ht="15" customHeight="1">
      <c r="A24" s="367"/>
      <c r="B24" s="353"/>
      <c r="C24" s="366"/>
      <c r="D24" s="377"/>
      <c r="E24" s="118"/>
      <c r="F24" s="439"/>
      <c r="G24" s="183"/>
      <c r="H24" s="183"/>
      <c r="I24" s="439"/>
      <c r="J24" s="437"/>
      <c r="K24" s="183"/>
      <c r="L24" s="183"/>
      <c r="M24" s="183"/>
      <c r="N24" s="349"/>
      <c r="O24" s="213"/>
      <c r="P24" s="145"/>
      <c r="Q24" s="145"/>
      <c r="R24" s="153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</row>
    <row r="25" spans="1:38" s="368" customFormat="1" ht="15" customHeight="1">
      <c r="A25" s="367"/>
      <c r="B25" s="353"/>
      <c r="C25" s="366"/>
      <c r="D25" s="377"/>
      <c r="E25" s="118"/>
      <c r="F25" s="439"/>
      <c r="G25" s="183"/>
      <c r="H25" s="183"/>
      <c r="I25" s="439"/>
      <c r="J25" s="437"/>
      <c r="K25" s="183"/>
      <c r="L25" s="183"/>
      <c r="M25" s="183"/>
      <c r="N25" s="349"/>
      <c r="O25" s="213"/>
      <c r="P25" s="145"/>
      <c r="Q25" s="145"/>
      <c r="R25" s="153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</row>
    <row r="26" spans="1:38" s="368" customFormat="1" ht="15" customHeight="1">
      <c r="A26" s="367"/>
      <c r="B26" s="353"/>
      <c r="C26" s="366"/>
      <c r="D26" s="377"/>
      <c r="E26" s="118"/>
      <c r="F26" s="439"/>
      <c r="G26" s="183"/>
      <c r="H26" s="183"/>
      <c r="I26" s="439"/>
      <c r="J26" s="437"/>
      <c r="K26" s="183"/>
      <c r="L26" s="183"/>
      <c r="M26" s="183"/>
      <c r="N26" s="349"/>
      <c r="O26" s="213"/>
      <c r="P26" s="145"/>
      <c r="Q26" s="145"/>
      <c r="R26" s="153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</row>
    <row r="27" spans="1:38" s="368" customFormat="1" ht="15" customHeight="1">
      <c r="A27" s="367"/>
      <c r="B27" s="353"/>
      <c r="C27" s="366"/>
      <c r="D27" s="377"/>
      <c r="E27" s="118"/>
      <c r="F27" s="439"/>
      <c r="G27" s="183"/>
      <c r="H27" s="183"/>
      <c r="I27" s="439"/>
      <c r="J27" s="437"/>
      <c r="K27" s="183"/>
      <c r="L27" s="183"/>
      <c r="M27" s="183"/>
      <c r="N27" s="349"/>
      <c r="O27" s="213"/>
      <c r="P27" s="145"/>
      <c r="Q27" s="145"/>
      <c r="R27" s="153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</row>
    <row r="28" spans="1:38" s="368" customFormat="1" ht="15" customHeight="1">
      <c r="A28" s="367"/>
      <c r="B28" s="353"/>
      <c r="C28" s="366"/>
      <c r="D28" s="377"/>
      <c r="E28" s="118"/>
      <c r="F28" s="439"/>
      <c r="G28" s="183"/>
      <c r="H28" s="183"/>
      <c r="I28" s="439"/>
      <c r="J28" s="437"/>
      <c r="K28" s="183"/>
      <c r="L28" s="183"/>
      <c r="M28" s="183"/>
      <c r="N28" s="349"/>
      <c r="O28" s="213"/>
      <c r="P28" s="145"/>
      <c r="Q28" s="145"/>
      <c r="R28" s="153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</row>
    <row r="29" spans="1:38" s="368" customFormat="1" ht="15" customHeight="1">
      <c r="A29" s="367"/>
      <c r="B29" s="353"/>
      <c r="C29" s="366"/>
      <c r="D29" s="377"/>
      <c r="E29" s="118"/>
      <c r="F29" s="434"/>
      <c r="G29" s="183"/>
      <c r="H29" s="183"/>
      <c r="I29" s="434"/>
      <c r="J29" s="433"/>
      <c r="K29" s="183"/>
      <c r="L29" s="183"/>
      <c r="M29" s="183"/>
      <c r="N29" s="349"/>
      <c r="O29" s="213"/>
      <c r="P29" s="145"/>
      <c r="Q29" s="145"/>
      <c r="R29" s="153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</row>
    <row r="30" spans="1:38" s="368" customFormat="1" ht="15" customHeight="1">
      <c r="A30" s="367"/>
      <c r="B30" s="353"/>
      <c r="C30" s="366"/>
      <c r="D30" s="377"/>
      <c r="E30" s="118"/>
      <c r="F30" s="402"/>
      <c r="G30" s="183"/>
      <c r="H30" s="183"/>
      <c r="I30" s="402"/>
      <c r="J30" s="445"/>
      <c r="K30" s="183"/>
      <c r="L30" s="183"/>
      <c r="M30" s="183"/>
      <c r="N30" s="349"/>
      <c r="O30" s="213"/>
      <c r="P30" s="145"/>
      <c r="Q30" s="145"/>
      <c r="R30" s="153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1:38" s="19" customFormat="1" ht="12" customHeight="1">
      <c r="A31" s="313" t="s">
        <v>347</v>
      </c>
      <c r="B31" s="313"/>
      <c r="C31" s="313"/>
      <c r="D31" s="313"/>
      <c r="F31" s="176" t="s">
        <v>370</v>
      </c>
      <c r="G31" s="88"/>
      <c r="H31" s="102"/>
      <c r="I31" s="103"/>
      <c r="J31" s="146"/>
      <c r="K31" s="169"/>
      <c r="L31" s="170"/>
      <c r="M31" s="170"/>
      <c r="N31" s="18"/>
      <c r="O31" s="152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</row>
    <row r="32" spans="1:38" s="19" customFormat="1" ht="12" customHeight="1">
      <c r="A32" s="190" t="s">
        <v>2490</v>
      </c>
      <c r="B32" s="159"/>
      <c r="C32" s="188"/>
      <c r="D32" s="159"/>
      <c r="E32" s="87"/>
      <c r="F32" s="176" t="s">
        <v>2532</v>
      </c>
      <c r="G32" s="88"/>
      <c r="H32" s="102"/>
      <c r="I32" s="103"/>
      <c r="J32" s="146"/>
      <c r="K32" s="169"/>
      <c r="L32" s="170"/>
      <c r="M32" s="170"/>
      <c r="N32" s="18"/>
      <c r="O32" s="152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</row>
    <row r="33" spans="1:38" s="19" customFormat="1" ht="12" customHeight="1">
      <c r="A33" s="159"/>
      <c r="B33" s="159"/>
      <c r="C33" s="188"/>
      <c r="D33" s="159"/>
      <c r="E33" s="87"/>
      <c r="F33" s="88"/>
      <c r="G33" s="88"/>
      <c r="H33" s="102"/>
      <c r="I33" s="103"/>
      <c r="J33" s="147"/>
      <c r="K33" s="169"/>
      <c r="L33" s="170"/>
      <c r="M33" s="88"/>
      <c r="N33" s="89"/>
      <c r="O33" s="144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55" t="s">
        <v>265</v>
      </c>
      <c r="K35" s="171" t="s">
        <v>273</v>
      </c>
      <c r="L35" s="171" t="s">
        <v>274</v>
      </c>
      <c r="M35" s="84" t="s">
        <v>275</v>
      </c>
      <c r="N35" s="421" t="s">
        <v>268</v>
      </c>
      <c r="O35" s="182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 ht="14.25">
      <c r="A36" s="534">
        <v>1</v>
      </c>
      <c r="B36" s="532">
        <v>43230</v>
      </c>
      <c r="C36" s="397"/>
      <c r="D36" s="517" t="s">
        <v>3461</v>
      </c>
      <c r="E36" s="398" t="s">
        <v>2351</v>
      </c>
      <c r="F36" s="399" t="s">
        <v>3462</v>
      </c>
      <c r="G36" s="399">
        <v>563</v>
      </c>
      <c r="H36" s="399"/>
      <c r="I36" s="399">
        <v>525</v>
      </c>
      <c r="J36" s="374"/>
      <c r="K36" s="399"/>
      <c r="L36" s="399"/>
      <c r="M36" s="424"/>
      <c r="N36" s="374"/>
      <c r="O36" s="400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 ht="14.25">
      <c r="A37" s="535"/>
      <c r="B37" s="533"/>
      <c r="C37" s="397"/>
      <c r="D37" s="517" t="s">
        <v>3463</v>
      </c>
      <c r="E37" s="398" t="s">
        <v>2351</v>
      </c>
      <c r="F37" s="516" t="s">
        <v>3464</v>
      </c>
      <c r="G37" s="399"/>
      <c r="H37" s="399"/>
      <c r="I37" s="399"/>
      <c r="J37" s="374"/>
      <c r="K37" s="399"/>
      <c r="L37" s="399"/>
      <c r="M37" s="424"/>
      <c r="N37" s="374"/>
      <c r="O37" s="400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6"/>
      <c r="B38" s="373"/>
      <c r="C38" s="397"/>
      <c r="D38" s="377"/>
      <c r="E38" s="398"/>
      <c r="F38" s="399"/>
      <c r="G38" s="399"/>
      <c r="H38" s="399"/>
      <c r="I38" s="399"/>
      <c r="J38" s="374"/>
      <c r="K38" s="399"/>
      <c r="L38" s="399"/>
      <c r="M38" s="439"/>
      <c r="N38" s="374"/>
      <c r="O38" s="400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6"/>
      <c r="B39" s="373"/>
      <c r="C39" s="397"/>
      <c r="D39" s="377"/>
      <c r="E39" s="398"/>
      <c r="F39" s="399"/>
      <c r="G39" s="399"/>
      <c r="H39" s="399"/>
      <c r="I39" s="399"/>
      <c r="J39" s="374"/>
      <c r="K39" s="399"/>
      <c r="L39" s="399"/>
      <c r="M39" s="439"/>
      <c r="N39" s="374"/>
      <c r="O39" s="400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6"/>
      <c r="B40" s="373"/>
      <c r="C40" s="397"/>
      <c r="D40" s="377"/>
      <c r="E40" s="398"/>
      <c r="F40" s="399"/>
      <c r="G40" s="399"/>
      <c r="H40" s="399"/>
      <c r="I40" s="399"/>
      <c r="J40" s="374"/>
      <c r="K40" s="399"/>
      <c r="L40" s="399"/>
      <c r="M40" s="439"/>
      <c r="N40" s="374"/>
      <c r="O40" s="400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6"/>
      <c r="B41" s="373"/>
      <c r="C41" s="397"/>
      <c r="D41" s="377"/>
      <c r="E41" s="398"/>
      <c r="F41" s="399"/>
      <c r="G41" s="399"/>
      <c r="H41" s="399"/>
      <c r="I41" s="399"/>
      <c r="J41" s="374"/>
      <c r="K41" s="399"/>
      <c r="L41" s="399"/>
      <c r="M41" s="439"/>
      <c r="N41" s="374"/>
      <c r="O41" s="400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6"/>
      <c r="B42" s="373"/>
      <c r="C42" s="397"/>
      <c r="D42" s="377"/>
      <c r="E42" s="398"/>
      <c r="F42" s="399"/>
      <c r="G42" s="399"/>
      <c r="H42" s="399"/>
      <c r="I42" s="399"/>
      <c r="J42" s="374"/>
      <c r="K42" s="399"/>
      <c r="L42" s="399"/>
      <c r="M42" s="401"/>
      <c r="N42" s="374"/>
      <c r="O42" s="400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9"/>
      <c r="B43" s="196"/>
      <c r="C43" s="360"/>
      <c r="D43" s="361"/>
      <c r="E43" s="362"/>
      <c r="F43" s="177"/>
      <c r="G43" s="177"/>
      <c r="H43" s="177"/>
      <c r="I43" s="177"/>
      <c r="J43" s="88"/>
      <c r="K43" s="363"/>
      <c r="L43" s="363"/>
      <c r="M43" s="88"/>
      <c r="N43" s="18"/>
      <c r="O43" s="364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61"/>
      <c r="F44" s="177"/>
      <c r="G44" s="177"/>
      <c r="H44" s="177"/>
      <c r="I44" s="177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8" t="s">
        <v>262</v>
      </c>
      <c r="H45" s="84" t="s">
        <v>263</v>
      </c>
      <c r="I45" s="84" t="s">
        <v>264</v>
      </c>
      <c r="J45" s="455" t="s">
        <v>265</v>
      </c>
      <c r="K45" s="163" t="s">
        <v>277</v>
      </c>
      <c r="L45" s="171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5" customFormat="1">
      <c r="A46" s="407">
        <v>1</v>
      </c>
      <c r="B46" s="353">
        <v>43225</v>
      </c>
      <c r="C46" s="353"/>
      <c r="D46" s="210" t="s">
        <v>3380</v>
      </c>
      <c r="E46" s="409" t="s">
        <v>270</v>
      </c>
      <c r="F46" s="409" t="s">
        <v>3382</v>
      </c>
      <c r="G46" s="407">
        <v>58</v>
      </c>
      <c r="H46" s="407"/>
      <c r="I46" s="409" t="s">
        <v>3381</v>
      </c>
      <c r="J46" s="454" t="s">
        <v>271</v>
      </c>
      <c r="K46" s="416"/>
      <c r="L46" s="417"/>
      <c r="M46" s="418"/>
      <c r="N46" s="419"/>
      <c r="O46" s="420"/>
      <c r="P46" s="212"/>
      <c r="Q46" s="209"/>
      <c r="R46" s="195" t="s">
        <v>2394</v>
      </c>
      <c r="S46" s="212"/>
      <c r="T46" s="193"/>
      <c r="U46" s="193"/>
      <c r="V46" s="193"/>
      <c r="W46" s="193"/>
      <c r="X46" s="193"/>
      <c r="Y46" s="193"/>
    </row>
    <row r="47" spans="1:38" s="145" customFormat="1">
      <c r="A47" s="354">
        <v>2</v>
      </c>
      <c r="B47" s="356">
        <v>43229</v>
      </c>
      <c r="C47" s="356"/>
      <c r="D47" s="246" t="s">
        <v>3426</v>
      </c>
      <c r="E47" s="355" t="s">
        <v>270</v>
      </c>
      <c r="F47" s="355">
        <v>50</v>
      </c>
      <c r="G47" s="354">
        <v>30</v>
      </c>
      <c r="H47" s="354">
        <v>63.5</v>
      </c>
      <c r="I47" s="355" t="s">
        <v>3427</v>
      </c>
      <c r="J47" s="498" t="s">
        <v>3186</v>
      </c>
      <c r="K47" s="505">
        <f>H47-F47</f>
        <v>13.5</v>
      </c>
      <c r="L47" s="506">
        <f>K47*M47</f>
        <v>3375</v>
      </c>
      <c r="M47" s="507">
        <v>250</v>
      </c>
      <c r="N47" s="508" t="s">
        <v>272</v>
      </c>
      <c r="O47" s="509">
        <v>43229</v>
      </c>
      <c r="P47" s="212"/>
      <c r="Q47" s="209"/>
      <c r="R47" s="195" t="s">
        <v>2394</v>
      </c>
      <c r="S47" s="212"/>
      <c r="T47" s="193"/>
      <c r="U47" s="193"/>
      <c r="V47" s="193"/>
      <c r="W47" s="193"/>
      <c r="X47" s="193"/>
      <c r="Y47" s="193"/>
    </row>
    <row r="48" spans="1:38" s="145" customFormat="1">
      <c r="A48" s="241">
        <v>3</v>
      </c>
      <c r="B48" s="380">
        <v>43230</v>
      </c>
      <c r="C48" s="380"/>
      <c r="D48" s="511" t="s">
        <v>3459</v>
      </c>
      <c r="E48" s="382" t="s">
        <v>270</v>
      </c>
      <c r="F48" s="382">
        <v>18</v>
      </c>
      <c r="G48" s="241"/>
      <c r="H48" s="241">
        <v>0</v>
      </c>
      <c r="I48" s="382">
        <v>50</v>
      </c>
      <c r="J48" s="510" t="s">
        <v>3460</v>
      </c>
      <c r="K48" s="242">
        <f>H48-F48</f>
        <v>-18</v>
      </c>
      <c r="L48" s="512">
        <f>K48*M48</f>
        <v>-720</v>
      </c>
      <c r="M48" s="513">
        <v>40</v>
      </c>
      <c r="N48" s="515" t="s">
        <v>2147</v>
      </c>
      <c r="O48" s="514">
        <v>43230</v>
      </c>
      <c r="P48" s="212"/>
      <c r="Q48" s="209"/>
      <c r="R48" s="195" t="s">
        <v>2396</v>
      </c>
      <c r="S48" s="212"/>
      <c r="T48" s="193"/>
      <c r="U48" s="193"/>
      <c r="V48" s="193"/>
      <c r="W48" s="193"/>
      <c r="X48" s="193"/>
      <c r="Y48" s="193"/>
    </row>
    <row r="49" spans="1:38" s="145" customFormat="1">
      <c r="A49" s="407"/>
      <c r="B49" s="353"/>
      <c r="C49" s="353"/>
      <c r="D49" s="408"/>
      <c r="E49" s="409"/>
      <c r="F49" s="409"/>
      <c r="G49" s="407"/>
      <c r="H49" s="407"/>
      <c r="I49" s="409"/>
      <c r="J49" s="438"/>
      <c r="K49" s="416"/>
      <c r="L49" s="417"/>
      <c r="M49" s="418"/>
      <c r="N49" s="419"/>
      <c r="O49" s="420"/>
      <c r="P49" s="212"/>
      <c r="Q49" s="209"/>
      <c r="R49" s="195"/>
      <c r="S49" s="212"/>
      <c r="T49" s="193"/>
      <c r="U49" s="193"/>
      <c r="V49" s="193"/>
      <c r="W49" s="193"/>
      <c r="X49" s="193"/>
      <c r="Y49" s="193"/>
    </row>
    <row r="50" spans="1:38" s="145" customFormat="1">
      <c r="A50" s="407"/>
      <c r="B50" s="353"/>
      <c r="C50" s="353"/>
      <c r="D50" s="408"/>
      <c r="E50" s="409"/>
      <c r="F50" s="409"/>
      <c r="G50" s="407"/>
      <c r="H50" s="407"/>
      <c r="I50" s="409"/>
      <c r="J50" s="454"/>
      <c r="K50" s="416"/>
      <c r="L50" s="417"/>
      <c r="M50" s="418"/>
      <c r="N50" s="419"/>
      <c r="O50" s="420"/>
      <c r="P50" s="212"/>
      <c r="Q50" s="209"/>
      <c r="R50" s="195"/>
      <c r="S50" s="212"/>
      <c r="T50" s="193"/>
      <c r="U50" s="193"/>
      <c r="V50" s="193"/>
      <c r="W50" s="193"/>
      <c r="X50" s="193"/>
      <c r="Y50" s="193"/>
    </row>
    <row r="51" spans="1:38" ht="15">
      <c r="B51" s="317" t="s">
        <v>278</v>
      </c>
      <c r="C51" s="317"/>
      <c r="D51" s="317"/>
      <c r="E51" s="317"/>
      <c r="F51" s="176"/>
      <c r="G51" s="176"/>
      <c r="H51" s="176"/>
      <c r="I51" s="176"/>
      <c r="J51" s="149"/>
      <c r="K51" s="172"/>
      <c r="L51" s="173"/>
      <c r="M51" s="174"/>
      <c r="N51" s="93"/>
      <c r="O51" s="148"/>
      <c r="Q51" s="1"/>
      <c r="R51" s="49"/>
      <c r="S51" s="18"/>
      <c r="Y51" s="18"/>
      <c r="Z51" s="18"/>
    </row>
    <row r="52" spans="1:38" ht="38.25">
      <c r="A52" s="160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59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5" customFormat="1">
      <c r="A53" s="425">
        <v>1</v>
      </c>
      <c r="B53" s="380">
        <v>43146</v>
      </c>
      <c r="C53" s="426"/>
      <c r="D53" s="413" t="s">
        <v>30</v>
      </c>
      <c r="E53" s="427" t="s">
        <v>3146</v>
      </c>
      <c r="F53" s="427">
        <v>1585</v>
      </c>
      <c r="G53" s="428">
        <v>1520</v>
      </c>
      <c r="H53" s="428">
        <v>1520</v>
      </c>
      <c r="I53" s="427">
        <v>1750</v>
      </c>
      <c r="J53" s="453" t="s">
        <v>3405</v>
      </c>
      <c r="K53" s="480">
        <f t="shared" ref="K53:K59" si="0">H53-F53</f>
        <v>-65</v>
      </c>
      <c r="L53" s="383">
        <f t="shared" ref="L53:L61" si="1">K53/F53</f>
        <v>-4.1009463722397478E-2</v>
      </c>
      <c r="M53" s="384" t="s">
        <v>2147</v>
      </c>
      <c r="N53" s="385">
        <v>43228</v>
      </c>
      <c r="O53" s="442"/>
      <c r="P53" s="211"/>
      <c r="Q53" s="209"/>
      <c r="R53" s="195" t="s">
        <v>2395</v>
      </c>
      <c r="S53" s="212"/>
      <c r="T53" s="193"/>
      <c r="U53" s="193"/>
      <c r="V53" s="193"/>
      <c r="W53" s="193"/>
      <c r="X53" s="193"/>
      <c r="Y53" s="193"/>
    </row>
    <row r="54" spans="1:38" s="368" customFormat="1" ht="15" customHeight="1">
      <c r="A54" s="375">
        <v>2</v>
      </c>
      <c r="B54" s="356">
        <v>43199</v>
      </c>
      <c r="C54" s="376"/>
      <c r="D54" s="378" t="s">
        <v>142</v>
      </c>
      <c r="E54" s="355" t="s">
        <v>270</v>
      </c>
      <c r="F54" s="355">
        <v>515.5</v>
      </c>
      <c r="G54" s="354">
        <v>500</v>
      </c>
      <c r="H54" s="354">
        <v>536</v>
      </c>
      <c r="I54" s="355" t="s">
        <v>3191</v>
      </c>
      <c r="J54" s="447" t="s">
        <v>3264</v>
      </c>
      <c r="K54" s="404">
        <f t="shared" si="0"/>
        <v>20.5</v>
      </c>
      <c r="L54" s="405">
        <f t="shared" si="1"/>
        <v>3.976721629485936E-2</v>
      </c>
      <c r="M54" s="406" t="s">
        <v>272</v>
      </c>
      <c r="N54" s="365">
        <v>43223</v>
      </c>
      <c r="O54" s="443"/>
      <c r="P54" s="145"/>
      <c r="Q54" s="145"/>
      <c r="R54" s="153" t="s">
        <v>2395</v>
      </c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s="145" customFormat="1">
      <c r="A55" s="425">
        <v>3</v>
      </c>
      <c r="B55" s="380">
        <v>43213</v>
      </c>
      <c r="C55" s="426"/>
      <c r="D55" s="413" t="s">
        <v>146</v>
      </c>
      <c r="E55" s="427" t="s">
        <v>270</v>
      </c>
      <c r="F55" s="427">
        <v>631</v>
      </c>
      <c r="G55" s="428">
        <v>615</v>
      </c>
      <c r="H55" s="428">
        <v>608</v>
      </c>
      <c r="I55" s="427" t="s">
        <v>3185</v>
      </c>
      <c r="J55" s="453" t="s">
        <v>3389</v>
      </c>
      <c r="K55" s="480">
        <f t="shared" si="0"/>
        <v>-23</v>
      </c>
      <c r="L55" s="383">
        <f t="shared" si="1"/>
        <v>-3.6450079239302692E-2</v>
      </c>
      <c r="M55" s="384" t="s">
        <v>2147</v>
      </c>
      <c r="N55" s="385">
        <v>43227</v>
      </c>
      <c r="O55" s="442"/>
      <c r="P55" s="211"/>
      <c r="Q55" s="209"/>
      <c r="R55" s="195" t="s">
        <v>2395</v>
      </c>
      <c r="S55" s="212"/>
      <c r="T55" s="193"/>
      <c r="U55" s="193"/>
      <c r="V55" s="193"/>
      <c r="W55" s="193"/>
      <c r="X55" s="193"/>
      <c r="Y55" s="193"/>
    </row>
    <row r="56" spans="1:38" s="368" customFormat="1" ht="15" customHeight="1">
      <c r="A56" s="375">
        <v>4</v>
      </c>
      <c r="B56" s="356">
        <v>43214</v>
      </c>
      <c r="C56" s="376"/>
      <c r="D56" s="378" t="s">
        <v>97</v>
      </c>
      <c r="E56" s="355" t="s">
        <v>270</v>
      </c>
      <c r="F56" s="355">
        <v>162</v>
      </c>
      <c r="G56" s="354">
        <v>157</v>
      </c>
      <c r="H56" s="354">
        <v>166.75</v>
      </c>
      <c r="I56" s="355" t="s">
        <v>3229</v>
      </c>
      <c r="J56" s="447" t="s">
        <v>3404</v>
      </c>
      <c r="K56" s="404">
        <f t="shared" si="0"/>
        <v>4.75</v>
      </c>
      <c r="L56" s="405">
        <f t="shared" si="1"/>
        <v>2.9320987654320986E-2</v>
      </c>
      <c r="M56" s="406" t="s">
        <v>272</v>
      </c>
      <c r="N56" s="365">
        <v>43228</v>
      </c>
      <c r="O56" s="443"/>
      <c r="P56" s="145"/>
      <c r="Q56" s="145"/>
      <c r="R56" s="153" t="s">
        <v>2394</v>
      </c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</row>
    <row r="57" spans="1:38" s="368" customFormat="1" ht="15" customHeight="1">
      <c r="A57" s="375">
        <v>5</v>
      </c>
      <c r="B57" s="356">
        <v>43215</v>
      </c>
      <c r="C57" s="376"/>
      <c r="D57" s="378" t="s">
        <v>122</v>
      </c>
      <c r="E57" s="355" t="s">
        <v>270</v>
      </c>
      <c r="F57" s="355">
        <v>169.5</v>
      </c>
      <c r="G57" s="354">
        <v>164.8</v>
      </c>
      <c r="H57" s="354">
        <v>176</v>
      </c>
      <c r="I57" s="355" t="s">
        <v>3234</v>
      </c>
      <c r="J57" s="447" t="s">
        <v>3263</v>
      </c>
      <c r="K57" s="404">
        <f t="shared" si="0"/>
        <v>6.5</v>
      </c>
      <c r="L57" s="405">
        <f t="shared" si="1"/>
        <v>3.8348082595870206E-2</v>
      </c>
      <c r="M57" s="406" t="s">
        <v>272</v>
      </c>
      <c r="N57" s="365">
        <v>43223</v>
      </c>
      <c r="O57" s="443"/>
      <c r="P57" s="145"/>
      <c r="Q57" s="145"/>
      <c r="R57" s="153" t="s">
        <v>2394</v>
      </c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</row>
    <row r="58" spans="1:38" s="145" customFormat="1">
      <c r="A58" s="425">
        <v>6</v>
      </c>
      <c r="B58" s="380">
        <v>43220</v>
      </c>
      <c r="C58" s="426"/>
      <c r="D58" s="413" t="s">
        <v>35</v>
      </c>
      <c r="E58" s="427" t="s">
        <v>270</v>
      </c>
      <c r="F58" s="427">
        <v>251</v>
      </c>
      <c r="G58" s="428">
        <v>240</v>
      </c>
      <c r="H58" s="428">
        <v>238.5</v>
      </c>
      <c r="I58" s="427" t="s">
        <v>3242</v>
      </c>
      <c r="J58" s="453" t="s">
        <v>3360</v>
      </c>
      <c r="K58" s="480">
        <f t="shared" si="0"/>
        <v>-12.5</v>
      </c>
      <c r="L58" s="383">
        <f t="shared" si="1"/>
        <v>-4.9800796812749001E-2</v>
      </c>
      <c r="M58" s="384" t="s">
        <v>2147</v>
      </c>
      <c r="N58" s="385">
        <v>43225</v>
      </c>
      <c r="O58" s="442"/>
      <c r="P58" s="211"/>
      <c r="Q58" s="209"/>
      <c r="R58" s="195" t="s">
        <v>2394</v>
      </c>
      <c r="S58" s="212"/>
      <c r="T58" s="193"/>
      <c r="U58" s="193"/>
      <c r="V58" s="193"/>
      <c r="W58" s="193"/>
      <c r="X58" s="193"/>
      <c r="Y58" s="193"/>
    </row>
    <row r="59" spans="1:38" s="368" customFormat="1" ht="15" customHeight="1">
      <c r="A59" s="375">
        <v>7</v>
      </c>
      <c r="B59" s="356">
        <v>43220</v>
      </c>
      <c r="C59" s="376"/>
      <c r="D59" s="378" t="s">
        <v>214</v>
      </c>
      <c r="E59" s="355" t="s">
        <v>270</v>
      </c>
      <c r="F59" s="355">
        <v>822.5</v>
      </c>
      <c r="G59" s="354">
        <v>805</v>
      </c>
      <c r="H59" s="354">
        <v>843</v>
      </c>
      <c r="I59" s="355">
        <v>850</v>
      </c>
      <c r="J59" s="447" t="s">
        <v>3264</v>
      </c>
      <c r="K59" s="404">
        <f t="shared" si="0"/>
        <v>20.5</v>
      </c>
      <c r="L59" s="405">
        <f t="shared" si="1"/>
        <v>2.4924012158054711E-2</v>
      </c>
      <c r="M59" s="406" t="s">
        <v>272</v>
      </c>
      <c r="N59" s="365">
        <v>43228</v>
      </c>
      <c r="O59" s="443"/>
      <c r="P59" s="145"/>
      <c r="Q59" s="145"/>
      <c r="R59" s="153" t="s">
        <v>2395</v>
      </c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</row>
    <row r="60" spans="1:38" s="145" customFormat="1">
      <c r="A60" s="425">
        <v>8</v>
      </c>
      <c r="B60" s="380">
        <v>43222</v>
      </c>
      <c r="C60" s="426"/>
      <c r="D60" s="413" t="s">
        <v>234</v>
      </c>
      <c r="E60" s="427" t="s">
        <v>2351</v>
      </c>
      <c r="F60" s="427">
        <v>637.5</v>
      </c>
      <c r="G60" s="428">
        <v>662</v>
      </c>
      <c r="H60" s="428">
        <v>663.5</v>
      </c>
      <c r="I60" s="427" t="s">
        <v>3248</v>
      </c>
      <c r="J60" s="453" t="s">
        <v>3204</v>
      </c>
      <c r="K60" s="480">
        <f>F60-H60</f>
        <v>-26</v>
      </c>
      <c r="L60" s="482">
        <f t="shared" si="1"/>
        <v>-4.0784313725490198E-2</v>
      </c>
      <c r="M60" s="384" t="s">
        <v>2147</v>
      </c>
      <c r="N60" s="385">
        <v>43222</v>
      </c>
      <c r="O60" s="442"/>
      <c r="P60" s="211"/>
      <c r="Q60" s="209"/>
      <c r="R60" s="195" t="s">
        <v>2394</v>
      </c>
      <c r="S60" s="212"/>
      <c r="T60" s="193"/>
      <c r="U60" s="193"/>
      <c r="V60" s="193"/>
      <c r="W60" s="193"/>
      <c r="X60" s="193"/>
      <c r="Y60" s="193"/>
    </row>
    <row r="61" spans="1:38" s="145" customFormat="1">
      <c r="A61" s="425">
        <v>9</v>
      </c>
      <c r="B61" s="380">
        <v>43222</v>
      </c>
      <c r="C61" s="426"/>
      <c r="D61" s="413" t="s">
        <v>738</v>
      </c>
      <c r="E61" s="427" t="s">
        <v>270</v>
      </c>
      <c r="F61" s="427">
        <v>272</v>
      </c>
      <c r="G61" s="428">
        <v>263</v>
      </c>
      <c r="H61" s="428">
        <v>263</v>
      </c>
      <c r="I61" s="427" t="s">
        <v>3252</v>
      </c>
      <c r="J61" s="453" t="s">
        <v>3258</v>
      </c>
      <c r="K61" s="480">
        <f>H61-F61</f>
        <v>-9</v>
      </c>
      <c r="L61" s="482">
        <f t="shared" si="1"/>
        <v>-3.3088235294117647E-2</v>
      </c>
      <c r="M61" s="384" t="s">
        <v>2147</v>
      </c>
      <c r="N61" s="385">
        <v>43222</v>
      </c>
      <c r="O61" s="442"/>
      <c r="P61" s="211"/>
      <c r="Q61" s="209"/>
      <c r="R61" s="195" t="s">
        <v>2395</v>
      </c>
      <c r="S61" s="212"/>
      <c r="T61" s="193"/>
      <c r="U61" s="193"/>
      <c r="V61" s="193"/>
      <c r="W61" s="193"/>
      <c r="X61" s="193"/>
      <c r="Y61" s="193"/>
    </row>
    <row r="62" spans="1:38" s="145" customFormat="1">
      <c r="A62" s="370">
        <v>10</v>
      </c>
      <c r="B62" s="369">
        <v>43223</v>
      </c>
      <c r="C62" s="371"/>
      <c r="D62" s="436" t="s">
        <v>127</v>
      </c>
      <c r="E62" s="198" t="s">
        <v>270</v>
      </c>
      <c r="F62" s="194" t="s">
        <v>3261</v>
      </c>
      <c r="G62" s="191">
        <v>82.5</v>
      </c>
      <c r="H62" s="191"/>
      <c r="I62" s="198" t="s">
        <v>3262</v>
      </c>
      <c r="J62" s="445" t="s">
        <v>271</v>
      </c>
      <c r="K62" s="435"/>
      <c r="L62" s="200"/>
      <c r="M62" s="197"/>
      <c r="N62" s="318"/>
      <c r="O62" s="213">
        <f>VLOOKUP(D62,Sheet2!$A$1:M2214,6,0)</f>
        <v>83.3</v>
      </c>
      <c r="P62" s="211"/>
      <c r="Q62" s="209"/>
      <c r="R62" s="195" t="s">
        <v>2394</v>
      </c>
      <c r="S62" s="212"/>
      <c r="T62" s="193"/>
      <c r="U62" s="193"/>
      <c r="V62" s="193"/>
      <c r="W62" s="193"/>
      <c r="X62" s="193"/>
      <c r="Y62" s="193"/>
    </row>
    <row r="63" spans="1:38" s="368" customFormat="1" ht="15" customHeight="1">
      <c r="A63" s="375">
        <v>11</v>
      </c>
      <c r="B63" s="356">
        <v>43224</v>
      </c>
      <c r="C63" s="376"/>
      <c r="D63" s="378" t="s">
        <v>1610</v>
      </c>
      <c r="E63" s="355" t="s">
        <v>270</v>
      </c>
      <c r="F63" s="355">
        <v>393</v>
      </c>
      <c r="G63" s="354">
        <v>382</v>
      </c>
      <c r="H63" s="354">
        <v>405.5</v>
      </c>
      <c r="I63" s="355" t="s">
        <v>3365</v>
      </c>
      <c r="J63" s="447" t="s">
        <v>3388</v>
      </c>
      <c r="K63" s="404">
        <f>H63-F63</f>
        <v>12.5</v>
      </c>
      <c r="L63" s="405">
        <f>K63/F63</f>
        <v>3.1806615776081425E-2</v>
      </c>
      <c r="M63" s="406" t="s">
        <v>272</v>
      </c>
      <c r="N63" s="365">
        <v>43227</v>
      </c>
      <c r="O63" s="443"/>
      <c r="P63" s="145"/>
      <c r="Q63" s="145"/>
      <c r="R63" s="153" t="s">
        <v>2395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1:38" s="145" customFormat="1">
      <c r="A64" s="375">
        <v>12</v>
      </c>
      <c r="B64" s="356">
        <v>43228</v>
      </c>
      <c r="C64" s="376"/>
      <c r="D64" s="378" t="s">
        <v>148</v>
      </c>
      <c r="E64" s="355" t="s">
        <v>270</v>
      </c>
      <c r="F64" s="355">
        <v>331.5</v>
      </c>
      <c r="G64" s="354">
        <v>318</v>
      </c>
      <c r="H64" s="354">
        <v>343.5</v>
      </c>
      <c r="I64" s="355" t="s">
        <v>3403</v>
      </c>
      <c r="J64" s="447" t="s">
        <v>3457</v>
      </c>
      <c r="K64" s="404">
        <f>H64-F64</f>
        <v>12</v>
      </c>
      <c r="L64" s="405">
        <f>K64/F64</f>
        <v>3.6199095022624438E-2</v>
      </c>
      <c r="M64" s="406" t="s">
        <v>272</v>
      </c>
      <c r="N64" s="365">
        <v>43230</v>
      </c>
      <c r="O64" s="443"/>
      <c r="P64" s="211"/>
      <c r="Q64" s="209"/>
      <c r="R64" s="195" t="s">
        <v>2394</v>
      </c>
      <c r="S64" s="212"/>
      <c r="T64" s="193"/>
      <c r="U64" s="193"/>
      <c r="V64" s="193"/>
      <c r="W64" s="193"/>
      <c r="X64" s="193"/>
      <c r="Y64" s="193"/>
    </row>
    <row r="65" spans="1:34" s="145" customFormat="1">
      <c r="A65" s="370">
        <v>13</v>
      </c>
      <c r="B65" s="369">
        <v>43229</v>
      </c>
      <c r="C65" s="371"/>
      <c r="D65" s="436" t="s">
        <v>142</v>
      </c>
      <c r="E65" s="198" t="s">
        <v>270</v>
      </c>
      <c r="F65" s="194" t="s">
        <v>3422</v>
      </c>
      <c r="G65" s="191">
        <v>498</v>
      </c>
      <c r="H65" s="191"/>
      <c r="I65" s="198" t="s">
        <v>3423</v>
      </c>
      <c r="J65" s="437" t="s">
        <v>271</v>
      </c>
      <c r="K65" s="199"/>
      <c r="L65" s="200"/>
      <c r="M65" s="197"/>
      <c r="N65" s="318"/>
      <c r="O65" s="213">
        <f>VLOOKUP(D65,Sheet2!$A$1:M2217,6,0)</f>
        <v>497.2</v>
      </c>
      <c r="P65" s="211"/>
      <c r="Q65" s="209"/>
      <c r="R65" s="195" t="s">
        <v>2395</v>
      </c>
      <c r="S65" s="212"/>
      <c r="T65" s="193"/>
      <c r="U65" s="193"/>
      <c r="V65" s="193"/>
      <c r="W65" s="193"/>
      <c r="X65" s="193"/>
      <c r="Y65" s="193"/>
    </row>
    <row r="66" spans="1:34" s="145" customFormat="1">
      <c r="A66" s="370">
        <v>14</v>
      </c>
      <c r="B66" s="369">
        <v>43229</v>
      </c>
      <c r="C66" s="371"/>
      <c r="D66" s="436" t="s">
        <v>57</v>
      </c>
      <c r="E66" s="198" t="s">
        <v>270</v>
      </c>
      <c r="F66" s="194" t="s">
        <v>3424</v>
      </c>
      <c r="G66" s="191">
        <v>577</v>
      </c>
      <c r="H66" s="191"/>
      <c r="I66" s="198" t="s">
        <v>3425</v>
      </c>
      <c r="J66" s="437" t="s">
        <v>271</v>
      </c>
      <c r="K66" s="199"/>
      <c r="L66" s="200"/>
      <c r="M66" s="197"/>
      <c r="N66" s="318"/>
      <c r="O66" s="213">
        <f>VLOOKUP(D66,Sheet2!$A$1:M2218,6,0)</f>
        <v>575.5</v>
      </c>
      <c r="P66" s="211"/>
      <c r="Q66" s="209"/>
      <c r="R66" s="195" t="s">
        <v>2394</v>
      </c>
      <c r="S66" s="212"/>
      <c r="T66" s="193"/>
      <c r="U66" s="193"/>
      <c r="V66" s="193"/>
      <c r="W66" s="193"/>
      <c r="X66" s="193"/>
      <c r="Y66" s="193"/>
    </row>
    <row r="67" spans="1:34" s="145" customFormat="1">
      <c r="A67" s="370"/>
      <c r="B67" s="369"/>
      <c r="C67" s="371"/>
      <c r="D67" s="436"/>
      <c r="E67" s="198"/>
      <c r="F67" s="194"/>
      <c r="G67" s="191"/>
      <c r="H67" s="191"/>
      <c r="I67" s="198"/>
      <c r="J67" s="437"/>
      <c r="K67" s="199"/>
      <c r="L67" s="200"/>
      <c r="M67" s="197"/>
      <c r="N67" s="318"/>
      <c r="O67" s="213"/>
      <c r="P67" s="211"/>
      <c r="Q67" s="209"/>
      <c r="R67" s="195"/>
      <c r="S67" s="212"/>
      <c r="T67" s="193"/>
      <c r="U67" s="193"/>
      <c r="V67" s="193"/>
      <c r="W67" s="193"/>
      <c r="X67" s="193"/>
      <c r="Y67" s="193"/>
    </row>
    <row r="68" spans="1:34" s="145" customFormat="1">
      <c r="A68" s="370"/>
      <c r="B68" s="369"/>
      <c r="C68" s="371"/>
      <c r="D68" s="436"/>
      <c r="E68" s="198"/>
      <c r="F68" s="194"/>
      <c r="G68" s="191"/>
      <c r="H68" s="191"/>
      <c r="I68" s="198"/>
      <c r="J68" s="437"/>
      <c r="K68" s="199"/>
      <c r="L68" s="200"/>
      <c r="M68" s="197"/>
      <c r="N68" s="318"/>
      <c r="O68" s="213"/>
      <c r="P68" s="211"/>
      <c r="Q68" s="209"/>
      <c r="R68" s="195"/>
      <c r="S68" s="212"/>
      <c r="T68" s="193"/>
      <c r="U68" s="193"/>
      <c r="V68" s="193"/>
      <c r="W68" s="193"/>
      <c r="X68" s="193"/>
      <c r="Y68" s="193"/>
    </row>
    <row r="69" spans="1:34" s="145" customFormat="1">
      <c r="A69" s="370"/>
      <c r="B69" s="369"/>
      <c r="C69" s="371"/>
      <c r="D69" s="436"/>
      <c r="E69" s="198"/>
      <c r="F69" s="194"/>
      <c r="G69" s="191"/>
      <c r="H69" s="191"/>
      <c r="I69" s="198"/>
      <c r="J69" s="437"/>
      <c r="K69" s="199"/>
      <c r="L69" s="200"/>
      <c r="M69" s="197"/>
      <c r="N69" s="318"/>
      <c r="O69" s="213"/>
      <c r="P69" s="211"/>
      <c r="Q69" s="209"/>
      <c r="R69" s="195"/>
      <c r="S69" s="212"/>
      <c r="T69" s="193"/>
      <c r="U69" s="193"/>
      <c r="V69" s="193"/>
      <c r="W69" s="193"/>
      <c r="X69" s="193"/>
      <c r="Y69" s="193"/>
    </row>
    <row r="70" spans="1:34" s="145" customFormat="1">
      <c r="A70" s="370"/>
      <c r="B70" s="369"/>
      <c r="C70" s="371"/>
      <c r="D70" s="436"/>
      <c r="E70" s="198"/>
      <c r="F70" s="194"/>
      <c r="G70" s="191"/>
      <c r="H70" s="191"/>
      <c r="I70" s="198"/>
      <c r="J70" s="437"/>
      <c r="K70" s="199"/>
      <c r="L70" s="200"/>
      <c r="M70" s="197"/>
      <c r="N70" s="318"/>
      <c r="O70" s="213"/>
      <c r="P70" s="211"/>
      <c r="Q70" s="209"/>
      <c r="R70" s="195"/>
      <c r="S70" s="212"/>
      <c r="T70" s="193"/>
      <c r="U70" s="193"/>
      <c r="V70" s="193"/>
      <c r="W70" s="193"/>
      <c r="X70" s="193"/>
      <c r="Y70" s="193"/>
    </row>
    <row r="71" spans="1:34" s="145" customFormat="1">
      <c r="A71" s="370"/>
      <c r="B71" s="369"/>
      <c r="C71" s="371"/>
      <c r="D71" s="210"/>
      <c r="E71" s="198"/>
      <c r="F71" s="194"/>
      <c r="G71" s="191"/>
      <c r="H71" s="191"/>
      <c r="I71" s="198"/>
      <c r="J71" s="445"/>
      <c r="K71" s="199"/>
      <c r="L71" s="200"/>
      <c r="M71" s="197"/>
      <c r="N71" s="318"/>
      <c r="O71" s="213"/>
      <c r="P71" s="211"/>
      <c r="Q71" s="209"/>
      <c r="R71" s="195"/>
      <c r="S71" s="212"/>
      <c r="T71" s="193"/>
      <c r="U71" s="193"/>
      <c r="V71" s="193"/>
      <c r="W71" s="193"/>
      <c r="X71" s="193"/>
      <c r="Y71" s="193"/>
    </row>
    <row r="72" spans="1:34" s="19" customFormat="1">
      <c r="A72" s="313" t="s">
        <v>347</v>
      </c>
      <c r="B72" s="313"/>
      <c r="C72" s="313"/>
      <c r="D72" s="313"/>
      <c r="F72" s="176" t="s">
        <v>370</v>
      </c>
      <c r="G72" s="203"/>
      <c r="H72" s="203"/>
      <c r="I72" s="157"/>
      <c r="J72" s="88"/>
      <c r="K72" s="204"/>
      <c r="L72" s="205"/>
      <c r="M72" s="154"/>
      <c r="N72" s="206"/>
      <c r="O72" s="207"/>
      <c r="P72" s="117"/>
      <c r="Q72" s="1"/>
      <c r="R72" s="88"/>
      <c r="S72" s="18"/>
      <c r="T72" s="18"/>
      <c r="U72" s="18"/>
      <c r="V72" s="18"/>
      <c r="W72" s="18"/>
      <c r="X72" s="18"/>
      <c r="Y72" s="18"/>
      <c r="Z72" s="117"/>
      <c r="AA72" s="117"/>
      <c r="AB72" s="117"/>
      <c r="AC72" s="117"/>
      <c r="AD72" s="117"/>
      <c r="AE72" s="117"/>
      <c r="AF72" s="117"/>
      <c r="AG72" s="117"/>
      <c r="AH72" s="117"/>
    </row>
    <row r="73" spans="1:34" s="19" customFormat="1">
      <c r="A73" s="190" t="s">
        <v>2490</v>
      </c>
      <c r="B73" s="214"/>
      <c r="C73" s="214"/>
      <c r="D73" s="214"/>
      <c r="E73" s="87"/>
      <c r="F73" s="176" t="s">
        <v>2532</v>
      </c>
      <c r="G73" s="203"/>
      <c r="H73" s="203"/>
      <c r="I73" s="157"/>
      <c r="J73" s="88"/>
      <c r="K73" s="204"/>
      <c r="L73" s="205"/>
      <c r="M73" s="154"/>
      <c r="N73" s="206"/>
      <c r="O73" s="207"/>
      <c r="P73" s="117"/>
      <c r="Q73" s="1"/>
      <c r="R73" s="88"/>
      <c r="S73" s="18"/>
      <c r="T73" s="18"/>
      <c r="U73" s="18"/>
      <c r="V73" s="18"/>
      <c r="W73" s="18"/>
      <c r="X73" s="18"/>
      <c r="Y73" s="18"/>
      <c r="Z73" s="117"/>
      <c r="AA73" s="117"/>
      <c r="AB73" s="117"/>
      <c r="AC73" s="117"/>
      <c r="AD73" s="117"/>
      <c r="AE73" s="117"/>
      <c r="AF73" s="117"/>
      <c r="AG73" s="117"/>
      <c r="AH73" s="117"/>
    </row>
    <row r="74" spans="1:34" s="19" customFormat="1">
      <c r="A74" s="201"/>
      <c r="B74" s="196"/>
      <c r="C74" s="202"/>
      <c r="D74" s="113"/>
      <c r="E74" s="157"/>
      <c r="F74" s="94"/>
      <c r="G74" s="203"/>
      <c r="H74" s="203"/>
      <c r="I74" s="157"/>
      <c r="J74" s="88"/>
      <c r="K74" s="204"/>
      <c r="L74" s="205"/>
      <c r="M74" s="154"/>
      <c r="N74" s="206"/>
      <c r="O74" s="207"/>
      <c r="P74" s="117"/>
      <c r="Q74" s="1"/>
      <c r="R74" s="88"/>
      <c r="S74" s="18"/>
      <c r="T74" s="18"/>
      <c r="U74" s="18"/>
      <c r="V74" s="18"/>
      <c r="W74" s="18"/>
      <c r="X74" s="18"/>
      <c r="Y74" s="18"/>
      <c r="Z74" s="117"/>
      <c r="AA74" s="117"/>
      <c r="AB74" s="117"/>
      <c r="AC74" s="117"/>
      <c r="AD74" s="117"/>
      <c r="AE74" s="117"/>
      <c r="AF74" s="117"/>
      <c r="AG74" s="117"/>
      <c r="AH74" s="117"/>
    </row>
    <row r="75" spans="1:34">
      <c r="F75" s="117"/>
      <c r="G75" s="117"/>
      <c r="H75" s="117"/>
      <c r="I75" s="117"/>
      <c r="J75" s="117"/>
      <c r="K75" s="117"/>
      <c r="L75" s="117"/>
      <c r="M75" s="117"/>
      <c r="O75" s="117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2"/>
      <c r="I76" s="179"/>
      <c r="J76" s="150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60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55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3"/>
      <c r="Q77" s="193"/>
      <c r="R77" s="88"/>
      <c r="S77" s="18"/>
      <c r="T77" s="18"/>
      <c r="U77" s="18"/>
      <c r="V77" s="18"/>
      <c r="W77" s="18"/>
      <c r="X77" s="18"/>
      <c r="Y77" s="18"/>
    </row>
    <row r="78" spans="1:34" s="145" customFormat="1">
      <c r="A78" s="370">
        <v>1</v>
      </c>
      <c r="B78" s="369">
        <v>43206</v>
      </c>
      <c r="C78" s="371"/>
      <c r="D78" s="377" t="s">
        <v>66</v>
      </c>
      <c r="E78" s="198" t="s">
        <v>270</v>
      </c>
      <c r="F78" s="194" t="s">
        <v>3205</v>
      </c>
      <c r="G78" s="191">
        <v>147</v>
      </c>
      <c r="H78" s="191"/>
      <c r="I78" s="198" t="s">
        <v>3211</v>
      </c>
      <c r="J78" s="445" t="s">
        <v>271</v>
      </c>
      <c r="K78" s="435"/>
      <c r="L78" s="200"/>
      <c r="M78" s="197"/>
      <c r="N78" s="318"/>
      <c r="O78" s="213"/>
      <c r="P78" s="211"/>
      <c r="Q78" s="209"/>
      <c r="R78" s="195" t="s">
        <v>2394</v>
      </c>
      <c r="S78" s="212"/>
      <c r="T78" s="193"/>
      <c r="U78" s="193"/>
      <c r="V78" s="193"/>
      <c r="W78" s="193"/>
      <c r="X78" s="193"/>
      <c r="Y78" s="193"/>
    </row>
    <row r="79" spans="1:34" s="145" customFormat="1">
      <c r="A79" s="370"/>
      <c r="B79" s="369"/>
      <c r="C79" s="371"/>
      <c r="D79" s="377"/>
      <c r="E79" s="198"/>
      <c r="F79" s="194"/>
      <c r="G79" s="191"/>
      <c r="H79" s="191"/>
      <c r="I79" s="198"/>
      <c r="J79" s="445"/>
      <c r="K79" s="435"/>
      <c r="L79" s="200"/>
      <c r="M79" s="197"/>
      <c r="N79" s="318"/>
      <c r="O79" s="213"/>
      <c r="P79" s="211"/>
      <c r="Q79" s="209"/>
      <c r="R79" s="195"/>
      <c r="S79" s="212"/>
      <c r="T79" s="193"/>
      <c r="U79" s="193"/>
      <c r="V79" s="193"/>
      <c r="W79" s="193"/>
      <c r="X79" s="193"/>
      <c r="Y79" s="193"/>
    </row>
    <row r="80" spans="1:34" s="145" customFormat="1">
      <c r="A80" s="370"/>
      <c r="B80" s="369"/>
      <c r="C80" s="371"/>
      <c r="D80" s="377"/>
      <c r="E80" s="198"/>
      <c r="F80" s="194"/>
      <c r="G80" s="191"/>
      <c r="H80" s="191"/>
      <c r="I80" s="198"/>
      <c r="J80" s="445"/>
      <c r="K80" s="435"/>
      <c r="L80" s="200"/>
      <c r="M80" s="197"/>
      <c r="N80" s="318"/>
      <c r="O80" s="213"/>
      <c r="P80" s="211"/>
      <c r="Q80" s="209"/>
      <c r="R80" s="195"/>
      <c r="S80" s="212"/>
      <c r="T80" s="193"/>
      <c r="U80" s="193"/>
      <c r="V80" s="193"/>
      <c r="W80" s="193"/>
      <c r="X80" s="193"/>
      <c r="Y80" s="193"/>
    </row>
    <row r="81" spans="1:37">
      <c r="A81" s="313" t="s">
        <v>347</v>
      </c>
      <c r="B81" s="313"/>
      <c r="C81" s="313"/>
      <c r="D81" s="313"/>
      <c r="E81" s="19"/>
      <c r="F81" s="176" t="s">
        <v>370</v>
      </c>
      <c r="G81" s="94"/>
      <c r="H81" s="94"/>
      <c r="I81" s="157"/>
      <c r="J81" s="154"/>
      <c r="K81" s="204"/>
      <c r="L81" s="205"/>
      <c r="M81" s="154"/>
      <c r="N81" s="206"/>
      <c r="O81" s="215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90" t="s">
        <v>2490</v>
      </c>
      <c r="B82" s="214"/>
      <c r="C82" s="214"/>
      <c r="D82" s="214"/>
      <c r="E82" s="87"/>
      <c r="F82" s="176" t="s">
        <v>2532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90"/>
      <c r="B83" s="247"/>
      <c r="C83" s="247"/>
      <c r="D83" s="247"/>
      <c r="E83" s="87"/>
      <c r="F83" s="176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90"/>
      <c r="B84" s="247"/>
      <c r="C84" s="247"/>
      <c r="D84" s="247"/>
      <c r="E84" s="87"/>
      <c r="F84" s="176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90"/>
      <c r="B85" s="247"/>
      <c r="C85" s="247"/>
      <c r="D85" s="247"/>
      <c r="E85" s="87"/>
      <c r="F85" s="176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3" customFormat="1" ht="15">
      <c r="A86" s="1"/>
      <c r="B86" s="314" t="s">
        <v>2129</v>
      </c>
      <c r="C86" s="314"/>
      <c r="D86" s="314"/>
      <c r="E86" s="314"/>
      <c r="F86" s="98"/>
      <c r="G86" s="87"/>
      <c r="H86" s="87"/>
      <c r="I86" s="162"/>
      <c r="J86" s="151"/>
      <c r="K86" s="175"/>
      <c r="L86" s="49"/>
      <c r="M86" s="49"/>
      <c r="N86" s="1"/>
      <c r="O86" s="9"/>
      <c r="R86" s="157"/>
      <c r="S86" s="113"/>
      <c r="T86" s="113"/>
      <c r="U86" s="113"/>
      <c r="V86" s="113"/>
      <c r="W86" s="113"/>
      <c r="X86" s="113"/>
      <c r="Y86" s="113"/>
      <c r="Z86" s="113"/>
    </row>
    <row r="87" spans="1:37" ht="38.25">
      <c r="A87" s="160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60" t="s">
        <v>265</v>
      </c>
      <c r="K87" s="423" t="s">
        <v>2133</v>
      </c>
      <c r="L87" s="422" t="s">
        <v>267</v>
      </c>
      <c r="M87" s="171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3" customFormat="1">
      <c r="A88" s="241">
        <v>1</v>
      </c>
      <c r="B88" s="380">
        <v>43220</v>
      </c>
      <c r="C88" s="380"/>
      <c r="D88" s="444" t="s">
        <v>1612</v>
      </c>
      <c r="E88" s="382" t="s">
        <v>270</v>
      </c>
      <c r="F88" s="382">
        <v>326.5</v>
      </c>
      <c r="G88" s="241">
        <v>315</v>
      </c>
      <c r="H88" s="241">
        <v>315</v>
      </c>
      <c r="I88" s="382" t="s">
        <v>3241</v>
      </c>
      <c r="J88" s="453" t="s">
        <v>3259</v>
      </c>
      <c r="K88" s="241">
        <f t="shared" ref="K88:K94" si="2">H88-F88</f>
        <v>-11.5</v>
      </c>
      <c r="L88" s="383">
        <f>K88/F88</f>
        <v>-3.5222052067381319E-2</v>
      </c>
      <c r="M88" s="241"/>
      <c r="N88" s="241"/>
      <c r="O88" s="414" t="s">
        <v>2147</v>
      </c>
      <c r="P88" s="415">
        <v>43222</v>
      </c>
      <c r="Q88" s="248"/>
      <c r="R88" s="372" t="s">
        <v>2395</v>
      </c>
    </row>
    <row r="89" spans="1:37" s="143" customFormat="1">
      <c r="A89" s="241">
        <v>2</v>
      </c>
      <c r="B89" s="380">
        <v>43222</v>
      </c>
      <c r="C89" s="380"/>
      <c r="D89" s="444" t="s">
        <v>3253</v>
      </c>
      <c r="E89" s="382" t="s">
        <v>270</v>
      </c>
      <c r="F89" s="382">
        <v>785</v>
      </c>
      <c r="G89" s="241">
        <v>769</v>
      </c>
      <c r="H89" s="241">
        <v>771</v>
      </c>
      <c r="I89" s="382" t="s">
        <v>3254</v>
      </c>
      <c r="J89" s="453" t="s">
        <v>3260</v>
      </c>
      <c r="K89" s="241">
        <f t="shared" si="2"/>
        <v>-14</v>
      </c>
      <c r="L89" s="241"/>
      <c r="M89" s="241">
        <f>N89*K89</f>
        <v>-10500</v>
      </c>
      <c r="N89" s="241">
        <v>750</v>
      </c>
      <c r="O89" s="414" t="s">
        <v>2147</v>
      </c>
      <c r="P89" s="415">
        <v>43222</v>
      </c>
      <c r="Q89" s="248"/>
      <c r="R89" s="372" t="s">
        <v>2394</v>
      </c>
    </row>
    <row r="90" spans="1:37" s="143" customFormat="1">
      <c r="A90" s="354">
        <v>3</v>
      </c>
      <c r="B90" s="356">
        <v>43222</v>
      </c>
      <c r="C90" s="356"/>
      <c r="D90" s="246" t="s">
        <v>67</v>
      </c>
      <c r="E90" s="355" t="s">
        <v>270</v>
      </c>
      <c r="F90" s="355">
        <v>251</v>
      </c>
      <c r="G90" s="354">
        <v>246</v>
      </c>
      <c r="H90" s="354">
        <v>256.5</v>
      </c>
      <c r="I90" s="355" t="s">
        <v>3256</v>
      </c>
      <c r="J90" s="495" t="s">
        <v>3390</v>
      </c>
      <c r="K90" s="354">
        <f t="shared" si="2"/>
        <v>5.5</v>
      </c>
      <c r="L90" s="405">
        <f>K90/F90</f>
        <v>2.1912350597609563E-2</v>
      </c>
      <c r="M90" s="354"/>
      <c r="N90" s="354"/>
      <c r="O90" s="406" t="s">
        <v>272</v>
      </c>
      <c r="P90" s="496">
        <v>43227</v>
      </c>
      <c r="Q90" s="248"/>
      <c r="R90" s="372" t="s">
        <v>2394</v>
      </c>
    </row>
    <row r="91" spans="1:37" s="143" customFormat="1">
      <c r="A91" s="354">
        <v>4</v>
      </c>
      <c r="B91" s="356">
        <v>43223</v>
      </c>
      <c r="C91" s="356"/>
      <c r="D91" s="246" t="s">
        <v>39</v>
      </c>
      <c r="E91" s="355" t="s">
        <v>270</v>
      </c>
      <c r="F91" s="355">
        <v>411</v>
      </c>
      <c r="G91" s="354">
        <v>402</v>
      </c>
      <c r="H91" s="354">
        <v>419</v>
      </c>
      <c r="I91" s="355" t="s">
        <v>3265</v>
      </c>
      <c r="J91" s="495" t="s">
        <v>3402</v>
      </c>
      <c r="K91" s="354">
        <f t="shared" si="2"/>
        <v>8</v>
      </c>
      <c r="L91" s="405">
        <f>K91/F91</f>
        <v>1.9464720194647202E-2</v>
      </c>
      <c r="M91" s="354"/>
      <c r="N91" s="354"/>
      <c r="O91" s="406" t="s">
        <v>272</v>
      </c>
      <c r="P91" s="496">
        <v>43228</v>
      </c>
      <c r="Q91" s="248"/>
      <c r="R91" s="372" t="s">
        <v>2395</v>
      </c>
    </row>
    <row r="92" spans="1:37" s="143" customFormat="1">
      <c r="A92" s="354">
        <v>5</v>
      </c>
      <c r="B92" s="356">
        <v>43224</v>
      </c>
      <c r="C92" s="356"/>
      <c r="D92" s="246" t="s">
        <v>1612</v>
      </c>
      <c r="E92" s="355" t="s">
        <v>270</v>
      </c>
      <c r="F92" s="355">
        <v>315.5</v>
      </c>
      <c r="G92" s="354">
        <v>307</v>
      </c>
      <c r="H92" s="354">
        <v>322.5</v>
      </c>
      <c r="I92" s="355" t="s">
        <v>3369</v>
      </c>
      <c r="J92" s="495" t="s">
        <v>3400</v>
      </c>
      <c r="K92" s="354">
        <f t="shared" si="2"/>
        <v>7</v>
      </c>
      <c r="L92" s="405">
        <f>K92/F92</f>
        <v>2.2187004754358162E-2</v>
      </c>
      <c r="M92" s="354"/>
      <c r="N92" s="354"/>
      <c r="O92" s="406" t="s">
        <v>272</v>
      </c>
      <c r="P92" s="496">
        <v>43228</v>
      </c>
      <c r="Q92" s="248"/>
      <c r="R92" s="372" t="s">
        <v>2394</v>
      </c>
    </row>
    <row r="93" spans="1:37" s="143" customFormat="1">
      <c r="A93" s="354">
        <v>6</v>
      </c>
      <c r="B93" s="356">
        <v>43224</v>
      </c>
      <c r="C93" s="356"/>
      <c r="D93" s="246" t="s">
        <v>203</v>
      </c>
      <c r="E93" s="355" t="s">
        <v>270</v>
      </c>
      <c r="F93" s="355">
        <v>251.5</v>
      </c>
      <c r="G93" s="354">
        <v>245</v>
      </c>
      <c r="H93" s="354">
        <v>257.5</v>
      </c>
      <c r="I93" s="355">
        <v>262</v>
      </c>
      <c r="J93" s="495" t="s">
        <v>3398</v>
      </c>
      <c r="K93" s="354">
        <f t="shared" si="2"/>
        <v>6</v>
      </c>
      <c r="L93" s="405">
        <f>K93/F93</f>
        <v>2.3856858846918488E-2</v>
      </c>
      <c r="M93" s="354"/>
      <c r="N93" s="354"/>
      <c r="O93" s="406" t="s">
        <v>272</v>
      </c>
      <c r="P93" s="496">
        <v>43228</v>
      </c>
      <c r="Q93" s="248"/>
      <c r="R93" s="372" t="s">
        <v>2395</v>
      </c>
    </row>
    <row r="94" spans="1:37" s="143" customFormat="1">
      <c r="A94" s="354">
        <v>7</v>
      </c>
      <c r="B94" s="356">
        <v>43227</v>
      </c>
      <c r="C94" s="356"/>
      <c r="D94" s="246" t="s">
        <v>3378</v>
      </c>
      <c r="E94" s="355" t="s">
        <v>270</v>
      </c>
      <c r="F94" s="355">
        <v>963</v>
      </c>
      <c r="G94" s="354">
        <v>953</v>
      </c>
      <c r="H94" s="354">
        <v>971.5</v>
      </c>
      <c r="I94" s="355">
        <v>980</v>
      </c>
      <c r="J94" s="495" t="s">
        <v>3379</v>
      </c>
      <c r="K94" s="354">
        <f t="shared" si="2"/>
        <v>8.5</v>
      </c>
      <c r="L94" s="354"/>
      <c r="M94" s="354">
        <f>N94*K94</f>
        <v>8500</v>
      </c>
      <c r="N94" s="354">
        <v>1000</v>
      </c>
      <c r="O94" s="406" t="s">
        <v>272</v>
      </c>
      <c r="P94" s="496">
        <v>43227</v>
      </c>
      <c r="Q94" s="248"/>
      <c r="R94" s="372" t="s">
        <v>2395</v>
      </c>
    </row>
    <row r="95" spans="1:37" s="143" customFormat="1">
      <c r="A95" s="241">
        <v>8</v>
      </c>
      <c r="B95" s="380">
        <v>43227</v>
      </c>
      <c r="C95" s="380"/>
      <c r="D95" s="444" t="s">
        <v>678</v>
      </c>
      <c r="E95" s="382" t="s">
        <v>270</v>
      </c>
      <c r="F95" s="382">
        <v>1662</v>
      </c>
      <c r="G95" s="241">
        <v>1642</v>
      </c>
      <c r="H95" s="241">
        <v>1617.5</v>
      </c>
      <c r="I95" s="382" t="s">
        <v>3385</v>
      </c>
      <c r="J95" s="453" t="s">
        <v>3433</v>
      </c>
      <c r="K95" s="241">
        <f t="shared" ref="K95" si="3">H95-F95</f>
        <v>-44.5</v>
      </c>
      <c r="L95" s="383">
        <f>K95/F95</f>
        <v>-2.6774969915764141E-2</v>
      </c>
      <c r="M95" s="241"/>
      <c r="N95" s="241"/>
      <c r="O95" s="414" t="s">
        <v>2147</v>
      </c>
      <c r="P95" s="415">
        <v>43229</v>
      </c>
      <c r="Q95" s="248"/>
      <c r="R95" s="372" t="s">
        <v>2395</v>
      </c>
    </row>
    <row r="96" spans="1:37" s="143" customFormat="1">
      <c r="A96" s="354">
        <v>9</v>
      </c>
      <c r="B96" s="356">
        <v>43227</v>
      </c>
      <c r="C96" s="356"/>
      <c r="D96" s="246" t="s">
        <v>382</v>
      </c>
      <c r="E96" s="355" t="s">
        <v>270</v>
      </c>
      <c r="F96" s="355">
        <v>184.5</v>
      </c>
      <c r="G96" s="354">
        <v>180</v>
      </c>
      <c r="H96" s="354">
        <v>192</v>
      </c>
      <c r="I96" s="355" t="s">
        <v>3386</v>
      </c>
      <c r="J96" s="495" t="s">
        <v>3387</v>
      </c>
      <c r="K96" s="354">
        <f>H96-F96</f>
        <v>7.5</v>
      </c>
      <c r="L96" s="405">
        <f>K96/F96</f>
        <v>4.065040650406504E-2</v>
      </c>
      <c r="M96" s="354"/>
      <c r="N96" s="354"/>
      <c r="O96" s="406" t="s">
        <v>272</v>
      </c>
      <c r="P96" s="496">
        <v>43227</v>
      </c>
      <c r="Q96" s="248"/>
      <c r="R96" s="372" t="s">
        <v>2395</v>
      </c>
    </row>
    <row r="97" spans="1:26" s="143" customFormat="1">
      <c r="A97" s="407">
        <v>10</v>
      </c>
      <c r="B97" s="353">
        <v>43228</v>
      </c>
      <c r="C97" s="353"/>
      <c r="D97" s="377" t="s">
        <v>48</v>
      </c>
      <c r="E97" s="409" t="s">
        <v>270</v>
      </c>
      <c r="F97" s="194" t="s">
        <v>3397</v>
      </c>
      <c r="G97" s="407">
        <v>730</v>
      </c>
      <c r="H97" s="407"/>
      <c r="I97" s="409">
        <v>770</v>
      </c>
      <c r="J97" s="445" t="s">
        <v>271</v>
      </c>
      <c r="K97" s="410"/>
      <c r="L97" s="411"/>
      <c r="M97" s="410"/>
      <c r="N97" s="412"/>
      <c r="O97" s="410"/>
      <c r="P97" s="412"/>
      <c r="Q97" s="248"/>
      <c r="R97" s="372" t="s">
        <v>2395</v>
      </c>
    </row>
    <row r="98" spans="1:26" s="143" customFormat="1">
      <c r="A98" s="407">
        <v>11</v>
      </c>
      <c r="B98" s="353">
        <v>43229</v>
      </c>
      <c r="C98" s="353"/>
      <c r="D98" s="377" t="s">
        <v>2056</v>
      </c>
      <c r="E98" s="409" t="s">
        <v>270</v>
      </c>
      <c r="F98" s="409" t="s">
        <v>3420</v>
      </c>
      <c r="G98" s="407">
        <v>409</v>
      </c>
      <c r="H98" s="407"/>
      <c r="I98" s="409">
        <v>440</v>
      </c>
      <c r="J98" s="445" t="s">
        <v>271</v>
      </c>
      <c r="K98" s="410"/>
      <c r="L98" s="411"/>
      <c r="M98" s="410"/>
      <c r="N98" s="412"/>
      <c r="O98" s="410"/>
      <c r="P98" s="412"/>
      <c r="Q98" s="248"/>
      <c r="R98" s="372" t="s">
        <v>2394</v>
      </c>
    </row>
    <row r="99" spans="1:26" s="143" customFormat="1">
      <c r="A99" s="241">
        <v>12</v>
      </c>
      <c r="B99" s="380">
        <v>43229</v>
      </c>
      <c r="C99" s="380"/>
      <c r="D99" s="444" t="s">
        <v>3428</v>
      </c>
      <c r="E99" s="382" t="s">
        <v>270</v>
      </c>
      <c r="F99" s="382">
        <v>145.5</v>
      </c>
      <c r="G99" s="241">
        <v>144</v>
      </c>
      <c r="H99" s="241">
        <v>144</v>
      </c>
      <c r="I99" s="382">
        <v>150</v>
      </c>
      <c r="J99" s="453" t="s">
        <v>3421</v>
      </c>
      <c r="K99" s="241">
        <f t="shared" ref="K99" si="4">H99-F99</f>
        <v>-1.5</v>
      </c>
      <c r="L99" s="241"/>
      <c r="M99" s="241">
        <f>N99*K99</f>
        <v>-6000</v>
      </c>
      <c r="N99" s="241">
        <v>4000</v>
      </c>
      <c r="O99" s="414" t="s">
        <v>2147</v>
      </c>
      <c r="P99" s="415">
        <v>43229</v>
      </c>
      <c r="Q99" s="248"/>
      <c r="R99" s="372" t="s">
        <v>2394</v>
      </c>
    </row>
    <row r="100" spans="1:26" s="143" customFormat="1">
      <c r="A100" s="407">
        <v>12</v>
      </c>
      <c r="B100" s="353">
        <v>43229</v>
      </c>
      <c r="C100" s="353"/>
      <c r="D100" s="377" t="s">
        <v>3429</v>
      </c>
      <c r="E100" s="409" t="s">
        <v>270</v>
      </c>
      <c r="F100" s="409" t="s">
        <v>3430</v>
      </c>
      <c r="G100" s="407">
        <v>3640</v>
      </c>
      <c r="H100" s="407"/>
      <c r="I100" s="409">
        <v>3800</v>
      </c>
      <c r="J100" s="445" t="s">
        <v>271</v>
      </c>
      <c r="K100" s="410"/>
      <c r="L100" s="411"/>
      <c r="M100" s="410"/>
      <c r="N100" s="412"/>
      <c r="O100" s="410"/>
      <c r="P100" s="412"/>
      <c r="Q100" s="248"/>
      <c r="R100" s="372" t="s">
        <v>2395</v>
      </c>
    </row>
    <row r="101" spans="1:26" s="143" customFormat="1">
      <c r="A101" s="407"/>
      <c r="B101" s="353"/>
      <c r="C101" s="353"/>
      <c r="D101" s="408"/>
      <c r="E101" s="409"/>
      <c r="F101" s="409"/>
      <c r="G101" s="407"/>
      <c r="H101" s="407"/>
      <c r="I101" s="409"/>
      <c r="J101" s="445"/>
      <c r="K101" s="410"/>
      <c r="L101" s="411"/>
      <c r="M101" s="410"/>
      <c r="N101" s="412"/>
      <c r="O101" s="410"/>
      <c r="P101" s="412"/>
      <c r="Q101" s="248"/>
      <c r="R101" s="372"/>
    </row>
    <row r="102" spans="1:26" s="143" customFormat="1">
      <c r="A102" s="407"/>
      <c r="B102" s="353"/>
      <c r="C102" s="353"/>
      <c r="D102" s="408"/>
      <c r="E102" s="409"/>
      <c r="F102" s="409"/>
      <c r="G102" s="407"/>
      <c r="H102" s="407"/>
      <c r="I102" s="409"/>
      <c r="J102" s="445"/>
      <c r="K102" s="410"/>
      <c r="L102" s="411"/>
      <c r="M102" s="410"/>
      <c r="N102" s="412"/>
      <c r="O102" s="410"/>
      <c r="P102" s="412"/>
      <c r="Q102" s="248"/>
      <c r="R102" s="372"/>
    </row>
    <row r="103" spans="1:26" s="143" customFormat="1">
      <c r="A103" s="407"/>
      <c r="B103" s="353"/>
      <c r="C103" s="353"/>
      <c r="D103" s="408"/>
      <c r="E103" s="409"/>
      <c r="F103" s="409"/>
      <c r="G103" s="407"/>
      <c r="H103" s="407"/>
      <c r="I103" s="409"/>
      <c r="J103" s="445"/>
      <c r="K103" s="410"/>
      <c r="L103" s="411"/>
      <c r="M103" s="410"/>
      <c r="N103" s="412"/>
      <c r="O103" s="410"/>
      <c r="P103" s="412"/>
      <c r="Q103" s="248"/>
      <c r="R103" s="372"/>
    </row>
    <row r="104" spans="1:26" s="145" customFormat="1">
      <c r="A104" s="313" t="s">
        <v>347</v>
      </c>
      <c r="B104" s="313"/>
      <c r="C104" s="313"/>
      <c r="D104" s="313"/>
      <c r="E104" s="19"/>
      <c r="F104" s="176" t="s">
        <v>370</v>
      </c>
      <c r="G104" s="203"/>
      <c r="H104" s="212"/>
      <c r="I104" s="94"/>
      <c r="J104" s="88"/>
      <c r="K104" s="204"/>
      <c r="L104" s="205"/>
      <c r="M104" s="154"/>
      <c r="N104" s="206"/>
      <c r="O104" s="207"/>
      <c r="P104" s="19"/>
      <c r="Q104" s="18"/>
      <c r="R104" s="88"/>
      <c r="T104" s="144"/>
      <c r="U104" s="144"/>
      <c r="V104" s="144"/>
      <c r="W104" s="144"/>
      <c r="X104" s="144"/>
      <c r="Y104" s="144"/>
      <c r="Z104" s="144"/>
    </row>
    <row r="105" spans="1:26" s="145" customFormat="1">
      <c r="A105" s="190" t="s">
        <v>2490</v>
      </c>
      <c r="B105" s="214"/>
      <c r="C105" s="214"/>
      <c r="D105" s="214"/>
      <c r="E105" s="87"/>
      <c r="F105" s="176" t="s">
        <v>2532</v>
      </c>
      <c r="G105" s="203"/>
      <c r="H105" s="212"/>
      <c r="I105" s="94"/>
      <c r="J105" s="88"/>
      <c r="K105" s="204"/>
      <c r="L105" s="205"/>
      <c r="M105" s="154"/>
      <c r="N105" s="206"/>
      <c r="O105" s="207"/>
      <c r="P105" s="19"/>
      <c r="Q105" s="18"/>
      <c r="R105" s="88"/>
      <c r="T105" s="144"/>
      <c r="U105" s="144"/>
      <c r="V105" s="144"/>
      <c r="W105" s="144"/>
      <c r="X105" s="144"/>
      <c r="Y105" s="144"/>
      <c r="Z105" s="144"/>
    </row>
    <row r="106" spans="1:26" s="145" customFormat="1">
      <c r="A106" s="190"/>
      <c r="B106" s="313"/>
      <c r="C106" s="313"/>
      <c r="D106" s="313"/>
      <c r="E106" s="87"/>
      <c r="F106" s="176"/>
      <c r="G106" s="203"/>
      <c r="H106" s="212"/>
      <c r="I106" s="94"/>
      <c r="J106" s="88"/>
      <c r="K106" s="204"/>
      <c r="L106" s="205"/>
      <c r="M106" s="154"/>
      <c r="N106" s="206"/>
      <c r="O106" s="207"/>
      <c r="P106" s="19"/>
      <c r="Q106" s="18"/>
      <c r="R106" s="88"/>
      <c r="T106" s="144"/>
      <c r="U106" s="144"/>
      <c r="V106" s="144"/>
      <c r="W106" s="144"/>
      <c r="X106" s="144"/>
      <c r="Y106" s="144"/>
      <c r="Z106" s="144"/>
    </row>
    <row r="107" spans="1:26" s="145" customFormat="1">
      <c r="A107" s="190"/>
      <c r="B107" s="313"/>
      <c r="C107" s="313"/>
      <c r="D107" s="313"/>
      <c r="E107" s="87"/>
      <c r="F107" s="176"/>
      <c r="G107" s="203"/>
      <c r="H107" s="212"/>
      <c r="I107" s="94"/>
      <c r="J107" s="88"/>
      <c r="K107" s="204"/>
      <c r="L107" s="205"/>
      <c r="M107" s="154"/>
      <c r="N107" s="206"/>
      <c r="O107" s="207"/>
      <c r="P107" s="19"/>
      <c r="Q107" s="18"/>
      <c r="R107" s="88"/>
      <c r="T107" s="144"/>
      <c r="U107" s="144"/>
      <c r="V107" s="144"/>
      <c r="W107" s="144"/>
      <c r="X107" s="144"/>
      <c r="Y107" s="144"/>
      <c r="Z107" s="144"/>
    </row>
    <row r="108" spans="1:26" s="145" customFormat="1">
      <c r="A108" s="201"/>
      <c r="B108" s="196"/>
      <c r="C108" s="202"/>
      <c r="D108" s="113"/>
      <c r="E108" s="157"/>
      <c r="F108" s="94"/>
      <c r="G108" s="203"/>
      <c r="H108" s="212"/>
      <c r="I108" s="94"/>
      <c r="J108" s="88"/>
      <c r="K108" s="204"/>
      <c r="L108" s="205"/>
      <c r="M108" s="154"/>
      <c r="N108" s="206"/>
      <c r="O108" s="207"/>
      <c r="P108" s="19"/>
      <c r="Q108" s="18"/>
      <c r="R108" s="88"/>
      <c r="T108" s="144"/>
      <c r="U108" s="144"/>
      <c r="V108" s="144"/>
      <c r="W108" s="144"/>
      <c r="X108" s="144"/>
      <c r="Y108" s="144"/>
      <c r="Z108" s="144"/>
    </row>
    <row r="109" spans="1:26" ht="15">
      <c r="B109" s="315" t="s">
        <v>2406</v>
      </c>
      <c r="C109" s="315"/>
      <c r="D109" s="315"/>
      <c r="E109" s="315"/>
      <c r="F109" s="176"/>
      <c r="G109" s="176"/>
      <c r="H109" s="176"/>
      <c r="I109" s="176"/>
      <c r="J109" s="149"/>
      <c r="K109" s="172"/>
      <c r="L109" s="173"/>
      <c r="M109" s="174"/>
      <c r="N109" s="93"/>
      <c r="O109" s="148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81" t="s">
        <v>13</v>
      </c>
      <c r="B110" s="181" t="s">
        <v>218</v>
      </c>
      <c r="C110" s="187"/>
      <c r="D110" s="182" t="s">
        <v>259</v>
      </c>
      <c r="E110" s="181" t="s">
        <v>260</v>
      </c>
      <c r="F110" s="181" t="s">
        <v>261</v>
      </c>
      <c r="G110" s="181" t="s">
        <v>346</v>
      </c>
      <c r="H110" s="181" t="s">
        <v>263</v>
      </c>
      <c r="I110" s="181" t="s">
        <v>264</v>
      </c>
      <c r="J110" s="461" t="s">
        <v>265</v>
      </c>
      <c r="K110" s="181" t="s">
        <v>266</v>
      </c>
      <c r="L110" s="181" t="s">
        <v>267</v>
      </c>
      <c r="M110" s="181" t="s">
        <v>268</v>
      </c>
      <c r="N110" s="182" t="s">
        <v>269</v>
      </c>
      <c r="O110" s="117"/>
      <c r="P110" s="1"/>
      <c r="Q110" s="49"/>
      <c r="R110" s="18"/>
      <c r="S110" s="18"/>
      <c r="T110" s="18"/>
      <c r="U110" s="18"/>
      <c r="V110" s="18"/>
      <c r="W110" s="18"/>
      <c r="X110" s="18"/>
      <c r="Y110" s="18"/>
    </row>
    <row r="111" spans="1:26" s="249" customFormat="1">
      <c r="A111" s="467">
        <v>1</v>
      </c>
      <c r="B111" s="468">
        <v>43222</v>
      </c>
      <c r="C111" s="467"/>
      <c r="D111" s="469" t="s">
        <v>903</v>
      </c>
      <c r="E111" s="467" t="s">
        <v>270</v>
      </c>
      <c r="F111" s="467">
        <v>817.5</v>
      </c>
      <c r="G111" s="467">
        <v>804</v>
      </c>
      <c r="H111" s="467">
        <v>804</v>
      </c>
      <c r="I111" s="467" t="s">
        <v>3250</v>
      </c>
      <c r="J111" s="470" t="s">
        <v>3251</v>
      </c>
      <c r="K111" s="471">
        <f>H111-F111</f>
        <v>-13.5</v>
      </c>
      <c r="L111" s="472">
        <f>K111/F111</f>
        <v>-1.6513761467889909E-2</v>
      </c>
      <c r="M111" s="473" t="s">
        <v>2147</v>
      </c>
      <c r="N111" s="415">
        <v>43222</v>
      </c>
      <c r="O111" s="251"/>
      <c r="P111" s="248"/>
      <c r="R111" s="372" t="s">
        <v>2394</v>
      </c>
      <c r="S111" s="248"/>
      <c r="T111" s="248"/>
      <c r="U111" s="248"/>
      <c r="V111" s="248"/>
      <c r="W111" s="248"/>
      <c r="X111" s="248"/>
      <c r="Y111" s="248"/>
      <c r="Z111" s="248"/>
    </row>
    <row r="112" spans="1:26" s="249" customFormat="1">
      <c r="A112" s="465">
        <v>2</v>
      </c>
      <c r="B112" s="270">
        <v>43224</v>
      </c>
      <c r="C112" s="465"/>
      <c r="D112" s="236" t="s">
        <v>3363</v>
      </c>
      <c r="E112" s="465" t="s">
        <v>270</v>
      </c>
      <c r="F112" s="465">
        <v>402.5</v>
      </c>
      <c r="G112" s="465">
        <v>395</v>
      </c>
      <c r="H112" s="465">
        <v>402.5</v>
      </c>
      <c r="I112" s="465">
        <v>415</v>
      </c>
      <c r="J112" s="474" t="s">
        <v>3364</v>
      </c>
      <c r="K112" s="475">
        <f>H112-F112</f>
        <v>0</v>
      </c>
      <c r="L112" s="476">
        <f>K112/F112</f>
        <v>0</v>
      </c>
      <c r="M112" s="475" t="s">
        <v>2516</v>
      </c>
      <c r="N112" s="466">
        <v>43224</v>
      </c>
      <c r="O112" s="251"/>
      <c r="P112" s="248"/>
      <c r="R112" s="372" t="s">
        <v>2395</v>
      </c>
      <c r="S112" s="248"/>
      <c r="T112" s="248"/>
      <c r="U112" s="248"/>
      <c r="V112" s="248"/>
      <c r="W112" s="248"/>
      <c r="X112" s="248"/>
      <c r="Y112" s="248"/>
      <c r="Z112" s="248"/>
    </row>
    <row r="113" spans="1:26" s="249" customFormat="1">
      <c r="A113" s="499">
        <v>3</v>
      </c>
      <c r="B113" s="262">
        <v>43229</v>
      </c>
      <c r="C113" s="499"/>
      <c r="D113" s="500" t="s">
        <v>376</v>
      </c>
      <c r="E113" s="501" t="s">
        <v>270</v>
      </c>
      <c r="F113" s="499">
        <v>197.5</v>
      </c>
      <c r="G113" s="499">
        <v>194.5</v>
      </c>
      <c r="H113" s="499">
        <v>201</v>
      </c>
      <c r="I113" s="501" t="s">
        <v>3417</v>
      </c>
      <c r="J113" s="502" t="s">
        <v>3418</v>
      </c>
      <c r="K113" s="404">
        <f>H113-F113</f>
        <v>3.5</v>
      </c>
      <c r="L113" s="503">
        <f>K113/F113</f>
        <v>1.7721518987341773E-2</v>
      </c>
      <c r="M113" s="404" t="s">
        <v>272</v>
      </c>
      <c r="N113" s="365">
        <v>43229</v>
      </c>
      <c r="O113" s="429"/>
      <c r="P113" s="248"/>
      <c r="R113" s="372" t="s">
        <v>2394</v>
      </c>
      <c r="S113" s="248"/>
      <c r="T113" s="248"/>
      <c r="U113" s="248"/>
      <c r="V113" s="248"/>
      <c r="W113" s="248"/>
      <c r="X113" s="248"/>
      <c r="Y113" s="248"/>
      <c r="Z113" s="248"/>
    </row>
    <row r="114" spans="1:26" s="249" customFormat="1">
      <c r="A114" s="499">
        <v>4</v>
      </c>
      <c r="B114" s="262">
        <v>43229</v>
      </c>
      <c r="C114" s="499"/>
      <c r="D114" s="504" t="s">
        <v>3363</v>
      </c>
      <c r="E114" s="499" t="s">
        <v>270</v>
      </c>
      <c r="F114" s="499">
        <v>401</v>
      </c>
      <c r="G114" s="499">
        <v>395</v>
      </c>
      <c r="H114" s="499">
        <v>408</v>
      </c>
      <c r="I114" s="499">
        <v>415</v>
      </c>
      <c r="J114" s="502" t="s">
        <v>3419</v>
      </c>
      <c r="K114" s="404">
        <f>H114-F114</f>
        <v>7</v>
      </c>
      <c r="L114" s="503">
        <f>K114/F114</f>
        <v>1.7456359102244388E-2</v>
      </c>
      <c r="M114" s="404" t="s">
        <v>272</v>
      </c>
      <c r="N114" s="365">
        <v>43229</v>
      </c>
      <c r="O114" s="429"/>
      <c r="P114" s="248"/>
      <c r="R114" s="372" t="s">
        <v>2394</v>
      </c>
      <c r="S114" s="248"/>
      <c r="T114" s="248"/>
      <c r="U114" s="248"/>
      <c r="V114" s="248"/>
      <c r="W114" s="248"/>
      <c r="X114" s="248"/>
      <c r="Y114" s="248"/>
      <c r="Z114" s="248"/>
    </row>
    <row r="115" spans="1:26" s="249" customFormat="1">
      <c r="A115" s="467">
        <v>5</v>
      </c>
      <c r="B115" s="468">
        <v>43230</v>
      </c>
      <c r="C115" s="467"/>
      <c r="D115" s="469" t="s">
        <v>1303</v>
      </c>
      <c r="E115" s="467" t="s">
        <v>270</v>
      </c>
      <c r="F115" s="467">
        <v>124.75</v>
      </c>
      <c r="G115" s="467">
        <v>121.8</v>
      </c>
      <c r="H115" s="467">
        <v>121.8</v>
      </c>
      <c r="I115" s="467">
        <v>130</v>
      </c>
      <c r="J115" s="470" t="s">
        <v>3458</v>
      </c>
      <c r="K115" s="471">
        <f>H115-F115</f>
        <v>-2.9500000000000028</v>
      </c>
      <c r="L115" s="472">
        <f>K115/F115</f>
        <v>-2.3647294589178379E-2</v>
      </c>
      <c r="M115" s="473" t="s">
        <v>2147</v>
      </c>
      <c r="N115" s="415">
        <v>43230</v>
      </c>
      <c r="O115" s="429"/>
      <c r="P115" s="248"/>
      <c r="R115" s="372" t="s">
        <v>2394</v>
      </c>
      <c r="S115" s="248"/>
      <c r="T115" s="248"/>
      <c r="U115" s="248"/>
      <c r="V115" s="248"/>
      <c r="W115" s="248"/>
      <c r="X115" s="248"/>
      <c r="Y115" s="248"/>
      <c r="Z115" s="248"/>
    </row>
    <row r="116" spans="1:26" s="249" customFormat="1">
      <c r="A116" s="429"/>
      <c r="B116" s="429"/>
      <c r="C116" s="429"/>
      <c r="D116" s="430"/>
      <c r="E116" s="429"/>
      <c r="F116" s="429"/>
      <c r="G116" s="429"/>
      <c r="H116" s="429"/>
      <c r="I116" s="429"/>
      <c r="J116" s="208"/>
      <c r="K116" s="429"/>
      <c r="L116" s="429"/>
      <c r="M116" s="429"/>
      <c r="N116" s="430"/>
      <c r="O116" s="429"/>
      <c r="P116" s="248"/>
      <c r="R116" s="250"/>
      <c r="S116" s="248"/>
      <c r="T116" s="248"/>
      <c r="U116" s="248"/>
      <c r="V116" s="248"/>
      <c r="W116" s="248"/>
      <c r="X116" s="248"/>
      <c r="Y116" s="248"/>
      <c r="Z116" s="248"/>
    </row>
    <row r="117" spans="1:26" ht="15">
      <c r="A117" s="19"/>
      <c r="B117" s="316" t="s">
        <v>279</v>
      </c>
      <c r="C117" s="316"/>
      <c r="D117" s="316"/>
      <c r="E117" s="316"/>
      <c r="F117" s="88"/>
      <c r="G117" s="88"/>
      <c r="H117" s="180"/>
      <c r="I117" s="88"/>
      <c r="J117" s="151"/>
      <c r="K117" s="175"/>
      <c r="L117" s="88"/>
      <c r="M117" s="88"/>
      <c r="N117" s="18"/>
      <c r="O117" s="144"/>
      <c r="P117" s="1"/>
      <c r="Q117" s="18"/>
      <c r="R117" s="88"/>
      <c r="S117" s="18"/>
      <c r="T117" s="18"/>
      <c r="U117" s="18"/>
      <c r="V117" s="18"/>
      <c r="W117" s="18"/>
      <c r="X117" s="18"/>
      <c r="Y117" s="18"/>
    </row>
    <row r="118" spans="1:26" ht="38.25">
      <c r="A118" s="160" t="s">
        <v>13</v>
      </c>
      <c r="B118" s="84" t="s">
        <v>218</v>
      </c>
      <c r="C118" s="84"/>
      <c r="D118" s="85" t="s">
        <v>259</v>
      </c>
      <c r="E118" s="84" t="s">
        <v>260</v>
      </c>
      <c r="F118" s="84" t="s">
        <v>261</v>
      </c>
      <c r="G118" s="84" t="s">
        <v>280</v>
      </c>
      <c r="H118" s="84" t="s">
        <v>281</v>
      </c>
      <c r="I118" s="84" t="s">
        <v>264</v>
      </c>
      <c r="J118" s="459" t="s">
        <v>265</v>
      </c>
      <c r="K118" s="84" t="s">
        <v>266</v>
      </c>
      <c r="L118" s="84" t="s">
        <v>267</v>
      </c>
      <c r="M118" s="84" t="s">
        <v>268</v>
      </c>
      <c r="N118" s="85" t="s">
        <v>269</v>
      </c>
      <c r="O118" s="9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s="145" customFormat="1">
      <c r="A119" s="276">
        <v>1</v>
      </c>
      <c r="B119" s="277">
        <v>41579</v>
      </c>
      <c r="C119" s="277"/>
      <c r="D119" s="278" t="s">
        <v>282</v>
      </c>
      <c r="E119" s="276" t="s">
        <v>283</v>
      </c>
      <c r="F119" s="279">
        <v>82</v>
      </c>
      <c r="G119" s="276" t="s">
        <v>219</v>
      </c>
      <c r="H119" s="276">
        <v>100</v>
      </c>
      <c r="I119" s="280">
        <v>100</v>
      </c>
      <c r="J119" s="450" t="s">
        <v>285</v>
      </c>
      <c r="K119" s="281">
        <f>H119-F119</f>
        <v>18</v>
      </c>
      <c r="L119" s="282">
        <f t="shared" ref="L119:L141" si="5">K119/F119</f>
        <v>0.21951219512195122</v>
      </c>
      <c r="M119" s="283" t="s">
        <v>272</v>
      </c>
      <c r="N119" s="284">
        <v>42657</v>
      </c>
      <c r="O119" s="193"/>
      <c r="P119" s="193"/>
      <c r="Q119" s="193"/>
      <c r="R119" s="192"/>
      <c r="S119" s="193"/>
      <c r="T119" s="193"/>
      <c r="U119" s="193"/>
      <c r="V119" s="193"/>
      <c r="W119" s="193"/>
      <c r="X119" s="193"/>
      <c r="Y119" s="193"/>
    </row>
    <row r="120" spans="1:26" s="145" customFormat="1">
      <c r="A120" s="276">
        <v>2</v>
      </c>
      <c r="B120" s="277">
        <v>41794</v>
      </c>
      <c r="C120" s="277"/>
      <c r="D120" s="278" t="s">
        <v>284</v>
      </c>
      <c r="E120" s="276" t="s">
        <v>270</v>
      </c>
      <c r="F120" s="279">
        <v>257</v>
      </c>
      <c r="G120" s="276" t="s">
        <v>219</v>
      </c>
      <c r="H120" s="276">
        <v>300</v>
      </c>
      <c r="I120" s="280">
        <v>300</v>
      </c>
      <c r="J120" s="450" t="s">
        <v>285</v>
      </c>
      <c r="K120" s="281">
        <f>H120-F120</f>
        <v>43</v>
      </c>
      <c r="L120" s="282">
        <f t="shared" si="5"/>
        <v>0.16731517509727625</v>
      </c>
      <c r="M120" s="283" t="s">
        <v>272</v>
      </c>
      <c r="N120" s="284">
        <v>41822</v>
      </c>
      <c r="O120" s="193"/>
      <c r="P120" s="193"/>
      <c r="Q120" s="193"/>
      <c r="R120" s="192"/>
      <c r="S120" s="193"/>
      <c r="T120" s="193"/>
      <c r="U120" s="193"/>
      <c r="V120" s="193"/>
      <c r="W120" s="193"/>
      <c r="X120" s="193"/>
      <c r="Y120" s="193"/>
    </row>
    <row r="121" spans="1:26" s="145" customFormat="1">
      <c r="A121" s="276">
        <f t="shared" ref="A121:A129" si="6">1+A120</f>
        <v>3</v>
      </c>
      <c r="B121" s="277">
        <v>41828</v>
      </c>
      <c r="C121" s="277"/>
      <c r="D121" s="278" t="s">
        <v>286</v>
      </c>
      <c r="E121" s="276" t="s">
        <v>270</v>
      </c>
      <c r="F121" s="279">
        <v>393</v>
      </c>
      <c r="G121" s="276" t="s">
        <v>219</v>
      </c>
      <c r="H121" s="276">
        <v>468</v>
      </c>
      <c r="I121" s="280">
        <v>468</v>
      </c>
      <c r="J121" s="450" t="s">
        <v>285</v>
      </c>
      <c r="K121" s="281">
        <f t="shared" ref="K121:K181" si="7">H121-F121</f>
        <v>75</v>
      </c>
      <c r="L121" s="282">
        <f t="shared" si="5"/>
        <v>0.19083969465648856</v>
      </c>
      <c r="M121" s="283" t="s">
        <v>272</v>
      </c>
      <c r="N121" s="284">
        <v>41863</v>
      </c>
      <c r="O121" s="193"/>
      <c r="P121" s="193"/>
      <c r="Q121" s="193"/>
      <c r="R121" s="192"/>
      <c r="S121" s="193"/>
      <c r="T121" s="193"/>
      <c r="U121" s="193"/>
      <c r="V121" s="193"/>
      <c r="W121" s="193"/>
      <c r="X121" s="193"/>
      <c r="Y121" s="193"/>
    </row>
    <row r="122" spans="1:26" s="145" customFormat="1">
      <c r="A122" s="276">
        <f t="shared" si="6"/>
        <v>4</v>
      </c>
      <c r="B122" s="277">
        <v>41857</v>
      </c>
      <c r="C122" s="277"/>
      <c r="D122" s="278" t="s">
        <v>287</v>
      </c>
      <c r="E122" s="276" t="s">
        <v>270</v>
      </c>
      <c r="F122" s="279">
        <v>205</v>
      </c>
      <c r="G122" s="276" t="s">
        <v>219</v>
      </c>
      <c r="H122" s="276">
        <v>275</v>
      </c>
      <c r="I122" s="280">
        <v>250</v>
      </c>
      <c r="J122" s="450" t="s">
        <v>285</v>
      </c>
      <c r="K122" s="281">
        <f t="shared" si="7"/>
        <v>70</v>
      </c>
      <c r="L122" s="282">
        <f t="shared" si="5"/>
        <v>0.34146341463414637</v>
      </c>
      <c r="M122" s="283" t="s">
        <v>272</v>
      </c>
      <c r="N122" s="284">
        <v>41962</v>
      </c>
      <c r="O122" s="193"/>
      <c r="P122" s="193"/>
      <c r="Q122" s="193"/>
      <c r="R122" s="192"/>
      <c r="S122" s="193"/>
      <c r="T122" s="193"/>
      <c r="U122" s="193"/>
      <c r="V122" s="193"/>
      <c r="W122" s="193"/>
      <c r="X122" s="193"/>
      <c r="Y122" s="193"/>
    </row>
    <row r="123" spans="1:26" s="145" customFormat="1">
      <c r="A123" s="276">
        <f t="shared" si="6"/>
        <v>5</v>
      </c>
      <c r="B123" s="277">
        <v>41886</v>
      </c>
      <c r="C123" s="277"/>
      <c r="D123" s="278" t="s">
        <v>288</v>
      </c>
      <c r="E123" s="276" t="s">
        <v>270</v>
      </c>
      <c r="F123" s="279">
        <v>162</v>
      </c>
      <c r="G123" s="276" t="s">
        <v>219</v>
      </c>
      <c r="H123" s="276">
        <v>190</v>
      </c>
      <c r="I123" s="280">
        <v>190</v>
      </c>
      <c r="J123" s="450" t="s">
        <v>285</v>
      </c>
      <c r="K123" s="281">
        <f t="shared" si="7"/>
        <v>28</v>
      </c>
      <c r="L123" s="282">
        <f t="shared" si="5"/>
        <v>0.1728395061728395</v>
      </c>
      <c r="M123" s="283" t="s">
        <v>272</v>
      </c>
      <c r="N123" s="284">
        <v>42006</v>
      </c>
      <c r="O123" s="193"/>
      <c r="P123" s="193"/>
      <c r="Q123" s="193"/>
      <c r="R123" s="192"/>
      <c r="S123" s="193"/>
      <c r="T123" s="193"/>
      <c r="U123" s="193"/>
      <c r="V123" s="193"/>
      <c r="W123" s="193"/>
      <c r="X123" s="193"/>
      <c r="Y123" s="193"/>
    </row>
    <row r="124" spans="1:26" s="145" customFormat="1">
      <c r="A124" s="276">
        <f t="shared" si="6"/>
        <v>6</v>
      </c>
      <c r="B124" s="277">
        <v>41886</v>
      </c>
      <c r="C124" s="277"/>
      <c r="D124" s="278" t="s">
        <v>289</v>
      </c>
      <c r="E124" s="276" t="s">
        <v>270</v>
      </c>
      <c r="F124" s="279">
        <v>75</v>
      </c>
      <c r="G124" s="276" t="s">
        <v>219</v>
      </c>
      <c r="H124" s="276">
        <v>91.5</v>
      </c>
      <c r="I124" s="280" t="s">
        <v>290</v>
      </c>
      <c r="J124" s="450" t="s">
        <v>291</v>
      </c>
      <c r="K124" s="281">
        <f t="shared" si="7"/>
        <v>16.5</v>
      </c>
      <c r="L124" s="282">
        <f t="shared" si="5"/>
        <v>0.22</v>
      </c>
      <c r="M124" s="283" t="s">
        <v>272</v>
      </c>
      <c r="N124" s="284">
        <v>41954</v>
      </c>
      <c r="O124" s="193"/>
      <c r="P124" s="193"/>
      <c r="Q124" s="193"/>
      <c r="R124" s="192"/>
      <c r="S124" s="193"/>
      <c r="T124" s="193"/>
      <c r="U124" s="193"/>
      <c r="V124" s="193"/>
      <c r="W124" s="193"/>
      <c r="X124" s="193"/>
      <c r="Y124" s="193"/>
    </row>
    <row r="125" spans="1:26" s="145" customFormat="1">
      <c r="A125" s="276">
        <f t="shared" si="6"/>
        <v>7</v>
      </c>
      <c r="B125" s="277">
        <v>41913</v>
      </c>
      <c r="C125" s="277"/>
      <c r="D125" s="278" t="s">
        <v>292</v>
      </c>
      <c r="E125" s="276" t="s">
        <v>270</v>
      </c>
      <c r="F125" s="279">
        <v>850</v>
      </c>
      <c r="G125" s="276" t="s">
        <v>219</v>
      </c>
      <c r="H125" s="276">
        <v>982.5</v>
      </c>
      <c r="I125" s="280">
        <v>1050</v>
      </c>
      <c r="J125" s="450" t="s">
        <v>293</v>
      </c>
      <c r="K125" s="281">
        <f t="shared" si="7"/>
        <v>132.5</v>
      </c>
      <c r="L125" s="282">
        <f t="shared" si="5"/>
        <v>0.15588235294117647</v>
      </c>
      <c r="M125" s="283" t="s">
        <v>272</v>
      </c>
      <c r="N125" s="284">
        <v>42039</v>
      </c>
      <c r="O125" s="193"/>
      <c r="P125" s="193"/>
      <c r="Q125" s="193"/>
      <c r="R125" s="192"/>
      <c r="S125" s="193"/>
      <c r="T125" s="193"/>
      <c r="U125" s="193"/>
      <c r="V125" s="193"/>
      <c r="W125" s="193"/>
      <c r="X125" s="193"/>
      <c r="Y125" s="193"/>
    </row>
    <row r="126" spans="1:26" s="145" customFormat="1">
      <c r="A126" s="276">
        <f t="shared" si="6"/>
        <v>8</v>
      </c>
      <c r="B126" s="277">
        <v>41913</v>
      </c>
      <c r="C126" s="277"/>
      <c r="D126" s="278" t="s">
        <v>294</v>
      </c>
      <c r="E126" s="276" t="s">
        <v>270</v>
      </c>
      <c r="F126" s="279">
        <v>475</v>
      </c>
      <c r="G126" s="276" t="s">
        <v>219</v>
      </c>
      <c r="H126" s="276">
        <v>515</v>
      </c>
      <c r="I126" s="280">
        <v>600</v>
      </c>
      <c r="J126" s="450" t="s">
        <v>295</v>
      </c>
      <c r="K126" s="281">
        <f t="shared" si="7"/>
        <v>40</v>
      </c>
      <c r="L126" s="282">
        <f t="shared" si="5"/>
        <v>8.4210526315789472E-2</v>
      </c>
      <c r="M126" s="283" t="s">
        <v>272</v>
      </c>
      <c r="N126" s="284">
        <v>41939</v>
      </c>
      <c r="O126" s="193"/>
      <c r="P126" s="193"/>
      <c r="Q126" s="193"/>
      <c r="R126" s="192"/>
      <c r="S126" s="193"/>
      <c r="T126" s="193"/>
      <c r="U126" s="193"/>
      <c r="V126" s="193"/>
      <c r="W126" s="193"/>
      <c r="X126" s="193"/>
      <c r="Y126" s="193"/>
    </row>
    <row r="127" spans="1:26" s="145" customFormat="1">
      <c r="A127" s="276">
        <f t="shared" si="6"/>
        <v>9</v>
      </c>
      <c r="B127" s="277">
        <v>41913</v>
      </c>
      <c r="C127" s="277"/>
      <c r="D127" s="278" t="s">
        <v>296</v>
      </c>
      <c r="E127" s="276" t="s">
        <v>270</v>
      </c>
      <c r="F127" s="279">
        <v>86</v>
      </c>
      <c r="G127" s="276" t="s">
        <v>219</v>
      </c>
      <c r="H127" s="276">
        <v>99</v>
      </c>
      <c r="I127" s="280">
        <v>140</v>
      </c>
      <c r="J127" s="450" t="s">
        <v>297</v>
      </c>
      <c r="K127" s="281">
        <f t="shared" si="7"/>
        <v>13</v>
      </c>
      <c r="L127" s="282">
        <f t="shared" si="5"/>
        <v>0.15116279069767441</v>
      </c>
      <c r="M127" s="283" t="s">
        <v>272</v>
      </c>
      <c r="N127" s="284">
        <v>41939</v>
      </c>
      <c r="O127" s="193"/>
      <c r="P127" s="193"/>
      <c r="Q127" s="193"/>
      <c r="R127" s="192"/>
      <c r="S127" s="193"/>
      <c r="T127" s="193"/>
      <c r="U127" s="193"/>
      <c r="V127" s="193"/>
      <c r="W127" s="193"/>
      <c r="X127" s="193"/>
      <c r="Y127" s="193"/>
    </row>
    <row r="128" spans="1:26" s="145" customFormat="1">
      <c r="A128" s="276">
        <f t="shared" si="6"/>
        <v>10</v>
      </c>
      <c r="B128" s="277">
        <v>41926</v>
      </c>
      <c r="C128" s="277"/>
      <c r="D128" s="278" t="s">
        <v>298</v>
      </c>
      <c r="E128" s="276" t="s">
        <v>270</v>
      </c>
      <c r="F128" s="279">
        <v>496.6</v>
      </c>
      <c r="G128" s="276" t="s">
        <v>219</v>
      </c>
      <c r="H128" s="276">
        <v>621</v>
      </c>
      <c r="I128" s="280">
        <v>580</v>
      </c>
      <c r="J128" s="450" t="s">
        <v>285</v>
      </c>
      <c r="K128" s="281">
        <f t="shared" si="7"/>
        <v>124.39999999999998</v>
      </c>
      <c r="L128" s="282">
        <f t="shared" si="5"/>
        <v>0.25050342327829234</v>
      </c>
      <c r="M128" s="283" t="s">
        <v>272</v>
      </c>
      <c r="N128" s="284">
        <v>42605</v>
      </c>
      <c r="O128" s="193"/>
      <c r="P128" s="193"/>
      <c r="Q128" s="193"/>
      <c r="R128" s="192"/>
      <c r="S128" s="193"/>
      <c r="T128" s="193"/>
      <c r="U128" s="193"/>
      <c r="V128" s="193"/>
      <c r="W128" s="193"/>
      <c r="X128" s="193"/>
      <c r="Y128" s="193"/>
    </row>
    <row r="129" spans="1:25" s="145" customFormat="1">
      <c r="A129" s="276">
        <f t="shared" si="6"/>
        <v>11</v>
      </c>
      <c r="B129" s="277">
        <v>41926</v>
      </c>
      <c r="C129" s="277"/>
      <c r="D129" s="278" t="s">
        <v>299</v>
      </c>
      <c r="E129" s="276" t="s">
        <v>270</v>
      </c>
      <c r="F129" s="279">
        <v>2481.9</v>
      </c>
      <c r="G129" s="276" t="s">
        <v>219</v>
      </c>
      <c r="H129" s="276">
        <v>2840</v>
      </c>
      <c r="I129" s="280">
        <v>2870</v>
      </c>
      <c r="J129" s="450" t="s">
        <v>300</v>
      </c>
      <c r="K129" s="281">
        <f t="shared" si="7"/>
        <v>358.09999999999991</v>
      </c>
      <c r="L129" s="282">
        <f t="shared" si="5"/>
        <v>0.14428462065353154</v>
      </c>
      <c r="M129" s="283" t="s">
        <v>272</v>
      </c>
      <c r="N129" s="284">
        <v>42017</v>
      </c>
      <c r="O129" s="193"/>
      <c r="P129" s="193"/>
      <c r="Q129" s="193"/>
      <c r="R129" s="192"/>
      <c r="S129" s="193"/>
      <c r="T129" s="193"/>
      <c r="U129" s="193"/>
      <c r="V129" s="193"/>
      <c r="W129" s="193"/>
      <c r="X129" s="193"/>
      <c r="Y129" s="193"/>
    </row>
    <row r="130" spans="1:25" s="145" customFormat="1">
      <c r="A130" s="276">
        <f>1+A127</f>
        <v>10</v>
      </c>
      <c r="B130" s="277">
        <v>41928</v>
      </c>
      <c r="C130" s="277"/>
      <c r="D130" s="278" t="s">
        <v>301</v>
      </c>
      <c r="E130" s="276" t="s">
        <v>270</v>
      </c>
      <c r="F130" s="279">
        <v>84.5</v>
      </c>
      <c r="G130" s="276" t="s">
        <v>219</v>
      </c>
      <c r="H130" s="276">
        <v>93</v>
      </c>
      <c r="I130" s="280">
        <v>110</v>
      </c>
      <c r="J130" s="450" t="s">
        <v>302</v>
      </c>
      <c r="K130" s="281">
        <f t="shared" si="7"/>
        <v>8.5</v>
      </c>
      <c r="L130" s="282">
        <f t="shared" si="5"/>
        <v>0.10059171597633136</v>
      </c>
      <c r="M130" s="283" t="s">
        <v>272</v>
      </c>
      <c r="N130" s="284">
        <v>41939</v>
      </c>
      <c r="O130" s="193"/>
      <c r="P130" s="193"/>
      <c r="Q130" s="193"/>
      <c r="R130" s="192"/>
      <c r="S130" s="193"/>
      <c r="T130" s="193"/>
      <c r="U130" s="193"/>
      <c r="V130" s="193"/>
      <c r="W130" s="193"/>
      <c r="X130" s="193"/>
      <c r="Y130" s="193"/>
    </row>
    <row r="131" spans="1:25" s="145" customFormat="1">
      <c r="A131" s="276">
        <f t="shared" ref="A131:A149" si="8">1+A130</f>
        <v>11</v>
      </c>
      <c r="B131" s="277">
        <v>41928</v>
      </c>
      <c r="C131" s="277"/>
      <c r="D131" s="278" t="s">
        <v>303</v>
      </c>
      <c r="E131" s="276" t="s">
        <v>270</v>
      </c>
      <c r="F131" s="279">
        <v>401</v>
      </c>
      <c r="G131" s="276" t="s">
        <v>219</v>
      </c>
      <c r="H131" s="276">
        <v>428</v>
      </c>
      <c r="I131" s="280">
        <v>450</v>
      </c>
      <c r="J131" s="450" t="s">
        <v>304</v>
      </c>
      <c r="K131" s="281">
        <f t="shared" si="7"/>
        <v>27</v>
      </c>
      <c r="L131" s="282">
        <f t="shared" si="5"/>
        <v>6.7331670822942641E-2</v>
      </c>
      <c r="M131" s="283" t="s">
        <v>272</v>
      </c>
      <c r="N131" s="284">
        <v>42020</v>
      </c>
      <c r="O131" s="193"/>
      <c r="P131" s="193"/>
      <c r="Q131" s="193"/>
      <c r="R131" s="192"/>
      <c r="S131" s="193"/>
      <c r="T131" s="193"/>
      <c r="U131" s="193"/>
      <c r="V131" s="193"/>
      <c r="W131" s="193"/>
      <c r="X131" s="193"/>
      <c r="Y131" s="193"/>
    </row>
    <row r="132" spans="1:25" s="145" customFormat="1">
      <c r="A132" s="276">
        <f t="shared" si="8"/>
        <v>12</v>
      </c>
      <c r="B132" s="277">
        <v>41928</v>
      </c>
      <c r="C132" s="277"/>
      <c r="D132" s="278" t="s">
        <v>305</v>
      </c>
      <c r="E132" s="276" t="s">
        <v>270</v>
      </c>
      <c r="F132" s="279">
        <v>101</v>
      </c>
      <c r="G132" s="276" t="s">
        <v>219</v>
      </c>
      <c r="H132" s="276">
        <v>112</v>
      </c>
      <c r="I132" s="280">
        <v>120</v>
      </c>
      <c r="J132" s="450" t="s">
        <v>306</v>
      </c>
      <c r="K132" s="281">
        <f t="shared" si="7"/>
        <v>11</v>
      </c>
      <c r="L132" s="282">
        <f t="shared" si="5"/>
        <v>0.10891089108910891</v>
      </c>
      <c r="M132" s="283" t="s">
        <v>272</v>
      </c>
      <c r="N132" s="284">
        <v>41939</v>
      </c>
      <c r="O132" s="193"/>
      <c r="P132" s="193"/>
      <c r="Q132" s="193"/>
      <c r="R132" s="192"/>
      <c r="S132" s="193"/>
      <c r="T132" s="193"/>
      <c r="U132" s="193"/>
      <c r="V132" s="193"/>
      <c r="W132" s="193"/>
      <c r="X132" s="193"/>
      <c r="Y132" s="193"/>
    </row>
    <row r="133" spans="1:25" s="145" customFormat="1">
      <c r="A133" s="276">
        <f t="shared" si="8"/>
        <v>13</v>
      </c>
      <c r="B133" s="277">
        <v>41954</v>
      </c>
      <c r="C133" s="277"/>
      <c r="D133" s="278" t="s">
        <v>307</v>
      </c>
      <c r="E133" s="276" t="s">
        <v>270</v>
      </c>
      <c r="F133" s="279">
        <v>59</v>
      </c>
      <c r="G133" s="276" t="s">
        <v>219</v>
      </c>
      <c r="H133" s="276">
        <v>76</v>
      </c>
      <c r="I133" s="280">
        <v>76</v>
      </c>
      <c r="J133" s="450" t="s">
        <v>285</v>
      </c>
      <c r="K133" s="281">
        <f t="shared" si="7"/>
        <v>17</v>
      </c>
      <c r="L133" s="282">
        <f t="shared" si="5"/>
        <v>0.28813559322033899</v>
      </c>
      <c r="M133" s="283" t="s">
        <v>272</v>
      </c>
      <c r="N133" s="284">
        <v>43032</v>
      </c>
      <c r="O133" s="193"/>
      <c r="R133" s="192"/>
      <c r="S133" s="193"/>
      <c r="T133" s="193"/>
      <c r="U133" s="193"/>
      <c r="V133" s="193"/>
      <c r="W133" s="193"/>
      <c r="X133" s="193"/>
      <c r="Y133" s="193"/>
    </row>
    <row r="134" spans="1:25" s="145" customFormat="1">
      <c r="A134" s="276">
        <f t="shared" si="8"/>
        <v>14</v>
      </c>
      <c r="B134" s="277">
        <v>41954</v>
      </c>
      <c r="C134" s="277"/>
      <c r="D134" s="278" t="s">
        <v>296</v>
      </c>
      <c r="E134" s="276" t="s">
        <v>270</v>
      </c>
      <c r="F134" s="279">
        <v>99</v>
      </c>
      <c r="G134" s="276" t="s">
        <v>219</v>
      </c>
      <c r="H134" s="276">
        <v>120</v>
      </c>
      <c r="I134" s="280">
        <v>120</v>
      </c>
      <c r="J134" s="450" t="s">
        <v>308</v>
      </c>
      <c r="K134" s="281">
        <f t="shared" si="7"/>
        <v>21</v>
      </c>
      <c r="L134" s="282">
        <f t="shared" si="5"/>
        <v>0.21212121212121213</v>
      </c>
      <c r="M134" s="283" t="s">
        <v>272</v>
      </c>
      <c r="N134" s="284">
        <v>41960</v>
      </c>
      <c r="O134" s="193"/>
      <c r="P134" s="193"/>
      <c r="Q134" s="193"/>
      <c r="R134" s="192"/>
      <c r="S134" s="193"/>
      <c r="T134" s="193"/>
      <c r="U134" s="193"/>
      <c r="V134" s="193"/>
      <c r="W134" s="193"/>
      <c r="X134" s="193"/>
      <c r="Y134" s="193"/>
    </row>
    <row r="135" spans="1:25" s="145" customFormat="1">
      <c r="A135" s="276">
        <f t="shared" si="8"/>
        <v>15</v>
      </c>
      <c r="B135" s="277">
        <v>41956</v>
      </c>
      <c r="C135" s="277"/>
      <c r="D135" s="278" t="s">
        <v>309</v>
      </c>
      <c r="E135" s="276" t="s">
        <v>270</v>
      </c>
      <c r="F135" s="279">
        <v>22</v>
      </c>
      <c r="G135" s="276" t="s">
        <v>219</v>
      </c>
      <c r="H135" s="276">
        <v>33.549999999999997</v>
      </c>
      <c r="I135" s="280">
        <v>32</v>
      </c>
      <c r="J135" s="450" t="s">
        <v>310</v>
      </c>
      <c r="K135" s="281">
        <f t="shared" si="7"/>
        <v>11.549999999999997</v>
      </c>
      <c r="L135" s="282">
        <f t="shared" si="5"/>
        <v>0.52499999999999991</v>
      </c>
      <c r="M135" s="283" t="s">
        <v>272</v>
      </c>
      <c r="N135" s="284">
        <v>42188</v>
      </c>
      <c r="O135" s="193"/>
      <c r="P135" s="193"/>
      <c r="Q135" s="193"/>
      <c r="R135" s="192"/>
      <c r="S135" s="193"/>
      <c r="T135" s="193"/>
      <c r="U135" s="193"/>
      <c r="V135" s="193"/>
      <c r="W135" s="193"/>
      <c r="X135" s="193"/>
      <c r="Y135" s="193"/>
    </row>
    <row r="136" spans="1:25" s="145" customFormat="1">
      <c r="A136" s="276">
        <f t="shared" si="8"/>
        <v>16</v>
      </c>
      <c r="B136" s="277">
        <v>41976</v>
      </c>
      <c r="C136" s="277"/>
      <c r="D136" s="278" t="s">
        <v>311</v>
      </c>
      <c r="E136" s="276" t="s">
        <v>270</v>
      </c>
      <c r="F136" s="279">
        <v>440</v>
      </c>
      <c r="G136" s="276" t="s">
        <v>219</v>
      </c>
      <c r="H136" s="276">
        <v>520</v>
      </c>
      <c r="I136" s="280">
        <v>520</v>
      </c>
      <c r="J136" s="450" t="s">
        <v>312</v>
      </c>
      <c r="K136" s="281">
        <f t="shared" si="7"/>
        <v>80</v>
      </c>
      <c r="L136" s="282">
        <f t="shared" si="5"/>
        <v>0.18181818181818182</v>
      </c>
      <c r="M136" s="283" t="s">
        <v>272</v>
      </c>
      <c r="N136" s="284">
        <v>42208</v>
      </c>
      <c r="O136" s="193"/>
      <c r="P136" s="193"/>
      <c r="Q136" s="193"/>
      <c r="R136" s="192"/>
      <c r="S136" s="193"/>
      <c r="T136" s="193"/>
      <c r="U136" s="193"/>
      <c r="V136" s="193"/>
      <c r="W136" s="193"/>
      <c r="X136" s="193"/>
      <c r="Y136" s="193"/>
    </row>
    <row r="137" spans="1:25" s="145" customFormat="1">
      <c r="A137" s="276">
        <f t="shared" si="8"/>
        <v>17</v>
      </c>
      <c r="B137" s="277">
        <v>41976</v>
      </c>
      <c r="C137" s="277"/>
      <c r="D137" s="278" t="s">
        <v>313</v>
      </c>
      <c r="E137" s="276" t="s">
        <v>270</v>
      </c>
      <c r="F137" s="279">
        <v>360</v>
      </c>
      <c r="G137" s="276" t="s">
        <v>219</v>
      </c>
      <c r="H137" s="276">
        <v>427</v>
      </c>
      <c r="I137" s="280">
        <v>425</v>
      </c>
      <c r="J137" s="450" t="s">
        <v>314</v>
      </c>
      <c r="K137" s="281">
        <f t="shared" si="7"/>
        <v>67</v>
      </c>
      <c r="L137" s="282">
        <f t="shared" si="5"/>
        <v>0.18611111111111112</v>
      </c>
      <c r="M137" s="283" t="s">
        <v>272</v>
      </c>
      <c r="N137" s="284">
        <v>42058</v>
      </c>
      <c r="O137" s="193"/>
      <c r="P137" s="193"/>
      <c r="Q137" s="193"/>
      <c r="R137" s="192"/>
      <c r="S137" s="193"/>
      <c r="T137" s="193"/>
      <c r="U137" s="193"/>
      <c r="V137" s="193"/>
      <c r="W137" s="193"/>
      <c r="X137" s="193"/>
      <c r="Y137" s="193"/>
    </row>
    <row r="138" spans="1:25" s="145" customFormat="1">
      <c r="A138" s="276">
        <f t="shared" si="8"/>
        <v>18</v>
      </c>
      <c r="B138" s="277">
        <v>42012</v>
      </c>
      <c r="C138" s="277"/>
      <c r="D138" s="278" t="s">
        <v>388</v>
      </c>
      <c r="E138" s="276" t="s">
        <v>270</v>
      </c>
      <c r="F138" s="279">
        <v>360</v>
      </c>
      <c r="G138" s="276" t="s">
        <v>219</v>
      </c>
      <c r="H138" s="276">
        <v>455</v>
      </c>
      <c r="I138" s="280">
        <v>420</v>
      </c>
      <c r="J138" s="450" t="s">
        <v>315</v>
      </c>
      <c r="K138" s="281">
        <f t="shared" si="7"/>
        <v>95</v>
      </c>
      <c r="L138" s="282">
        <f t="shared" si="5"/>
        <v>0.2638888888888889</v>
      </c>
      <c r="M138" s="283" t="s">
        <v>272</v>
      </c>
      <c r="N138" s="284">
        <v>42024</v>
      </c>
      <c r="O138" s="193"/>
      <c r="P138" s="193"/>
      <c r="Q138" s="193"/>
      <c r="R138" s="192"/>
      <c r="S138" s="193"/>
      <c r="T138" s="193"/>
      <c r="U138" s="193"/>
      <c r="V138" s="193"/>
      <c r="W138" s="193"/>
      <c r="X138" s="193"/>
      <c r="Y138" s="193"/>
    </row>
    <row r="139" spans="1:25" s="145" customFormat="1">
      <c r="A139" s="276">
        <f t="shared" si="8"/>
        <v>19</v>
      </c>
      <c r="B139" s="277">
        <v>42012</v>
      </c>
      <c r="C139" s="277"/>
      <c r="D139" s="278" t="s">
        <v>2399</v>
      </c>
      <c r="E139" s="276" t="s">
        <v>270</v>
      </c>
      <c r="F139" s="279">
        <v>130</v>
      </c>
      <c r="G139" s="276"/>
      <c r="H139" s="276">
        <v>175.5</v>
      </c>
      <c r="I139" s="280">
        <v>165</v>
      </c>
      <c r="J139" s="450" t="s">
        <v>2819</v>
      </c>
      <c r="K139" s="281">
        <f t="shared" si="7"/>
        <v>45.5</v>
      </c>
      <c r="L139" s="282">
        <f t="shared" si="5"/>
        <v>0.35</v>
      </c>
      <c r="M139" s="283" t="s">
        <v>272</v>
      </c>
      <c r="N139" s="284">
        <v>43088</v>
      </c>
      <c r="O139" s="193"/>
      <c r="P139" s="193"/>
      <c r="Q139" s="193"/>
      <c r="R139" s="192"/>
      <c r="S139" s="193"/>
      <c r="T139" s="193"/>
      <c r="U139" s="193"/>
      <c r="V139" s="193"/>
      <c r="W139" s="193"/>
      <c r="X139" s="193"/>
      <c r="Y139" s="193"/>
    </row>
    <row r="140" spans="1:25" s="145" customFormat="1">
      <c r="A140" s="276">
        <f t="shared" si="8"/>
        <v>20</v>
      </c>
      <c r="B140" s="277">
        <v>42040</v>
      </c>
      <c r="C140" s="277"/>
      <c r="D140" s="278" t="s">
        <v>316</v>
      </c>
      <c r="E140" s="276" t="s">
        <v>283</v>
      </c>
      <c r="F140" s="279">
        <v>98</v>
      </c>
      <c r="G140" s="276"/>
      <c r="H140" s="276">
        <v>120</v>
      </c>
      <c r="I140" s="280">
        <v>120</v>
      </c>
      <c r="J140" s="450" t="s">
        <v>285</v>
      </c>
      <c r="K140" s="281">
        <f t="shared" si="7"/>
        <v>22</v>
      </c>
      <c r="L140" s="282">
        <f t="shared" si="5"/>
        <v>0.22448979591836735</v>
      </c>
      <c r="M140" s="283" t="s">
        <v>272</v>
      </c>
      <c r="N140" s="284">
        <v>42753</v>
      </c>
      <c r="O140" s="193"/>
      <c r="P140" s="193"/>
      <c r="Q140" s="193"/>
      <c r="R140" s="192"/>
      <c r="S140" s="193"/>
      <c r="T140" s="193"/>
      <c r="U140" s="193"/>
      <c r="V140" s="193"/>
      <c r="W140" s="193"/>
      <c r="X140" s="193"/>
      <c r="Y140" s="193"/>
    </row>
    <row r="141" spans="1:25" s="145" customFormat="1">
      <c r="A141" s="276">
        <f t="shared" si="8"/>
        <v>21</v>
      </c>
      <c r="B141" s="277">
        <v>42040</v>
      </c>
      <c r="C141" s="277"/>
      <c r="D141" s="278" t="s">
        <v>317</v>
      </c>
      <c r="E141" s="276" t="s">
        <v>283</v>
      </c>
      <c r="F141" s="279">
        <v>196</v>
      </c>
      <c r="G141" s="276"/>
      <c r="H141" s="276">
        <v>262</v>
      </c>
      <c r="I141" s="280">
        <v>255</v>
      </c>
      <c r="J141" s="450" t="s">
        <v>285</v>
      </c>
      <c r="K141" s="281">
        <f t="shared" si="7"/>
        <v>66</v>
      </c>
      <c r="L141" s="282">
        <f t="shared" si="5"/>
        <v>0.33673469387755101</v>
      </c>
      <c r="M141" s="283" t="s">
        <v>272</v>
      </c>
      <c r="N141" s="284">
        <v>42599</v>
      </c>
      <c r="O141" s="193"/>
      <c r="P141" s="193"/>
      <c r="Q141" s="193"/>
      <c r="R141" s="192"/>
      <c r="S141" s="193"/>
      <c r="T141" s="193"/>
      <c r="U141" s="193"/>
      <c r="V141" s="193"/>
      <c r="W141" s="193"/>
      <c r="X141" s="193"/>
      <c r="Y141" s="193"/>
    </row>
    <row r="142" spans="1:25" s="145" customFormat="1">
      <c r="A142" s="292">
        <f t="shared" si="8"/>
        <v>22</v>
      </c>
      <c r="B142" s="293">
        <v>42067</v>
      </c>
      <c r="C142" s="293"/>
      <c r="D142" s="294" t="s">
        <v>318</v>
      </c>
      <c r="E142" s="292" t="s">
        <v>283</v>
      </c>
      <c r="F142" s="295" t="s">
        <v>319</v>
      </c>
      <c r="G142" s="296"/>
      <c r="H142" s="296"/>
      <c r="I142" s="296" t="s">
        <v>320</v>
      </c>
      <c r="J142" s="451" t="s">
        <v>271</v>
      </c>
      <c r="K142" s="296"/>
      <c r="L142" s="292"/>
      <c r="M142" s="297"/>
      <c r="N142" s="298"/>
      <c r="O142" s="193"/>
      <c r="R142" s="192"/>
      <c r="S142" s="193"/>
      <c r="T142" s="193"/>
      <c r="U142" s="193"/>
      <c r="V142" s="193"/>
      <c r="W142" s="193"/>
      <c r="X142" s="193"/>
      <c r="Y142" s="193"/>
    </row>
    <row r="143" spans="1:25" s="145" customFormat="1">
      <c r="A143" s="276">
        <f t="shared" si="8"/>
        <v>23</v>
      </c>
      <c r="B143" s="277">
        <v>42067</v>
      </c>
      <c r="C143" s="277"/>
      <c r="D143" s="278" t="s">
        <v>321</v>
      </c>
      <c r="E143" s="276" t="s">
        <v>283</v>
      </c>
      <c r="F143" s="279">
        <v>185</v>
      </c>
      <c r="G143" s="276"/>
      <c r="H143" s="276">
        <v>224</v>
      </c>
      <c r="I143" s="280" t="s">
        <v>322</v>
      </c>
      <c r="J143" s="450" t="s">
        <v>285</v>
      </c>
      <c r="K143" s="281">
        <f t="shared" si="7"/>
        <v>39</v>
      </c>
      <c r="L143" s="282">
        <f>K143/F143</f>
        <v>0.21081081081081082</v>
      </c>
      <c r="M143" s="283" t="s">
        <v>272</v>
      </c>
      <c r="N143" s="284">
        <v>42647</v>
      </c>
      <c r="O143" s="193"/>
      <c r="P143" s="193"/>
      <c r="Q143" s="193"/>
      <c r="R143" s="192"/>
      <c r="S143" s="193"/>
      <c r="T143" s="193"/>
      <c r="U143" s="193"/>
      <c r="V143" s="193"/>
      <c r="W143" s="193"/>
      <c r="X143" s="193"/>
      <c r="Y143" s="193"/>
    </row>
    <row r="144" spans="1:25" s="145" customFormat="1">
      <c r="A144" s="292">
        <f t="shared" si="8"/>
        <v>24</v>
      </c>
      <c r="B144" s="293">
        <v>42090</v>
      </c>
      <c r="C144" s="293"/>
      <c r="D144" s="294" t="s">
        <v>323</v>
      </c>
      <c r="E144" s="292" t="s">
        <v>283</v>
      </c>
      <c r="F144" s="295" t="s">
        <v>324</v>
      </c>
      <c r="G144" s="296"/>
      <c r="H144" s="296"/>
      <c r="I144" s="296">
        <v>67</v>
      </c>
      <c r="J144" s="451" t="s">
        <v>271</v>
      </c>
      <c r="K144" s="296"/>
      <c r="L144" s="292"/>
      <c r="M144" s="297"/>
      <c r="N144" s="298"/>
      <c r="O144" s="193"/>
      <c r="R144" s="192"/>
      <c r="S144" s="193"/>
      <c r="T144" s="193"/>
      <c r="U144" s="193"/>
      <c r="V144" s="193"/>
      <c r="W144" s="193"/>
      <c r="X144" s="193"/>
      <c r="Y144" s="193"/>
    </row>
    <row r="145" spans="1:25" s="145" customFormat="1">
      <c r="A145" s="276">
        <f t="shared" si="8"/>
        <v>25</v>
      </c>
      <c r="B145" s="277">
        <v>42093</v>
      </c>
      <c r="C145" s="277"/>
      <c r="D145" s="278" t="s">
        <v>325</v>
      </c>
      <c r="E145" s="276" t="s">
        <v>283</v>
      </c>
      <c r="F145" s="279">
        <v>183.5</v>
      </c>
      <c r="G145" s="276"/>
      <c r="H145" s="276">
        <v>219</v>
      </c>
      <c r="I145" s="280">
        <v>218</v>
      </c>
      <c r="J145" s="450" t="s">
        <v>326</v>
      </c>
      <c r="K145" s="281">
        <f t="shared" si="7"/>
        <v>35.5</v>
      </c>
      <c r="L145" s="282">
        <f t="shared" ref="L145:L151" si="9">K145/F145</f>
        <v>0.19346049046321526</v>
      </c>
      <c r="M145" s="283" t="s">
        <v>272</v>
      </c>
      <c r="N145" s="284">
        <v>42103</v>
      </c>
      <c r="O145" s="193"/>
      <c r="P145" s="193"/>
      <c r="Q145" s="193"/>
      <c r="R145" s="192"/>
      <c r="S145" s="193"/>
      <c r="T145" s="193"/>
      <c r="U145" s="193"/>
      <c r="V145" s="193"/>
      <c r="W145" s="193"/>
      <c r="X145" s="193"/>
      <c r="Y145" s="193"/>
    </row>
    <row r="146" spans="1:25" s="145" customFormat="1">
      <c r="A146" s="276">
        <f t="shared" si="8"/>
        <v>26</v>
      </c>
      <c r="B146" s="277">
        <v>42114</v>
      </c>
      <c r="C146" s="277"/>
      <c r="D146" s="278" t="s">
        <v>327</v>
      </c>
      <c r="E146" s="276" t="s">
        <v>283</v>
      </c>
      <c r="F146" s="279">
        <f>(227+237)/2</f>
        <v>232</v>
      </c>
      <c r="G146" s="276"/>
      <c r="H146" s="276">
        <v>298</v>
      </c>
      <c r="I146" s="280">
        <v>298</v>
      </c>
      <c r="J146" s="450" t="s">
        <v>285</v>
      </c>
      <c r="K146" s="281">
        <f t="shared" si="7"/>
        <v>66</v>
      </c>
      <c r="L146" s="282">
        <f t="shared" si="9"/>
        <v>0.28448275862068967</v>
      </c>
      <c r="M146" s="283" t="s">
        <v>272</v>
      </c>
      <c r="N146" s="284">
        <v>42823</v>
      </c>
      <c r="O146" s="193"/>
      <c r="P146" s="193"/>
      <c r="Q146" s="193"/>
      <c r="R146" s="192"/>
      <c r="S146" s="193"/>
      <c r="T146" s="193"/>
      <c r="U146" s="193"/>
      <c r="V146" s="193"/>
      <c r="W146" s="193"/>
      <c r="X146" s="193"/>
      <c r="Y146" s="193"/>
    </row>
    <row r="147" spans="1:25" s="145" customFormat="1">
      <c r="A147" s="276">
        <f t="shared" si="8"/>
        <v>27</v>
      </c>
      <c r="B147" s="277">
        <v>42128</v>
      </c>
      <c r="C147" s="277"/>
      <c r="D147" s="278" t="s">
        <v>328</v>
      </c>
      <c r="E147" s="276" t="s">
        <v>270</v>
      </c>
      <c r="F147" s="279">
        <v>385</v>
      </c>
      <c r="G147" s="276"/>
      <c r="H147" s="276">
        <f>212.5+331</f>
        <v>543.5</v>
      </c>
      <c r="I147" s="280">
        <v>510</v>
      </c>
      <c r="J147" s="450" t="s">
        <v>329</v>
      </c>
      <c r="K147" s="281">
        <f t="shared" si="7"/>
        <v>158.5</v>
      </c>
      <c r="L147" s="282">
        <f t="shared" si="9"/>
        <v>0.41168831168831171</v>
      </c>
      <c r="M147" s="283" t="s">
        <v>272</v>
      </c>
      <c r="N147" s="284">
        <v>42235</v>
      </c>
      <c r="O147" s="193"/>
      <c r="P147" s="193"/>
      <c r="Q147" s="193"/>
      <c r="R147" s="192"/>
      <c r="S147" s="193"/>
      <c r="T147" s="193"/>
      <c r="U147" s="193"/>
      <c r="V147" s="193"/>
      <c r="W147" s="193"/>
      <c r="X147" s="193"/>
      <c r="Y147" s="193"/>
    </row>
    <row r="148" spans="1:25" s="145" customFormat="1">
      <c r="A148" s="276">
        <f t="shared" si="8"/>
        <v>28</v>
      </c>
      <c r="B148" s="277">
        <v>42128</v>
      </c>
      <c r="C148" s="277"/>
      <c r="D148" s="278" t="s">
        <v>330</v>
      </c>
      <c r="E148" s="276" t="s">
        <v>270</v>
      </c>
      <c r="F148" s="279">
        <v>115.5</v>
      </c>
      <c r="G148" s="276"/>
      <c r="H148" s="276">
        <v>146</v>
      </c>
      <c r="I148" s="280">
        <v>142</v>
      </c>
      <c r="J148" s="450" t="s">
        <v>331</v>
      </c>
      <c r="K148" s="281">
        <f t="shared" si="7"/>
        <v>30.5</v>
      </c>
      <c r="L148" s="282">
        <f t="shared" si="9"/>
        <v>0.26406926406926406</v>
      </c>
      <c r="M148" s="283" t="s">
        <v>272</v>
      </c>
      <c r="N148" s="284">
        <v>42202</v>
      </c>
      <c r="O148" s="193"/>
      <c r="P148" s="193"/>
      <c r="Q148" s="193"/>
      <c r="R148" s="192"/>
      <c r="S148" s="193"/>
      <c r="T148" s="193"/>
      <c r="U148" s="193"/>
      <c r="V148" s="193"/>
      <c r="W148" s="193"/>
      <c r="X148" s="193"/>
      <c r="Y148" s="193"/>
    </row>
    <row r="149" spans="1:25" s="145" customFormat="1">
      <c r="A149" s="276">
        <f t="shared" si="8"/>
        <v>29</v>
      </c>
      <c r="B149" s="277">
        <v>42151</v>
      </c>
      <c r="C149" s="277"/>
      <c r="D149" s="278" t="s">
        <v>332</v>
      </c>
      <c r="E149" s="276" t="s">
        <v>270</v>
      </c>
      <c r="F149" s="279">
        <v>237.5</v>
      </c>
      <c r="G149" s="276"/>
      <c r="H149" s="276">
        <v>279.5</v>
      </c>
      <c r="I149" s="280">
        <v>278</v>
      </c>
      <c r="J149" s="450" t="s">
        <v>285</v>
      </c>
      <c r="K149" s="281">
        <f t="shared" si="7"/>
        <v>42</v>
      </c>
      <c r="L149" s="282">
        <f t="shared" si="9"/>
        <v>0.17684210526315788</v>
      </c>
      <c r="M149" s="283" t="s">
        <v>272</v>
      </c>
      <c r="N149" s="284">
        <v>42222</v>
      </c>
      <c r="O149" s="193"/>
      <c r="P149" s="193"/>
      <c r="Q149" s="193"/>
      <c r="R149" s="192"/>
      <c r="S149" s="193"/>
      <c r="T149" s="193"/>
      <c r="U149" s="193"/>
      <c r="V149" s="193"/>
      <c r="W149" s="193"/>
      <c r="X149" s="193"/>
      <c r="Y149" s="193"/>
    </row>
    <row r="150" spans="1:25" s="145" customFormat="1">
      <c r="A150" s="276">
        <v>30</v>
      </c>
      <c r="B150" s="277">
        <v>42174</v>
      </c>
      <c r="C150" s="277"/>
      <c r="D150" s="278" t="s">
        <v>303</v>
      </c>
      <c r="E150" s="276" t="s">
        <v>283</v>
      </c>
      <c r="F150" s="279">
        <v>340</v>
      </c>
      <c r="G150" s="276"/>
      <c r="H150" s="276">
        <v>448</v>
      </c>
      <c r="I150" s="280">
        <v>448</v>
      </c>
      <c r="J150" s="450" t="s">
        <v>285</v>
      </c>
      <c r="K150" s="281">
        <f t="shared" si="7"/>
        <v>108</v>
      </c>
      <c r="L150" s="282">
        <f t="shared" si="9"/>
        <v>0.31764705882352939</v>
      </c>
      <c r="M150" s="283" t="s">
        <v>272</v>
      </c>
      <c r="N150" s="284">
        <v>43018</v>
      </c>
      <c r="O150" s="193"/>
      <c r="P150" s="193"/>
      <c r="Q150" s="193"/>
      <c r="R150" s="192"/>
      <c r="S150" s="193"/>
      <c r="T150" s="193"/>
      <c r="U150" s="193"/>
      <c r="V150" s="193"/>
      <c r="W150" s="193"/>
      <c r="X150" s="193"/>
      <c r="Y150" s="193"/>
    </row>
    <row r="151" spans="1:25" s="145" customFormat="1">
      <c r="A151" s="276">
        <v>31</v>
      </c>
      <c r="B151" s="277">
        <v>42191</v>
      </c>
      <c r="C151" s="277"/>
      <c r="D151" s="278" t="s">
        <v>333</v>
      </c>
      <c r="E151" s="276" t="s">
        <v>283</v>
      </c>
      <c r="F151" s="279">
        <v>390</v>
      </c>
      <c r="G151" s="276"/>
      <c r="H151" s="276">
        <v>460</v>
      </c>
      <c r="I151" s="280">
        <v>460</v>
      </c>
      <c r="J151" s="450" t="s">
        <v>285</v>
      </c>
      <c r="K151" s="281">
        <f t="shared" si="7"/>
        <v>70</v>
      </c>
      <c r="L151" s="282">
        <f t="shared" si="9"/>
        <v>0.17948717948717949</v>
      </c>
      <c r="M151" s="283" t="s">
        <v>272</v>
      </c>
      <c r="N151" s="284">
        <v>42478</v>
      </c>
      <c r="O151" s="193"/>
      <c r="P151" s="193"/>
      <c r="Q151" s="193"/>
      <c r="R151" s="192"/>
      <c r="S151" s="193"/>
      <c r="T151" s="193"/>
      <c r="U151" s="193"/>
      <c r="V151" s="193"/>
      <c r="W151" s="193"/>
      <c r="X151" s="193"/>
      <c r="Y151" s="193"/>
    </row>
    <row r="152" spans="1:25" s="145" customFormat="1">
      <c r="A152" s="292">
        <v>32</v>
      </c>
      <c r="B152" s="293">
        <v>42195</v>
      </c>
      <c r="C152" s="293"/>
      <c r="D152" s="294" t="s">
        <v>334</v>
      </c>
      <c r="E152" s="292" t="s">
        <v>283</v>
      </c>
      <c r="F152" s="295" t="s">
        <v>335</v>
      </c>
      <c r="G152" s="296"/>
      <c r="H152" s="296"/>
      <c r="I152" s="296">
        <v>172</v>
      </c>
      <c r="J152" s="451" t="s">
        <v>271</v>
      </c>
      <c r="K152" s="296"/>
      <c r="L152" s="292"/>
      <c r="M152" s="297"/>
      <c r="N152" s="298"/>
      <c r="O152" s="193"/>
      <c r="R152" s="192"/>
      <c r="S152" s="193"/>
      <c r="T152" s="193"/>
      <c r="U152" s="193"/>
      <c r="V152" s="193"/>
      <c r="W152" s="193"/>
      <c r="X152" s="193"/>
      <c r="Y152" s="193"/>
    </row>
    <row r="153" spans="1:25" s="145" customFormat="1">
      <c r="A153" s="276">
        <v>33</v>
      </c>
      <c r="B153" s="277">
        <v>42219</v>
      </c>
      <c r="C153" s="277"/>
      <c r="D153" s="278" t="s">
        <v>336</v>
      </c>
      <c r="E153" s="276" t="s">
        <v>283</v>
      </c>
      <c r="F153" s="279">
        <v>297.5</v>
      </c>
      <c r="G153" s="276"/>
      <c r="H153" s="276">
        <v>350</v>
      </c>
      <c r="I153" s="280">
        <v>360</v>
      </c>
      <c r="J153" s="450" t="s">
        <v>2379</v>
      </c>
      <c r="K153" s="281">
        <f t="shared" si="7"/>
        <v>52.5</v>
      </c>
      <c r="L153" s="282">
        <f t="shared" ref="L153:L161" si="10">K153/F153</f>
        <v>0.17647058823529413</v>
      </c>
      <c r="M153" s="283" t="s">
        <v>272</v>
      </c>
      <c r="N153" s="284">
        <v>42232</v>
      </c>
      <c r="O153" s="193"/>
      <c r="P153" s="193"/>
      <c r="Q153" s="193"/>
      <c r="R153" s="192"/>
      <c r="S153" s="193"/>
      <c r="T153" s="193"/>
      <c r="U153" s="193"/>
      <c r="V153" s="193"/>
      <c r="W153" s="193"/>
      <c r="X153" s="193"/>
      <c r="Y153" s="193"/>
    </row>
    <row r="154" spans="1:25" s="145" customFormat="1">
      <c r="A154" s="276">
        <v>34</v>
      </c>
      <c r="B154" s="277">
        <v>42219</v>
      </c>
      <c r="C154" s="277"/>
      <c r="D154" s="278" t="s">
        <v>337</v>
      </c>
      <c r="E154" s="276" t="s">
        <v>283</v>
      </c>
      <c r="F154" s="279">
        <v>115.5</v>
      </c>
      <c r="G154" s="276"/>
      <c r="H154" s="276">
        <v>149</v>
      </c>
      <c r="I154" s="280">
        <v>140</v>
      </c>
      <c r="J154" s="448" t="s">
        <v>2836</v>
      </c>
      <c r="K154" s="281">
        <f t="shared" si="7"/>
        <v>33.5</v>
      </c>
      <c r="L154" s="282">
        <f t="shared" si="10"/>
        <v>0.29004329004329005</v>
      </c>
      <c r="M154" s="283" t="s">
        <v>272</v>
      </c>
      <c r="N154" s="284">
        <v>42740</v>
      </c>
      <c r="O154" s="193"/>
      <c r="R154" s="192"/>
      <c r="S154" s="193"/>
      <c r="T154" s="193"/>
      <c r="U154" s="193"/>
      <c r="V154" s="193"/>
      <c r="W154" s="193"/>
      <c r="X154" s="193"/>
      <c r="Y154" s="193"/>
    </row>
    <row r="155" spans="1:25" s="145" customFormat="1">
      <c r="A155" s="276">
        <v>35</v>
      </c>
      <c r="B155" s="277">
        <v>42251</v>
      </c>
      <c r="C155" s="277"/>
      <c r="D155" s="278" t="s">
        <v>332</v>
      </c>
      <c r="E155" s="276" t="s">
        <v>283</v>
      </c>
      <c r="F155" s="279">
        <v>226</v>
      </c>
      <c r="G155" s="276"/>
      <c r="H155" s="276">
        <v>292</v>
      </c>
      <c r="I155" s="280">
        <v>292</v>
      </c>
      <c r="J155" s="450" t="s">
        <v>338</v>
      </c>
      <c r="K155" s="281">
        <f t="shared" si="7"/>
        <v>66</v>
      </c>
      <c r="L155" s="282">
        <f t="shared" si="10"/>
        <v>0.29203539823008851</v>
      </c>
      <c r="M155" s="283" t="s">
        <v>272</v>
      </c>
      <c r="N155" s="284">
        <v>42286</v>
      </c>
      <c r="O155" s="193"/>
      <c r="P155" s="193"/>
      <c r="Q155" s="193"/>
      <c r="R155" s="192"/>
      <c r="S155" s="193"/>
      <c r="T155" s="193"/>
      <c r="U155" s="193"/>
      <c r="V155" s="193"/>
      <c r="W155" s="193"/>
      <c r="X155" s="193"/>
      <c r="Y155" s="193"/>
    </row>
    <row r="156" spans="1:25" s="145" customFormat="1">
      <c r="A156" s="276">
        <v>36</v>
      </c>
      <c r="B156" s="277">
        <v>42254</v>
      </c>
      <c r="C156" s="277"/>
      <c r="D156" s="278" t="s">
        <v>327</v>
      </c>
      <c r="E156" s="276" t="s">
        <v>283</v>
      </c>
      <c r="F156" s="279">
        <v>232.5</v>
      </c>
      <c r="G156" s="276"/>
      <c r="H156" s="276">
        <v>312.5</v>
      </c>
      <c r="I156" s="280">
        <v>310</v>
      </c>
      <c r="J156" s="450" t="s">
        <v>285</v>
      </c>
      <c r="K156" s="281">
        <f t="shared" si="7"/>
        <v>80</v>
      </c>
      <c r="L156" s="282">
        <f t="shared" si="10"/>
        <v>0.34408602150537637</v>
      </c>
      <c r="M156" s="283" t="s">
        <v>272</v>
      </c>
      <c r="N156" s="284">
        <v>42823</v>
      </c>
      <c r="O156" s="193"/>
      <c r="P156" s="193"/>
      <c r="Q156" s="193"/>
      <c r="R156" s="192"/>
      <c r="S156" s="193"/>
      <c r="T156" s="193"/>
      <c r="U156" s="193"/>
      <c r="V156" s="193"/>
      <c r="W156" s="193"/>
      <c r="X156" s="193"/>
      <c r="Y156" s="193"/>
    </row>
    <row r="157" spans="1:25" s="145" customFormat="1">
      <c r="A157" s="276">
        <v>37</v>
      </c>
      <c r="B157" s="277">
        <v>42268</v>
      </c>
      <c r="C157" s="277"/>
      <c r="D157" s="278" t="s">
        <v>339</v>
      </c>
      <c r="E157" s="276" t="s">
        <v>283</v>
      </c>
      <c r="F157" s="279">
        <v>196.5</v>
      </c>
      <c r="G157" s="276"/>
      <c r="H157" s="276">
        <v>238</v>
      </c>
      <c r="I157" s="280">
        <v>238</v>
      </c>
      <c r="J157" s="450" t="s">
        <v>338</v>
      </c>
      <c r="K157" s="281">
        <f t="shared" si="7"/>
        <v>41.5</v>
      </c>
      <c r="L157" s="282">
        <f t="shared" si="10"/>
        <v>0.21119592875318066</v>
      </c>
      <c r="M157" s="283" t="s">
        <v>272</v>
      </c>
      <c r="N157" s="284">
        <v>42291</v>
      </c>
      <c r="O157" s="193"/>
      <c r="P157" s="193"/>
      <c r="Q157" s="193"/>
      <c r="R157" s="192"/>
      <c r="S157" s="193"/>
      <c r="T157" s="193"/>
      <c r="U157" s="193"/>
      <c r="V157" s="193"/>
      <c r="W157" s="193"/>
      <c r="X157" s="193"/>
      <c r="Y157" s="193"/>
    </row>
    <row r="158" spans="1:25" s="145" customFormat="1">
      <c r="A158" s="276">
        <v>38</v>
      </c>
      <c r="B158" s="277">
        <v>42271</v>
      </c>
      <c r="C158" s="277"/>
      <c r="D158" s="278" t="s">
        <v>282</v>
      </c>
      <c r="E158" s="276" t="s">
        <v>283</v>
      </c>
      <c r="F158" s="279">
        <v>65</v>
      </c>
      <c r="G158" s="276"/>
      <c r="H158" s="276">
        <v>82</v>
      </c>
      <c r="I158" s="280">
        <v>82</v>
      </c>
      <c r="J158" s="450" t="s">
        <v>338</v>
      </c>
      <c r="K158" s="281">
        <f t="shared" si="7"/>
        <v>17</v>
      </c>
      <c r="L158" s="282">
        <f t="shared" si="10"/>
        <v>0.26153846153846155</v>
      </c>
      <c r="M158" s="283" t="s">
        <v>272</v>
      </c>
      <c r="N158" s="284">
        <v>42578</v>
      </c>
      <c r="O158" s="193"/>
      <c r="P158" s="193"/>
      <c r="Q158" s="193"/>
      <c r="R158" s="192"/>
      <c r="S158" s="193"/>
      <c r="T158" s="193"/>
      <c r="U158" s="193"/>
      <c r="V158" s="193"/>
      <c r="W158" s="193"/>
      <c r="X158" s="193"/>
      <c r="Y158" s="193"/>
    </row>
    <row r="159" spans="1:25" s="145" customFormat="1">
      <c r="A159" s="276">
        <v>39</v>
      </c>
      <c r="B159" s="277">
        <v>42291</v>
      </c>
      <c r="C159" s="277"/>
      <c r="D159" s="278" t="s">
        <v>340</v>
      </c>
      <c r="E159" s="276" t="s">
        <v>283</v>
      </c>
      <c r="F159" s="279">
        <v>144</v>
      </c>
      <c r="G159" s="276"/>
      <c r="H159" s="276">
        <v>182.5</v>
      </c>
      <c r="I159" s="280">
        <v>181</v>
      </c>
      <c r="J159" s="450" t="s">
        <v>338</v>
      </c>
      <c r="K159" s="281">
        <f t="shared" si="7"/>
        <v>38.5</v>
      </c>
      <c r="L159" s="282">
        <f t="shared" si="10"/>
        <v>0.2673611111111111</v>
      </c>
      <c r="M159" s="283" t="s">
        <v>272</v>
      </c>
      <c r="N159" s="284">
        <v>42817</v>
      </c>
      <c r="O159" s="193"/>
      <c r="P159" s="193"/>
      <c r="Q159" s="193"/>
      <c r="R159" s="192"/>
      <c r="S159" s="193"/>
      <c r="T159" s="193"/>
      <c r="U159" s="193"/>
      <c r="V159" s="193"/>
      <c r="W159" s="193"/>
      <c r="X159" s="193"/>
      <c r="Y159" s="193"/>
    </row>
    <row r="160" spans="1:25" s="145" customFormat="1">
      <c r="A160" s="276">
        <v>40</v>
      </c>
      <c r="B160" s="277">
        <v>42291</v>
      </c>
      <c r="C160" s="277"/>
      <c r="D160" s="278" t="s">
        <v>341</v>
      </c>
      <c r="E160" s="276" t="s">
        <v>283</v>
      </c>
      <c r="F160" s="279">
        <v>264</v>
      </c>
      <c r="G160" s="276"/>
      <c r="H160" s="276">
        <v>311</v>
      </c>
      <c r="I160" s="280">
        <v>311</v>
      </c>
      <c r="J160" s="450" t="s">
        <v>338</v>
      </c>
      <c r="K160" s="281">
        <f t="shared" si="7"/>
        <v>47</v>
      </c>
      <c r="L160" s="282">
        <f t="shared" si="10"/>
        <v>0.17803030303030304</v>
      </c>
      <c r="M160" s="283" t="s">
        <v>272</v>
      </c>
      <c r="N160" s="284">
        <v>42604</v>
      </c>
      <c r="O160" s="193"/>
      <c r="P160" s="193"/>
      <c r="Q160" s="193"/>
      <c r="R160" s="192"/>
      <c r="S160" s="193"/>
      <c r="T160" s="193"/>
      <c r="U160" s="193"/>
      <c r="V160" s="193"/>
      <c r="W160" s="193"/>
      <c r="X160" s="193"/>
      <c r="Y160" s="193"/>
    </row>
    <row r="161" spans="1:25" s="145" customFormat="1">
      <c r="A161" s="276">
        <v>41</v>
      </c>
      <c r="B161" s="277">
        <v>42318</v>
      </c>
      <c r="C161" s="277"/>
      <c r="D161" s="278" t="s">
        <v>353</v>
      </c>
      <c r="E161" s="276" t="s">
        <v>270</v>
      </c>
      <c r="F161" s="279">
        <v>549.5</v>
      </c>
      <c r="G161" s="276"/>
      <c r="H161" s="276">
        <v>630</v>
      </c>
      <c r="I161" s="280">
        <v>630</v>
      </c>
      <c r="J161" s="450" t="s">
        <v>338</v>
      </c>
      <c r="K161" s="281">
        <f t="shared" si="7"/>
        <v>80.5</v>
      </c>
      <c r="L161" s="282">
        <f t="shared" si="10"/>
        <v>0.1464968152866242</v>
      </c>
      <c r="M161" s="283" t="s">
        <v>272</v>
      </c>
      <c r="N161" s="284">
        <v>42419</v>
      </c>
      <c r="O161" s="193"/>
      <c r="P161" s="193"/>
      <c r="Q161" s="193"/>
      <c r="R161" s="192"/>
      <c r="S161" s="193"/>
      <c r="T161" s="193"/>
      <c r="U161" s="193"/>
      <c r="V161" s="193"/>
      <c r="W161" s="193"/>
      <c r="X161" s="193"/>
      <c r="Y161" s="193"/>
    </row>
    <row r="162" spans="1:25" s="145" customFormat="1">
      <c r="A162" s="292">
        <v>42</v>
      </c>
      <c r="B162" s="293">
        <v>42342</v>
      </c>
      <c r="C162" s="293"/>
      <c r="D162" s="294" t="s">
        <v>342</v>
      </c>
      <c r="E162" s="292" t="s">
        <v>283</v>
      </c>
      <c r="F162" s="295" t="s">
        <v>343</v>
      </c>
      <c r="G162" s="296"/>
      <c r="H162" s="296"/>
      <c r="I162" s="296">
        <v>1250</v>
      </c>
      <c r="J162" s="451" t="s">
        <v>271</v>
      </c>
      <c r="K162" s="296"/>
      <c r="L162" s="292"/>
      <c r="M162" s="297"/>
      <c r="N162" s="298"/>
      <c r="O162" s="193"/>
      <c r="R162" s="192"/>
      <c r="S162" s="193"/>
      <c r="T162" s="193"/>
      <c r="U162" s="193"/>
      <c r="V162" s="193"/>
      <c r="W162" s="193"/>
      <c r="X162" s="193"/>
      <c r="Y162" s="193"/>
    </row>
    <row r="163" spans="1:25" s="145" customFormat="1">
      <c r="A163" s="276">
        <v>43</v>
      </c>
      <c r="B163" s="277">
        <v>42367</v>
      </c>
      <c r="C163" s="277"/>
      <c r="D163" s="278" t="s">
        <v>348</v>
      </c>
      <c r="E163" s="276" t="s">
        <v>283</v>
      </c>
      <c r="F163" s="279">
        <v>465</v>
      </c>
      <c r="G163" s="276"/>
      <c r="H163" s="276">
        <v>540</v>
      </c>
      <c r="I163" s="280">
        <v>540</v>
      </c>
      <c r="J163" s="450" t="s">
        <v>338</v>
      </c>
      <c r="K163" s="281">
        <f t="shared" si="7"/>
        <v>75</v>
      </c>
      <c r="L163" s="282">
        <f t="shared" ref="L163:L168" si="11">K163/F163</f>
        <v>0.16129032258064516</v>
      </c>
      <c r="M163" s="283" t="s">
        <v>272</v>
      </c>
      <c r="N163" s="284">
        <v>42530</v>
      </c>
      <c r="O163" s="193"/>
      <c r="P163" s="193"/>
      <c r="Q163" s="193"/>
      <c r="R163" s="192"/>
      <c r="S163" s="193"/>
      <c r="T163" s="193"/>
      <c r="U163" s="193"/>
      <c r="V163" s="193"/>
      <c r="W163" s="193"/>
      <c r="X163" s="193"/>
      <c r="Y163" s="193"/>
    </row>
    <row r="164" spans="1:25" s="145" customFormat="1">
      <c r="A164" s="276">
        <v>44</v>
      </c>
      <c r="B164" s="277">
        <v>42380</v>
      </c>
      <c r="C164" s="277"/>
      <c r="D164" s="278" t="s">
        <v>316</v>
      </c>
      <c r="E164" s="276" t="s">
        <v>270</v>
      </c>
      <c r="F164" s="279">
        <v>81</v>
      </c>
      <c r="G164" s="276"/>
      <c r="H164" s="276">
        <v>110</v>
      </c>
      <c r="I164" s="280">
        <v>110</v>
      </c>
      <c r="J164" s="450" t="s">
        <v>338</v>
      </c>
      <c r="K164" s="281">
        <f t="shared" si="7"/>
        <v>29</v>
      </c>
      <c r="L164" s="282">
        <f t="shared" si="11"/>
        <v>0.35802469135802467</v>
      </c>
      <c r="M164" s="283" t="s">
        <v>272</v>
      </c>
      <c r="N164" s="284">
        <v>42745</v>
      </c>
      <c r="O164" s="193"/>
      <c r="P164" s="193"/>
      <c r="Q164" s="193"/>
      <c r="R164" s="192"/>
      <c r="S164" s="193"/>
      <c r="T164" s="193"/>
      <c r="U164" s="193"/>
      <c r="V164" s="193"/>
      <c r="W164" s="193"/>
      <c r="X164" s="193"/>
      <c r="Y164" s="193"/>
    </row>
    <row r="165" spans="1:25" s="145" customFormat="1">
      <c r="A165" s="276">
        <v>45</v>
      </c>
      <c r="B165" s="277">
        <v>42382</v>
      </c>
      <c r="C165" s="277"/>
      <c r="D165" s="278" t="s">
        <v>351</v>
      </c>
      <c r="E165" s="276" t="s">
        <v>270</v>
      </c>
      <c r="F165" s="279">
        <v>417.5</v>
      </c>
      <c r="G165" s="276"/>
      <c r="H165" s="276">
        <v>547</v>
      </c>
      <c r="I165" s="280">
        <v>535</v>
      </c>
      <c r="J165" s="450" t="s">
        <v>338</v>
      </c>
      <c r="K165" s="281">
        <f t="shared" si="7"/>
        <v>129.5</v>
      </c>
      <c r="L165" s="282">
        <f t="shared" si="11"/>
        <v>0.31017964071856285</v>
      </c>
      <c r="M165" s="283" t="s">
        <v>272</v>
      </c>
      <c r="N165" s="284">
        <v>42578</v>
      </c>
      <c r="O165" s="193"/>
      <c r="P165" s="193"/>
      <c r="Q165" s="193"/>
      <c r="R165" s="192"/>
      <c r="S165" s="193"/>
      <c r="T165" s="193"/>
      <c r="U165" s="193"/>
      <c r="V165" s="193"/>
      <c r="W165" s="193"/>
      <c r="X165" s="193"/>
      <c r="Y165" s="193"/>
    </row>
    <row r="166" spans="1:25" s="145" customFormat="1">
      <c r="A166" s="276">
        <v>46</v>
      </c>
      <c r="B166" s="277">
        <v>42408</v>
      </c>
      <c r="C166" s="277"/>
      <c r="D166" s="278" t="s">
        <v>352</v>
      </c>
      <c r="E166" s="276" t="s">
        <v>283</v>
      </c>
      <c r="F166" s="279">
        <v>650</v>
      </c>
      <c r="G166" s="276"/>
      <c r="H166" s="276">
        <v>800</v>
      </c>
      <c r="I166" s="280">
        <v>800</v>
      </c>
      <c r="J166" s="450" t="s">
        <v>338</v>
      </c>
      <c r="K166" s="281">
        <f t="shared" si="7"/>
        <v>150</v>
      </c>
      <c r="L166" s="282">
        <f t="shared" si="11"/>
        <v>0.23076923076923078</v>
      </c>
      <c r="M166" s="283" t="s">
        <v>272</v>
      </c>
      <c r="N166" s="284">
        <v>43154</v>
      </c>
      <c r="O166" s="193"/>
      <c r="P166" s="193"/>
      <c r="Q166" s="193"/>
      <c r="R166" s="192"/>
      <c r="S166" s="193"/>
      <c r="T166" s="193"/>
      <c r="U166" s="193"/>
      <c r="V166" s="193"/>
      <c r="W166" s="193"/>
      <c r="X166" s="193"/>
      <c r="Y166" s="193"/>
    </row>
    <row r="167" spans="1:25" s="145" customFormat="1">
      <c r="A167" s="276">
        <v>47</v>
      </c>
      <c r="B167" s="277">
        <v>42433</v>
      </c>
      <c r="C167" s="277"/>
      <c r="D167" s="278" t="s">
        <v>161</v>
      </c>
      <c r="E167" s="276" t="s">
        <v>283</v>
      </c>
      <c r="F167" s="279">
        <v>437.5</v>
      </c>
      <c r="G167" s="276"/>
      <c r="H167" s="276">
        <v>504.5</v>
      </c>
      <c r="I167" s="280">
        <v>522</v>
      </c>
      <c r="J167" s="450" t="s">
        <v>368</v>
      </c>
      <c r="K167" s="281">
        <f t="shared" si="7"/>
        <v>67</v>
      </c>
      <c r="L167" s="282">
        <f t="shared" si="11"/>
        <v>0.15314285714285714</v>
      </c>
      <c r="M167" s="283" t="s">
        <v>272</v>
      </c>
      <c r="N167" s="284">
        <v>42480</v>
      </c>
      <c r="O167" s="193"/>
      <c r="P167" s="193"/>
      <c r="Q167" s="193"/>
      <c r="R167" s="192"/>
      <c r="S167" s="193"/>
      <c r="T167" s="193"/>
      <c r="U167" s="193"/>
      <c r="V167" s="193"/>
      <c r="W167" s="193"/>
      <c r="X167" s="193"/>
      <c r="Y167" s="193"/>
    </row>
    <row r="168" spans="1:25" s="145" customFormat="1">
      <c r="A168" s="276">
        <v>48</v>
      </c>
      <c r="B168" s="277">
        <v>42438</v>
      </c>
      <c r="C168" s="277"/>
      <c r="D168" s="278" t="s">
        <v>360</v>
      </c>
      <c r="E168" s="276" t="s">
        <v>283</v>
      </c>
      <c r="F168" s="279">
        <v>189.5</v>
      </c>
      <c r="G168" s="276"/>
      <c r="H168" s="276">
        <v>218</v>
      </c>
      <c r="I168" s="280">
        <v>218</v>
      </c>
      <c r="J168" s="450" t="s">
        <v>338</v>
      </c>
      <c r="K168" s="281">
        <f t="shared" si="7"/>
        <v>28.5</v>
      </c>
      <c r="L168" s="282">
        <f t="shared" si="11"/>
        <v>0.15039577836411611</v>
      </c>
      <c r="M168" s="283" t="s">
        <v>272</v>
      </c>
      <c r="N168" s="284">
        <v>43034</v>
      </c>
      <c r="O168" s="193"/>
      <c r="R168" s="192"/>
      <c r="S168" s="193"/>
      <c r="T168" s="193"/>
      <c r="U168" s="193"/>
      <c r="V168" s="193"/>
      <c r="W168" s="193"/>
      <c r="X168" s="193"/>
      <c r="Y168" s="193"/>
    </row>
    <row r="169" spans="1:25" s="145" customFormat="1">
      <c r="A169" s="292">
        <v>49</v>
      </c>
      <c r="B169" s="293">
        <v>42471</v>
      </c>
      <c r="C169" s="293"/>
      <c r="D169" s="294" t="s">
        <v>363</v>
      </c>
      <c r="E169" s="292" t="s">
        <v>283</v>
      </c>
      <c r="F169" s="295" t="s">
        <v>364</v>
      </c>
      <c r="G169" s="296"/>
      <c r="H169" s="296"/>
      <c r="I169" s="296">
        <v>60</v>
      </c>
      <c r="J169" s="451" t="s">
        <v>271</v>
      </c>
      <c r="K169" s="296"/>
      <c r="L169" s="292"/>
      <c r="M169" s="297"/>
      <c r="N169" s="298"/>
      <c r="O169" s="193"/>
      <c r="R169" s="192"/>
      <c r="S169" s="193"/>
      <c r="T169" s="193"/>
      <c r="U169" s="193"/>
      <c r="V169" s="193"/>
      <c r="W169" s="193"/>
      <c r="X169" s="193"/>
      <c r="Y169" s="193"/>
    </row>
    <row r="170" spans="1:25" s="145" customFormat="1">
      <c r="A170" s="276">
        <v>50</v>
      </c>
      <c r="B170" s="277">
        <v>42472</v>
      </c>
      <c r="C170" s="277"/>
      <c r="D170" s="278" t="s">
        <v>373</v>
      </c>
      <c r="E170" s="276" t="s">
        <v>283</v>
      </c>
      <c r="F170" s="279">
        <v>93</v>
      </c>
      <c r="G170" s="276"/>
      <c r="H170" s="276">
        <v>149</v>
      </c>
      <c r="I170" s="280">
        <v>140</v>
      </c>
      <c r="J170" s="448" t="s">
        <v>2837</v>
      </c>
      <c r="K170" s="281">
        <f t="shared" si="7"/>
        <v>56</v>
      </c>
      <c r="L170" s="282">
        <f t="shared" ref="L170:L175" si="12">K170/F170</f>
        <v>0.60215053763440862</v>
      </c>
      <c r="M170" s="283" t="s">
        <v>272</v>
      </c>
      <c r="N170" s="284">
        <v>42740</v>
      </c>
      <c r="O170" s="193"/>
      <c r="P170" s="193"/>
      <c r="Q170" s="193"/>
      <c r="R170" s="192"/>
      <c r="S170" s="193"/>
      <c r="T170" s="193"/>
      <c r="U170" s="193"/>
      <c r="V170" s="193"/>
      <c r="W170" s="193"/>
      <c r="X170" s="193"/>
      <c r="Y170" s="193"/>
    </row>
    <row r="171" spans="1:25" s="145" customFormat="1">
      <c r="A171" s="276">
        <v>51</v>
      </c>
      <c r="B171" s="277">
        <v>42472</v>
      </c>
      <c r="C171" s="277"/>
      <c r="D171" s="278" t="s">
        <v>365</v>
      </c>
      <c r="E171" s="276" t="s">
        <v>283</v>
      </c>
      <c r="F171" s="279">
        <v>130</v>
      </c>
      <c r="G171" s="276"/>
      <c r="H171" s="276">
        <v>150</v>
      </c>
      <c r="I171" s="280" t="s">
        <v>366</v>
      </c>
      <c r="J171" s="450" t="s">
        <v>338</v>
      </c>
      <c r="K171" s="281">
        <f t="shared" si="7"/>
        <v>20</v>
      </c>
      <c r="L171" s="282">
        <f t="shared" si="12"/>
        <v>0.15384615384615385</v>
      </c>
      <c r="M171" s="283" t="s">
        <v>272</v>
      </c>
      <c r="N171" s="284">
        <v>42564</v>
      </c>
      <c r="O171" s="193"/>
      <c r="P171" s="193"/>
      <c r="Q171" s="193"/>
      <c r="R171" s="192"/>
      <c r="S171" s="193"/>
      <c r="T171" s="193"/>
      <c r="U171" s="193"/>
      <c r="V171" s="193"/>
      <c r="W171" s="193"/>
      <c r="X171" s="193"/>
      <c r="Y171" s="193"/>
    </row>
    <row r="172" spans="1:25" s="145" customFormat="1">
      <c r="A172" s="276">
        <v>52</v>
      </c>
      <c r="B172" s="277">
        <v>42473</v>
      </c>
      <c r="C172" s="277"/>
      <c r="D172" s="278" t="s">
        <v>234</v>
      </c>
      <c r="E172" s="276" t="s">
        <v>283</v>
      </c>
      <c r="F172" s="279">
        <v>196</v>
      </c>
      <c r="G172" s="276"/>
      <c r="H172" s="276">
        <v>299</v>
      </c>
      <c r="I172" s="280">
        <v>299</v>
      </c>
      <c r="J172" s="450" t="s">
        <v>338</v>
      </c>
      <c r="K172" s="281">
        <f t="shared" si="7"/>
        <v>103</v>
      </c>
      <c r="L172" s="282">
        <f t="shared" si="12"/>
        <v>0.52551020408163263</v>
      </c>
      <c r="M172" s="283" t="s">
        <v>272</v>
      </c>
      <c r="N172" s="284">
        <v>42620</v>
      </c>
      <c r="O172" s="193"/>
      <c r="P172" s="193"/>
      <c r="Q172" s="193"/>
      <c r="R172" s="192"/>
      <c r="S172" s="193"/>
      <c r="T172" s="193"/>
      <c r="U172" s="193"/>
      <c r="V172" s="193"/>
      <c r="W172" s="193"/>
      <c r="X172" s="193"/>
      <c r="Y172" s="193"/>
    </row>
    <row r="173" spans="1:25" s="145" customFormat="1">
      <c r="A173" s="276">
        <v>53</v>
      </c>
      <c r="B173" s="277">
        <v>42473</v>
      </c>
      <c r="C173" s="277"/>
      <c r="D173" s="278" t="s">
        <v>367</v>
      </c>
      <c r="E173" s="276" t="s">
        <v>283</v>
      </c>
      <c r="F173" s="279">
        <v>88</v>
      </c>
      <c r="G173" s="276"/>
      <c r="H173" s="276">
        <v>103</v>
      </c>
      <c r="I173" s="280">
        <v>103</v>
      </c>
      <c r="J173" s="450" t="s">
        <v>338</v>
      </c>
      <c r="K173" s="281">
        <f t="shared" si="7"/>
        <v>15</v>
      </c>
      <c r="L173" s="282">
        <f t="shared" si="12"/>
        <v>0.17045454545454544</v>
      </c>
      <c r="M173" s="283" t="s">
        <v>272</v>
      </c>
      <c r="N173" s="284">
        <v>42530</v>
      </c>
      <c r="O173" s="193"/>
      <c r="P173" s="193"/>
      <c r="Q173" s="193"/>
      <c r="R173" s="192"/>
      <c r="S173" s="193"/>
      <c r="T173" s="193"/>
      <c r="U173" s="193"/>
      <c r="V173" s="193"/>
      <c r="W173" s="193"/>
      <c r="X173" s="193"/>
      <c r="Y173" s="193"/>
    </row>
    <row r="174" spans="1:25" s="145" customFormat="1">
      <c r="A174" s="276">
        <v>54</v>
      </c>
      <c r="B174" s="277">
        <v>42492</v>
      </c>
      <c r="C174" s="277"/>
      <c r="D174" s="278" t="s">
        <v>372</v>
      </c>
      <c r="E174" s="276" t="s">
        <v>283</v>
      </c>
      <c r="F174" s="279">
        <v>127.5</v>
      </c>
      <c r="G174" s="276"/>
      <c r="H174" s="276">
        <v>148</v>
      </c>
      <c r="I174" s="280" t="s">
        <v>371</v>
      </c>
      <c r="J174" s="450" t="s">
        <v>338</v>
      </c>
      <c r="K174" s="281">
        <f t="shared" si="7"/>
        <v>20.5</v>
      </c>
      <c r="L174" s="282">
        <f t="shared" si="12"/>
        <v>0.16078431372549021</v>
      </c>
      <c r="M174" s="283" t="s">
        <v>272</v>
      </c>
      <c r="N174" s="284">
        <v>42564</v>
      </c>
      <c r="O174" s="193"/>
      <c r="P174" s="193"/>
      <c r="Q174" s="193"/>
      <c r="R174" s="192"/>
      <c r="S174" s="193"/>
      <c r="T174" s="193"/>
      <c r="U174" s="193"/>
      <c r="V174" s="193"/>
      <c r="W174" s="193"/>
      <c r="X174" s="193"/>
      <c r="Y174" s="193"/>
    </row>
    <row r="175" spans="1:25" s="145" customFormat="1">
      <c r="A175" s="276">
        <v>55</v>
      </c>
      <c r="B175" s="277">
        <v>42493</v>
      </c>
      <c r="C175" s="277"/>
      <c r="D175" s="278" t="s">
        <v>374</v>
      </c>
      <c r="E175" s="276" t="s">
        <v>283</v>
      </c>
      <c r="F175" s="279">
        <v>675</v>
      </c>
      <c r="G175" s="276"/>
      <c r="H175" s="276">
        <v>815</v>
      </c>
      <c r="I175" s="280" t="s">
        <v>375</v>
      </c>
      <c r="J175" s="450" t="s">
        <v>338</v>
      </c>
      <c r="K175" s="281">
        <f t="shared" si="7"/>
        <v>140</v>
      </c>
      <c r="L175" s="282">
        <f t="shared" si="12"/>
        <v>0.2074074074074074</v>
      </c>
      <c r="M175" s="283" t="s">
        <v>272</v>
      </c>
      <c r="N175" s="284">
        <v>43154</v>
      </c>
      <c r="O175" s="193"/>
      <c r="R175" s="192"/>
      <c r="S175" s="193"/>
      <c r="T175" s="193"/>
      <c r="U175" s="193"/>
      <c r="V175" s="193"/>
      <c r="W175" s="193"/>
      <c r="X175" s="193"/>
      <c r="Y175" s="193"/>
    </row>
    <row r="176" spans="1:25" s="145" customFormat="1">
      <c r="A176" s="292">
        <v>56</v>
      </c>
      <c r="B176" s="293">
        <v>42522</v>
      </c>
      <c r="C176" s="293"/>
      <c r="D176" s="294" t="s">
        <v>379</v>
      </c>
      <c r="E176" s="292" t="s">
        <v>283</v>
      </c>
      <c r="F176" s="295" t="s">
        <v>380</v>
      </c>
      <c r="G176" s="296"/>
      <c r="H176" s="296"/>
      <c r="I176" s="296" t="s">
        <v>381</v>
      </c>
      <c r="J176" s="451" t="s">
        <v>271</v>
      </c>
      <c r="K176" s="296"/>
      <c r="L176" s="292"/>
      <c r="M176" s="297"/>
      <c r="N176" s="298"/>
      <c r="O176" s="193"/>
      <c r="R176" s="192"/>
      <c r="S176" s="193"/>
      <c r="T176" s="193"/>
      <c r="U176" s="193"/>
      <c r="V176" s="193"/>
      <c r="W176" s="193"/>
      <c r="X176" s="193"/>
      <c r="Y176" s="193"/>
    </row>
    <row r="177" spans="1:25" s="145" customFormat="1">
      <c r="A177" s="276">
        <v>57</v>
      </c>
      <c r="B177" s="277">
        <v>42527</v>
      </c>
      <c r="C177" s="277"/>
      <c r="D177" s="278" t="s">
        <v>385</v>
      </c>
      <c r="E177" s="276" t="s">
        <v>283</v>
      </c>
      <c r="F177" s="279">
        <v>110</v>
      </c>
      <c r="G177" s="276"/>
      <c r="H177" s="276">
        <v>126.5</v>
      </c>
      <c r="I177" s="280">
        <v>125</v>
      </c>
      <c r="J177" s="450" t="s">
        <v>291</v>
      </c>
      <c r="K177" s="281">
        <f t="shared" si="7"/>
        <v>16.5</v>
      </c>
      <c r="L177" s="282">
        <f>K177/F177</f>
        <v>0.15</v>
      </c>
      <c r="M177" s="283" t="s">
        <v>272</v>
      </c>
      <c r="N177" s="284">
        <v>42552</v>
      </c>
      <c r="O177" s="193"/>
      <c r="P177" s="193"/>
      <c r="Q177" s="193"/>
      <c r="R177" s="192"/>
      <c r="S177" s="193"/>
      <c r="T177" s="193"/>
      <c r="U177" s="193"/>
      <c r="V177" s="193"/>
      <c r="W177" s="193"/>
      <c r="X177" s="193"/>
      <c r="Y177" s="193"/>
    </row>
    <row r="178" spans="1:25" s="145" customFormat="1">
      <c r="A178" s="276">
        <v>58</v>
      </c>
      <c r="B178" s="277">
        <v>42538</v>
      </c>
      <c r="C178" s="277"/>
      <c r="D178" s="278" t="s">
        <v>2130</v>
      </c>
      <c r="E178" s="276" t="s">
        <v>283</v>
      </c>
      <c r="F178" s="279">
        <v>44</v>
      </c>
      <c r="G178" s="276"/>
      <c r="H178" s="276">
        <v>69.5</v>
      </c>
      <c r="I178" s="280">
        <v>69.5</v>
      </c>
      <c r="J178" s="450" t="s">
        <v>3171</v>
      </c>
      <c r="K178" s="281">
        <f t="shared" si="7"/>
        <v>25.5</v>
      </c>
      <c r="L178" s="282">
        <f>K178/F178</f>
        <v>0.57954545454545459</v>
      </c>
      <c r="M178" s="283" t="s">
        <v>272</v>
      </c>
      <c r="N178" s="284">
        <v>42977</v>
      </c>
      <c r="O178" s="193"/>
      <c r="P178" s="193"/>
      <c r="Q178" s="193"/>
      <c r="R178" s="192"/>
      <c r="S178" s="193"/>
      <c r="T178" s="193"/>
      <c r="U178" s="193"/>
      <c r="V178" s="193"/>
      <c r="W178" s="193"/>
      <c r="X178" s="193"/>
      <c r="Y178" s="193"/>
    </row>
    <row r="179" spans="1:25" s="145" customFormat="1">
      <c r="A179" s="276">
        <v>59</v>
      </c>
      <c r="B179" s="277">
        <v>42549</v>
      </c>
      <c r="C179" s="277"/>
      <c r="D179" s="278" t="s">
        <v>2137</v>
      </c>
      <c r="E179" s="276" t="s">
        <v>283</v>
      </c>
      <c r="F179" s="279">
        <v>262.5</v>
      </c>
      <c r="G179" s="276"/>
      <c r="H179" s="276">
        <v>340</v>
      </c>
      <c r="I179" s="280">
        <v>333</v>
      </c>
      <c r="J179" s="450" t="s">
        <v>2667</v>
      </c>
      <c r="K179" s="281">
        <f t="shared" si="7"/>
        <v>77.5</v>
      </c>
      <c r="L179" s="282">
        <f>K179/F179</f>
        <v>0.29523809523809524</v>
      </c>
      <c r="M179" s="283" t="s">
        <v>272</v>
      </c>
      <c r="N179" s="284">
        <v>43017</v>
      </c>
      <c r="O179" s="193"/>
      <c r="P179" s="193"/>
      <c r="Q179" s="193"/>
      <c r="R179" s="192"/>
      <c r="S179" s="193"/>
      <c r="T179" s="193"/>
      <c r="U179" s="193"/>
      <c r="V179" s="193"/>
      <c r="W179" s="193"/>
      <c r="X179" s="193"/>
      <c r="Y179" s="193"/>
    </row>
    <row r="180" spans="1:25" s="145" customFormat="1">
      <c r="A180" s="276">
        <v>60</v>
      </c>
      <c r="B180" s="277">
        <v>42549</v>
      </c>
      <c r="C180" s="277"/>
      <c r="D180" s="278" t="s">
        <v>2138</v>
      </c>
      <c r="E180" s="276" t="s">
        <v>283</v>
      </c>
      <c r="F180" s="279">
        <v>840</v>
      </c>
      <c r="G180" s="276"/>
      <c r="H180" s="276">
        <v>1230</v>
      </c>
      <c r="I180" s="280">
        <v>1230</v>
      </c>
      <c r="J180" s="450" t="s">
        <v>338</v>
      </c>
      <c r="K180" s="281">
        <f t="shared" si="7"/>
        <v>390</v>
      </c>
      <c r="L180" s="282">
        <f>K180/F180</f>
        <v>0.4642857142857143</v>
      </c>
      <c r="M180" s="283" t="s">
        <v>272</v>
      </c>
      <c r="N180" s="284">
        <v>42649</v>
      </c>
      <c r="O180" s="193"/>
      <c r="P180" s="193"/>
      <c r="Q180" s="193"/>
      <c r="R180" s="192"/>
      <c r="S180" s="193"/>
      <c r="T180" s="193"/>
      <c r="U180" s="193"/>
      <c r="V180" s="193"/>
      <c r="W180" s="193"/>
      <c r="X180" s="193"/>
      <c r="Y180" s="193"/>
    </row>
    <row r="181" spans="1:25" s="145" customFormat="1">
      <c r="A181" s="285">
        <v>61</v>
      </c>
      <c r="B181" s="286">
        <v>42556</v>
      </c>
      <c r="C181" s="286"/>
      <c r="D181" s="287" t="s">
        <v>2148</v>
      </c>
      <c r="E181" s="285" t="s">
        <v>283</v>
      </c>
      <c r="F181" s="288">
        <v>395</v>
      </c>
      <c r="G181" s="289"/>
      <c r="H181" s="289">
        <v>468.5</v>
      </c>
      <c r="I181" s="289">
        <v>510</v>
      </c>
      <c r="J181" s="456" t="s">
        <v>2722</v>
      </c>
      <c r="K181" s="462">
        <f t="shared" si="7"/>
        <v>73.5</v>
      </c>
      <c r="L181" s="290">
        <f>K181/F181</f>
        <v>0.1860759493670886</v>
      </c>
      <c r="M181" s="288" t="s">
        <v>272</v>
      </c>
      <c r="N181" s="291">
        <v>42977</v>
      </c>
      <c r="O181" s="193"/>
      <c r="R181" s="192"/>
      <c r="S181" s="193"/>
      <c r="T181" s="193"/>
      <c r="U181" s="193"/>
      <c r="V181" s="193"/>
      <c r="W181" s="193"/>
      <c r="X181" s="193"/>
      <c r="Y181" s="193"/>
    </row>
    <row r="182" spans="1:25" s="145" customFormat="1">
      <c r="A182" s="292">
        <v>62</v>
      </c>
      <c r="B182" s="293">
        <v>42584</v>
      </c>
      <c r="C182" s="293"/>
      <c r="D182" s="294" t="s">
        <v>2170</v>
      </c>
      <c r="E182" s="292" t="s">
        <v>270</v>
      </c>
      <c r="F182" s="295" t="s">
        <v>2168</v>
      </c>
      <c r="G182" s="296"/>
      <c r="H182" s="296"/>
      <c r="I182" s="296" t="s">
        <v>2169</v>
      </c>
      <c r="J182" s="451" t="s">
        <v>271</v>
      </c>
      <c r="K182" s="296"/>
      <c r="L182" s="292"/>
      <c r="M182" s="297"/>
      <c r="N182" s="298"/>
      <c r="O182" s="193"/>
      <c r="R182" s="192"/>
      <c r="S182" s="193"/>
      <c r="T182" s="193"/>
      <c r="U182" s="193"/>
      <c r="V182" s="193"/>
      <c r="W182" s="193"/>
      <c r="X182" s="193"/>
      <c r="Y182" s="193"/>
    </row>
    <row r="183" spans="1:25" s="145" customFormat="1">
      <c r="A183" s="292">
        <v>63</v>
      </c>
      <c r="B183" s="293">
        <v>42586</v>
      </c>
      <c r="C183" s="293"/>
      <c r="D183" s="294" t="s">
        <v>2172</v>
      </c>
      <c r="E183" s="292" t="s">
        <v>283</v>
      </c>
      <c r="F183" s="295" t="s">
        <v>2173</v>
      </c>
      <c r="G183" s="296"/>
      <c r="H183" s="296"/>
      <c r="I183" s="296">
        <v>475</v>
      </c>
      <c r="J183" s="451" t="s">
        <v>271</v>
      </c>
      <c r="K183" s="296"/>
      <c r="L183" s="292"/>
      <c r="M183" s="297"/>
      <c r="N183" s="298"/>
      <c r="O183" s="193"/>
      <c r="R183" s="192"/>
      <c r="S183" s="193"/>
      <c r="T183" s="193"/>
      <c r="U183" s="193"/>
      <c r="V183" s="193"/>
      <c r="W183" s="193"/>
      <c r="X183" s="193"/>
      <c r="Y183" s="193"/>
    </row>
    <row r="184" spans="1:25" s="145" customFormat="1">
      <c r="A184" s="276">
        <v>64</v>
      </c>
      <c r="B184" s="277">
        <v>42593</v>
      </c>
      <c r="C184" s="277"/>
      <c r="D184" s="278" t="s">
        <v>642</v>
      </c>
      <c r="E184" s="276" t="s">
        <v>283</v>
      </c>
      <c r="F184" s="279">
        <v>86.5</v>
      </c>
      <c r="G184" s="276"/>
      <c r="H184" s="276">
        <v>130</v>
      </c>
      <c r="I184" s="280">
        <v>130</v>
      </c>
      <c r="J184" s="448" t="s">
        <v>2829</v>
      </c>
      <c r="K184" s="281">
        <f t="shared" ref="K184:K206" si="13">H184-F184</f>
        <v>43.5</v>
      </c>
      <c r="L184" s="282">
        <f t="shared" ref="L184:L190" si="14">K184/F184</f>
        <v>0.50289017341040465</v>
      </c>
      <c r="M184" s="283" t="s">
        <v>272</v>
      </c>
      <c r="N184" s="284">
        <v>43091</v>
      </c>
      <c r="O184" s="193"/>
      <c r="P184" s="193"/>
      <c r="Q184" s="193"/>
      <c r="R184" s="192"/>
      <c r="S184" s="193"/>
      <c r="T184" s="193"/>
      <c r="U184" s="193"/>
      <c r="V184" s="193"/>
      <c r="W184" s="193"/>
      <c r="X184" s="193"/>
      <c r="Y184" s="193"/>
    </row>
    <row r="185" spans="1:25" s="145" customFormat="1">
      <c r="A185" s="299">
        <v>65</v>
      </c>
      <c r="B185" s="300">
        <v>42600</v>
      </c>
      <c r="C185" s="300"/>
      <c r="D185" s="301" t="s">
        <v>355</v>
      </c>
      <c r="E185" s="302" t="s">
        <v>283</v>
      </c>
      <c r="F185" s="299">
        <v>133.5</v>
      </c>
      <c r="G185" s="299"/>
      <c r="H185" s="303">
        <v>126.5</v>
      </c>
      <c r="I185" s="304">
        <v>178</v>
      </c>
      <c r="J185" s="305" t="s">
        <v>2198</v>
      </c>
      <c r="K185" s="463">
        <f t="shared" si="13"/>
        <v>-7</v>
      </c>
      <c r="L185" s="306">
        <f t="shared" si="14"/>
        <v>-5.2434456928838954E-2</v>
      </c>
      <c r="M185" s="307" t="s">
        <v>2147</v>
      </c>
      <c r="N185" s="308">
        <v>42615</v>
      </c>
      <c r="R185" s="192"/>
      <c r="S185" s="193"/>
      <c r="T185" s="193"/>
      <c r="U185" s="193"/>
      <c r="V185" s="193"/>
      <c r="W185" s="193"/>
      <c r="X185" s="193"/>
      <c r="Y185" s="193"/>
    </row>
    <row r="186" spans="1:25" s="145" customFormat="1">
      <c r="A186" s="276">
        <v>66</v>
      </c>
      <c r="B186" s="277">
        <v>42613</v>
      </c>
      <c r="C186" s="277"/>
      <c r="D186" s="278" t="s">
        <v>2191</v>
      </c>
      <c r="E186" s="276" t="s">
        <v>283</v>
      </c>
      <c r="F186" s="279">
        <v>560</v>
      </c>
      <c r="G186" s="276"/>
      <c r="H186" s="276">
        <v>725</v>
      </c>
      <c r="I186" s="280">
        <v>725</v>
      </c>
      <c r="J186" s="450" t="s">
        <v>285</v>
      </c>
      <c r="K186" s="281">
        <f t="shared" si="13"/>
        <v>165</v>
      </c>
      <c r="L186" s="282">
        <f t="shared" si="14"/>
        <v>0.29464285714285715</v>
      </c>
      <c r="M186" s="283" t="s">
        <v>272</v>
      </c>
      <c r="N186" s="284">
        <v>42456</v>
      </c>
      <c r="O186" s="193"/>
      <c r="P186" s="193"/>
      <c r="Q186" s="193"/>
      <c r="R186" s="192"/>
      <c r="S186" s="193"/>
      <c r="T186" s="193"/>
      <c r="U186" s="193"/>
      <c r="V186" s="193"/>
      <c r="W186" s="193"/>
      <c r="X186" s="193"/>
      <c r="Y186" s="193"/>
    </row>
    <row r="187" spans="1:25" s="145" customFormat="1">
      <c r="A187" s="276">
        <v>67</v>
      </c>
      <c r="B187" s="277">
        <v>42614</v>
      </c>
      <c r="C187" s="277"/>
      <c r="D187" s="278" t="s">
        <v>2197</v>
      </c>
      <c r="E187" s="276" t="s">
        <v>283</v>
      </c>
      <c r="F187" s="279">
        <v>160.5</v>
      </c>
      <c r="G187" s="276"/>
      <c r="H187" s="276">
        <v>210</v>
      </c>
      <c r="I187" s="280">
        <v>210</v>
      </c>
      <c r="J187" s="450" t="s">
        <v>285</v>
      </c>
      <c r="K187" s="281">
        <f t="shared" si="13"/>
        <v>49.5</v>
      </c>
      <c r="L187" s="282">
        <f t="shared" si="14"/>
        <v>0.30841121495327101</v>
      </c>
      <c r="M187" s="283" t="s">
        <v>272</v>
      </c>
      <c r="N187" s="284">
        <v>42871</v>
      </c>
      <c r="O187" s="193"/>
      <c r="P187" s="193"/>
      <c r="Q187" s="193"/>
      <c r="R187" s="192"/>
      <c r="S187" s="193"/>
      <c r="T187" s="193"/>
      <c r="U187" s="193"/>
      <c r="V187" s="193"/>
      <c r="W187" s="193"/>
      <c r="X187" s="193"/>
      <c r="Y187" s="193"/>
    </row>
    <row r="188" spans="1:25" s="145" customFormat="1">
      <c r="A188" s="276">
        <v>68</v>
      </c>
      <c r="B188" s="277">
        <v>42646</v>
      </c>
      <c r="C188" s="277"/>
      <c r="D188" s="278" t="s">
        <v>2223</v>
      </c>
      <c r="E188" s="276" t="s">
        <v>283</v>
      </c>
      <c r="F188" s="279">
        <v>430</v>
      </c>
      <c r="G188" s="276"/>
      <c r="H188" s="276">
        <v>596</v>
      </c>
      <c r="I188" s="280">
        <v>575</v>
      </c>
      <c r="J188" s="450" t="s">
        <v>2400</v>
      </c>
      <c r="K188" s="281">
        <f t="shared" si="13"/>
        <v>166</v>
      </c>
      <c r="L188" s="282">
        <f t="shared" si="14"/>
        <v>0.38604651162790699</v>
      </c>
      <c r="M188" s="283" t="s">
        <v>272</v>
      </c>
      <c r="N188" s="284">
        <v>42769</v>
      </c>
      <c r="O188" s="193"/>
      <c r="P188" s="193"/>
      <c r="Q188" s="193"/>
      <c r="R188" s="192"/>
      <c r="S188" s="193"/>
      <c r="T188" s="193"/>
      <c r="U188" s="193"/>
      <c r="V188" s="193"/>
      <c r="W188" s="193"/>
      <c r="X188" s="193"/>
      <c r="Y188" s="193"/>
    </row>
    <row r="189" spans="1:25" s="145" customFormat="1">
      <c r="A189" s="276">
        <v>69</v>
      </c>
      <c r="B189" s="277">
        <v>42657</v>
      </c>
      <c r="C189" s="277"/>
      <c r="D189" s="278" t="s">
        <v>512</v>
      </c>
      <c r="E189" s="276" t="s">
        <v>283</v>
      </c>
      <c r="F189" s="279">
        <v>280</v>
      </c>
      <c r="G189" s="276"/>
      <c r="H189" s="276">
        <v>345</v>
      </c>
      <c r="I189" s="280">
        <v>345</v>
      </c>
      <c r="J189" s="450" t="s">
        <v>285</v>
      </c>
      <c r="K189" s="281">
        <f t="shared" si="13"/>
        <v>65</v>
      </c>
      <c r="L189" s="282">
        <f t="shared" si="14"/>
        <v>0.23214285714285715</v>
      </c>
      <c r="M189" s="283" t="s">
        <v>272</v>
      </c>
      <c r="N189" s="284">
        <v>42814</v>
      </c>
      <c r="O189" s="193"/>
      <c r="P189" s="193"/>
      <c r="Q189" s="193"/>
      <c r="R189" s="192"/>
      <c r="S189" s="193"/>
      <c r="T189" s="193"/>
      <c r="U189" s="193"/>
      <c r="V189" s="193"/>
      <c r="W189" s="193"/>
      <c r="X189" s="193"/>
      <c r="Y189" s="193"/>
    </row>
    <row r="190" spans="1:25" s="145" customFormat="1">
      <c r="A190" s="276">
        <v>70</v>
      </c>
      <c r="B190" s="277">
        <v>42657</v>
      </c>
      <c r="C190" s="277"/>
      <c r="D190" s="278" t="s">
        <v>389</v>
      </c>
      <c r="E190" s="276" t="s">
        <v>283</v>
      </c>
      <c r="F190" s="279">
        <v>245</v>
      </c>
      <c r="G190" s="276"/>
      <c r="H190" s="276">
        <v>325.5</v>
      </c>
      <c r="I190" s="280">
        <v>330</v>
      </c>
      <c r="J190" s="450" t="s">
        <v>2340</v>
      </c>
      <c r="K190" s="281">
        <f t="shared" si="13"/>
        <v>80.5</v>
      </c>
      <c r="L190" s="282">
        <f t="shared" si="14"/>
        <v>0.32857142857142857</v>
      </c>
      <c r="M190" s="283" t="s">
        <v>272</v>
      </c>
      <c r="N190" s="284">
        <v>42769</v>
      </c>
      <c r="O190" s="193"/>
      <c r="P190" s="193"/>
      <c r="Q190" s="193"/>
      <c r="R190" s="192"/>
      <c r="S190" s="193"/>
      <c r="T190" s="193"/>
      <c r="U190" s="193"/>
      <c r="V190" s="193"/>
      <c r="W190" s="193"/>
      <c r="X190" s="193"/>
      <c r="Y190" s="193"/>
    </row>
    <row r="191" spans="1:25" s="145" customFormat="1">
      <c r="A191" s="276">
        <v>71</v>
      </c>
      <c r="B191" s="277">
        <v>42660</v>
      </c>
      <c r="C191" s="277"/>
      <c r="D191" s="278" t="s">
        <v>376</v>
      </c>
      <c r="E191" s="276" t="s">
        <v>283</v>
      </c>
      <c r="F191" s="279">
        <v>125</v>
      </c>
      <c r="G191" s="276"/>
      <c r="H191" s="276">
        <v>160</v>
      </c>
      <c r="I191" s="280">
        <v>160</v>
      </c>
      <c r="J191" s="450" t="s">
        <v>338</v>
      </c>
      <c r="K191" s="281">
        <f t="shared" si="13"/>
        <v>35</v>
      </c>
      <c r="L191" s="282">
        <v>0.28000000000000008</v>
      </c>
      <c r="M191" s="283" t="s">
        <v>272</v>
      </c>
      <c r="N191" s="284">
        <v>42803</v>
      </c>
      <c r="O191" s="193"/>
      <c r="P191" s="193"/>
      <c r="Q191" s="193"/>
      <c r="R191" s="192"/>
      <c r="S191" s="193"/>
      <c r="T191" s="193"/>
      <c r="U191" s="193"/>
      <c r="V191" s="193"/>
      <c r="W191" s="193"/>
      <c r="X191" s="193"/>
      <c r="Y191" s="193"/>
    </row>
    <row r="192" spans="1:25" s="145" customFormat="1">
      <c r="A192" s="276">
        <v>72</v>
      </c>
      <c r="B192" s="277">
        <v>42660</v>
      </c>
      <c r="C192" s="277"/>
      <c r="D192" s="278" t="s">
        <v>1504</v>
      </c>
      <c r="E192" s="276" t="s">
        <v>283</v>
      </c>
      <c r="F192" s="279">
        <v>114</v>
      </c>
      <c r="G192" s="276"/>
      <c r="H192" s="276">
        <v>145</v>
      </c>
      <c r="I192" s="280">
        <v>145</v>
      </c>
      <c r="J192" s="450" t="s">
        <v>338</v>
      </c>
      <c r="K192" s="281">
        <f t="shared" si="13"/>
        <v>31</v>
      </c>
      <c r="L192" s="282">
        <f>K192/F192</f>
        <v>0.27192982456140352</v>
      </c>
      <c r="M192" s="283" t="s">
        <v>272</v>
      </c>
      <c r="N192" s="284">
        <v>42859</v>
      </c>
      <c r="O192" s="193"/>
      <c r="P192" s="193"/>
      <c r="Q192" s="193"/>
      <c r="R192" s="192"/>
      <c r="S192" s="193"/>
      <c r="T192" s="193"/>
      <c r="U192" s="193"/>
      <c r="V192" s="193"/>
      <c r="W192" s="193"/>
      <c r="X192" s="193"/>
      <c r="Y192" s="193"/>
    </row>
    <row r="193" spans="1:25" s="145" customFormat="1">
      <c r="A193" s="276">
        <v>73</v>
      </c>
      <c r="B193" s="277">
        <v>42660</v>
      </c>
      <c r="C193" s="277"/>
      <c r="D193" s="278" t="s">
        <v>856</v>
      </c>
      <c r="E193" s="276" t="s">
        <v>283</v>
      </c>
      <c r="F193" s="279">
        <v>212</v>
      </c>
      <c r="G193" s="276"/>
      <c r="H193" s="276">
        <v>280</v>
      </c>
      <c r="I193" s="280">
        <v>276</v>
      </c>
      <c r="J193" s="450" t="s">
        <v>2404</v>
      </c>
      <c r="K193" s="281">
        <f t="shared" si="13"/>
        <v>68</v>
      </c>
      <c r="L193" s="282">
        <f>K193/F193</f>
        <v>0.32075471698113206</v>
      </c>
      <c r="M193" s="283" t="s">
        <v>272</v>
      </c>
      <c r="N193" s="284">
        <v>42858</v>
      </c>
      <c r="O193" s="193"/>
      <c r="P193" s="193"/>
      <c r="Q193" s="193"/>
      <c r="R193" s="192"/>
      <c r="S193" s="193"/>
      <c r="T193" s="193"/>
      <c r="U193" s="193"/>
      <c r="V193" s="193"/>
      <c r="W193" s="193"/>
      <c r="X193" s="193"/>
      <c r="Y193" s="193"/>
    </row>
    <row r="194" spans="1:25" s="145" customFormat="1">
      <c r="A194" s="276">
        <v>74</v>
      </c>
      <c r="B194" s="277">
        <v>42678</v>
      </c>
      <c r="C194" s="277"/>
      <c r="D194" s="278" t="s">
        <v>377</v>
      </c>
      <c r="E194" s="276" t="s">
        <v>283</v>
      </c>
      <c r="F194" s="279">
        <v>155</v>
      </c>
      <c r="G194" s="276"/>
      <c r="H194" s="276">
        <v>210</v>
      </c>
      <c r="I194" s="280">
        <v>210</v>
      </c>
      <c r="J194" s="450" t="s">
        <v>2501</v>
      </c>
      <c r="K194" s="281">
        <f t="shared" si="13"/>
        <v>55</v>
      </c>
      <c r="L194" s="282">
        <f>K194/F194</f>
        <v>0.35483870967741937</v>
      </c>
      <c r="M194" s="283" t="s">
        <v>272</v>
      </c>
      <c r="N194" s="284">
        <v>42944</v>
      </c>
      <c r="O194" s="193"/>
      <c r="P194" s="193"/>
      <c r="Q194" s="193"/>
      <c r="R194" s="192"/>
      <c r="S194" s="193"/>
      <c r="T194" s="193"/>
      <c r="U194" s="193"/>
      <c r="V194" s="193"/>
      <c r="W194" s="193"/>
      <c r="X194" s="193"/>
      <c r="Y194" s="193"/>
    </row>
    <row r="195" spans="1:25" s="145" customFormat="1">
      <c r="A195" s="292">
        <v>75</v>
      </c>
      <c r="B195" s="293">
        <v>42710</v>
      </c>
      <c r="C195" s="293"/>
      <c r="D195" s="294" t="s">
        <v>1582</v>
      </c>
      <c r="E195" s="292" t="s">
        <v>283</v>
      </c>
      <c r="F195" s="295" t="s">
        <v>2289</v>
      </c>
      <c r="G195" s="296"/>
      <c r="H195" s="296"/>
      <c r="I195" s="296">
        <v>174</v>
      </c>
      <c r="J195" s="451" t="s">
        <v>271</v>
      </c>
      <c r="K195" s="296"/>
      <c r="L195" s="292"/>
      <c r="M195" s="297"/>
      <c r="N195" s="298"/>
      <c r="O195" s="193"/>
      <c r="R195" s="192"/>
      <c r="S195" s="193"/>
      <c r="T195" s="193"/>
      <c r="U195" s="193"/>
      <c r="V195" s="193"/>
      <c r="W195" s="193"/>
      <c r="X195" s="193"/>
      <c r="Y195" s="193"/>
    </row>
    <row r="196" spans="1:25" s="145" customFormat="1">
      <c r="A196" s="276">
        <v>76</v>
      </c>
      <c r="B196" s="277">
        <v>42712</v>
      </c>
      <c r="C196" s="277"/>
      <c r="D196" s="278" t="s">
        <v>191</v>
      </c>
      <c r="E196" s="276" t="s">
        <v>283</v>
      </c>
      <c r="F196" s="279">
        <v>380</v>
      </c>
      <c r="G196" s="276"/>
      <c r="H196" s="276">
        <v>478</v>
      </c>
      <c r="I196" s="280">
        <v>468</v>
      </c>
      <c r="J196" s="450" t="s">
        <v>338</v>
      </c>
      <c r="K196" s="281">
        <f t="shared" si="13"/>
        <v>98</v>
      </c>
      <c r="L196" s="282">
        <f t="shared" ref="L196:L203" si="15">K196/F196</f>
        <v>0.25789473684210529</v>
      </c>
      <c r="M196" s="283" t="s">
        <v>272</v>
      </c>
      <c r="N196" s="284">
        <v>43025</v>
      </c>
      <c r="O196" s="193"/>
      <c r="P196" s="193"/>
      <c r="Q196" s="193"/>
      <c r="R196" s="192"/>
      <c r="S196" s="193"/>
      <c r="T196" s="193"/>
      <c r="U196" s="193"/>
      <c r="V196" s="193"/>
      <c r="W196" s="193"/>
      <c r="X196" s="193"/>
      <c r="Y196" s="193"/>
    </row>
    <row r="197" spans="1:25" s="145" customFormat="1">
      <c r="A197" s="276">
        <v>77</v>
      </c>
      <c r="B197" s="277">
        <v>42734</v>
      </c>
      <c r="C197" s="277"/>
      <c r="D197" s="278" t="s">
        <v>903</v>
      </c>
      <c r="E197" s="276" t="s">
        <v>283</v>
      </c>
      <c r="F197" s="279">
        <v>305</v>
      </c>
      <c r="G197" s="276"/>
      <c r="H197" s="276">
        <v>375</v>
      </c>
      <c r="I197" s="280">
        <v>375</v>
      </c>
      <c r="J197" s="450" t="s">
        <v>338</v>
      </c>
      <c r="K197" s="281">
        <f t="shared" si="13"/>
        <v>70</v>
      </c>
      <c r="L197" s="282">
        <f t="shared" si="15"/>
        <v>0.22950819672131148</v>
      </c>
      <c r="M197" s="283" t="s">
        <v>272</v>
      </c>
      <c r="N197" s="284">
        <v>42768</v>
      </c>
      <c r="O197" s="193"/>
      <c r="P197" s="193"/>
      <c r="Q197" s="193"/>
      <c r="R197" s="192"/>
      <c r="S197" s="193"/>
      <c r="T197" s="193"/>
      <c r="U197" s="193"/>
      <c r="V197" s="193"/>
      <c r="W197" s="193"/>
      <c r="X197" s="193"/>
      <c r="Y197" s="193"/>
    </row>
    <row r="198" spans="1:25" s="145" customFormat="1">
      <c r="A198" s="276">
        <v>78</v>
      </c>
      <c r="B198" s="277">
        <v>42739</v>
      </c>
      <c r="C198" s="277"/>
      <c r="D198" s="278" t="s">
        <v>735</v>
      </c>
      <c r="E198" s="276" t="s">
        <v>283</v>
      </c>
      <c r="F198" s="279">
        <v>99.5</v>
      </c>
      <c r="G198" s="276"/>
      <c r="H198" s="276">
        <v>158</v>
      </c>
      <c r="I198" s="280">
        <v>158</v>
      </c>
      <c r="J198" s="450" t="s">
        <v>338</v>
      </c>
      <c r="K198" s="281">
        <f t="shared" si="13"/>
        <v>58.5</v>
      </c>
      <c r="L198" s="282">
        <f t="shared" si="15"/>
        <v>0.5879396984924623</v>
      </c>
      <c r="M198" s="283" t="s">
        <v>272</v>
      </c>
      <c r="N198" s="284">
        <v>42898</v>
      </c>
      <c r="O198" s="193"/>
      <c r="P198" s="193"/>
      <c r="Q198" s="193"/>
      <c r="R198" s="192"/>
      <c r="S198" s="193"/>
      <c r="T198" s="193"/>
      <c r="U198" s="193"/>
      <c r="V198" s="193"/>
      <c r="W198" s="193"/>
      <c r="X198" s="193"/>
      <c r="Y198" s="193"/>
    </row>
    <row r="199" spans="1:25" s="145" customFormat="1">
      <c r="A199" s="276">
        <v>79</v>
      </c>
      <c r="B199" s="277">
        <v>42786</v>
      </c>
      <c r="C199" s="277"/>
      <c r="D199" s="278" t="s">
        <v>1844</v>
      </c>
      <c r="E199" s="276" t="s">
        <v>283</v>
      </c>
      <c r="F199" s="279">
        <v>202.5</v>
      </c>
      <c r="G199" s="276"/>
      <c r="H199" s="276">
        <v>234</v>
      </c>
      <c r="I199" s="280">
        <v>234</v>
      </c>
      <c r="J199" s="450" t="s">
        <v>338</v>
      </c>
      <c r="K199" s="281">
        <f t="shared" si="13"/>
        <v>31.5</v>
      </c>
      <c r="L199" s="282">
        <f t="shared" si="15"/>
        <v>0.15555555555555556</v>
      </c>
      <c r="M199" s="283" t="s">
        <v>272</v>
      </c>
      <c r="N199" s="284">
        <v>42836</v>
      </c>
      <c r="O199" s="193"/>
      <c r="P199" s="193"/>
      <c r="Q199" s="193"/>
      <c r="R199" s="192"/>
      <c r="S199" s="193"/>
      <c r="T199" s="193"/>
      <c r="U199" s="193"/>
      <c r="V199" s="193"/>
      <c r="W199" s="193"/>
      <c r="X199" s="193"/>
      <c r="Y199" s="193"/>
    </row>
    <row r="200" spans="1:25" s="145" customFormat="1">
      <c r="A200" s="276">
        <v>80</v>
      </c>
      <c r="B200" s="277">
        <v>42786</v>
      </c>
      <c r="C200" s="277"/>
      <c r="D200" s="278" t="s">
        <v>132</v>
      </c>
      <c r="E200" s="276" t="s">
        <v>283</v>
      </c>
      <c r="F200" s="279">
        <v>140.5</v>
      </c>
      <c r="G200" s="276"/>
      <c r="H200" s="276">
        <v>220</v>
      </c>
      <c r="I200" s="280">
        <v>220</v>
      </c>
      <c r="J200" s="450" t="s">
        <v>338</v>
      </c>
      <c r="K200" s="281">
        <f t="shared" si="13"/>
        <v>79.5</v>
      </c>
      <c r="L200" s="282">
        <f t="shared" si="15"/>
        <v>0.5658362989323843</v>
      </c>
      <c r="M200" s="283" t="s">
        <v>272</v>
      </c>
      <c r="N200" s="284">
        <v>42864</v>
      </c>
      <c r="O200" s="193"/>
      <c r="P200" s="193"/>
      <c r="Q200" s="193"/>
      <c r="R200" s="192"/>
      <c r="S200" s="193"/>
      <c r="T200" s="193"/>
      <c r="U200" s="193"/>
      <c r="V200" s="193"/>
      <c r="W200" s="193"/>
      <c r="X200" s="193"/>
      <c r="Y200" s="193"/>
    </row>
    <row r="201" spans="1:25" s="145" customFormat="1">
      <c r="A201" s="276">
        <v>81</v>
      </c>
      <c r="B201" s="277">
        <v>42818</v>
      </c>
      <c r="C201" s="277"/>
      <c r="D201" s="278" t="s">
        <v>2073</v>
      </c>
      <c r="E201" s="276" t="s">
        <v>283</v>
      </c>
      <c r="F201" s="279">
        <v>300.5</v>
      </c>
      <c r="G201" s="276"/>
      <c r="H201" s="276">
        <v>417.5</v>
      </c>
      <c r="I201" s="280">
        <v>420</v>
      </c>
      <c r="J201" s="450" t="s">
        <v>2810</v>
      </c>
      <c r="K201" s="281">
        <f t="shared" si="13"/>
        <v>117</v>
      </c>
      <c r="L201" s="282">
        <f t="shared" si="15"/>
        <v>0.38935108153078202</v>
      </c>
      <c r="M201" s="283" t="s">
        <v>272</v>
      </c>
      <c r="N201" s="284">
        <v>43070</v>
      </c>
      <c r="O201" s="193"/>
      <c r="P201" s="193"/>
      <c r="Q201" s="193"/>
      <c r="R201" s="192"/>
      <c r="S201" s="193"/>
      <c r="T201" s="193"/>
      <c r="U201" s="193"/>
      <c r="V201" s="193"/>
      <c r="W201" s="193"/>
      <c r="X201" s="193"/>
      <c r="Y201" s="193"/>
    </row>
    <row r="202" spans="1:25" s="145" customFormat="1">
      <c r="A202" s="276">
        <v>82</v>
      </c>
      <c r="B202" s="277">
        <v>42818</v>
      </c>
      <c r="C202" s="277"/>
      <c r="D202" s="278" t="s">
        <v>826</v>
      </c>
      <c r="E202" s="276" t="s">
        <v>283</v>
      </c>
      <c r="F202" s="279">
        <v>850</v>
      </c>
      <c r="G202" s="276"/>
      <c r="H202" s="276">
        <v>1042.5</v>
      </c>
      <c r="I202" s="280">
        <v>1023</v>
      </c>
      <c r="J202" s="450" t="s">
        <v>2391</v>
      </c>
      <c r="K202" s="281">
        <f t="shared" si="13"/>
        <v>192.5</v>
      </c>
      <c r="L202" s="282">
        <f t="shared" si="15"/>
        <v>0.22647058823529412</v>
      </c>
      <c r="M202" s="283" t="s">
        <v>272</v>
      </c>
      <c r="N202" s="284">
        <v>42830</v>
      </c>
      <c r="O202" s="193"/>
      <c r="P202" s="193"/>
      <c r="Q202" s="193"/>
      <c r="R202" s="192"/>
      <c r="S202" s="193"/>
      <c r="T202" s="193"/>
      <c r="U202" s="193"/>
      <c r="V202" s="193"/>
      <c r="W202" s="193"/>
      <c r="X202" s="193"/>
      <c r="Y202" s="193"/>
    </row>
    <row r="203" spans="1:25" s="145" customFormat="1">
      <c r="A203" s="276">
        <v>83</v>
      </c>
      <c r="B203" s="277">
        <v>42830</v>
      </c>
      <c r="C203" s="277"/>
      <c r="D203" s="278" t="s">
        <v>1637</v>
      </c>
      <c r="E203" s="276" t="s">
        <v>283</v>
      </c>
      <c r="F203" s="279">
        <v>785</v>
      </c>
      <c r="G203" s="276"/>
      <c r="H203" s="276">
        <v>930</v>
      </c>
      <c r="I203" s="280">
        <v>920</v>
      </c>
      <c r="J203" s="450" t="s">
        <v>2606</v>
      </c>
      <c r="K203" s="281">
        <f t="shared" si="13"/>
        <v>145</v>
      </c>
      <c r="L203" s="282">
        <f t="shared" si="15"/>
        <v>0.18471337579617833</v>
      </c>
      <c r="M203" s="283" t="s">
        <v>272</v>
      </c>
      <c r="N203" s="284">
        <v>42976</v>
      </c>
      <c r="O203" s="193"/>
      <c r="P203" s="193"/>
      <c r="Q203" s="193"/>
      <c r="R203" s="192"/>
      <c r="S203" s="193"/>
      <c r="T203" s="193"/>
      <c r="U203" s="193"/>
      <c r="V203" s="193"/>
      <c r="W203" s="193"/>
      <c r="X203" s="193"/>
      <c r="Y203" s="193"/>
    </row>
    <row r="204" spans="1:25" s="145" customFormat="1">
      <c r="A204" s="292">
        <v>84</v>
      </c>
      <c r="B204" s="293">
        <v>42831</v>
      </c>
      <c r="C204" s="293"/>
      <c r="D204" s="294" t="s">
        <v>2116</v>
      </c>
      <c r="E204" s="292" t="s">
        <v>283</v>
      </c>
      <c r="F204" s="295" t="s">
        <v>2385</v>
      </c>
      <c r="G204" s="296"/>
      <c r="H204" s="296"/>
      <c r="I204" s="296">
        <v>60</v>
      </c>
      <c r="J204" s="451" t="s">
        <v>271</v>
      </c>
      <c r="K204" s="296"/>
      <c r="L204" s="292"/>
      <c r="M204" s="297"/>
      <c r="N204" s="298"/>
      <c r="O204" s="193"/>
      <c r="R204" s="192"/>
      <c r="S204" s="193"/>
      <c r="T204" s="193"/>
      <c r="U204" s="193"/>
      <c r="V204" s="193"/>
      <c r="W204" s="193"/>
      <c r="X204" s="193"/>
      <c r="Y204" s="193"/>
    </row>
    <row r="205" spans="1:25" s="145" customFormat="1">
      <c r="A205" s="276">
        <v>85</v>
      </c>
      <c r="B205" s="277">
        <v>42837</v>
      </c>
      <c r="C205" s="277"/>
      <c r="D205" s="278" t="s">
        <v>60</v>
      </c>
      <c r="E205" s="276" t="s">
        <v>283</v>
      </c>
      <c r="F205" s="279">
        <v>289.5</v>
      </c>
      <c r="G205" s="276"/>
      <c r="H205" s="276">
        <v>354</v>
      </c>
      <c r="I205" s="280">
        <v>360</v>
      </c>
      <c r="J205" s="450" t="s">
        <v>2718</v>
      </c>
      <c r="K205" s="281">
        <f t="shared" si="13"/>
        <v>64.5</v>
      </c>
      <c r="L205" s="282">
        <f>K205/F205</f>
        <v>0.22279792746113988</v>
      </c>
      <c r="M205" s="283" t="s">
        <v>272</v>
      </c>
      <c r="N205" s="284">
        <v>43040</v>
      </c>
      <c r="O205" s="193"/>
      <c r="R205" s="192"/>
      <c r="S205" s="193"/>
      <c r="T205" s="193"/>
      <c r="U205" s="193"/>
      <c r="V205" s="193"/>
      <c r="W205" s="193"/>
      <c r="X205" s="193"/>
      <c r="Y205" s="193"/>
    </row>
    <row r="206" spans="1:25" s="145" customFormat="1">
      <c r="A206" s="276">
        <v>86</v>
      </c>
      <c r="B206" s="277">
        <v>42845</v>
      </c>
      <c r="C206" s="277"/>
      <c r="D206" s="278" t="s">
        <v>1220</v>
      </c>
      <c r="E206" s="276" t="s">
        <v>283</v>
      </c>
      <c r="F206" s="279">
        <v>700</v>
      </c>
      <c r="G206" s="276"/>
      <c r="H206" s="276">
        <v>840</v>
      </c>
      <c r="I206" s="280">
        <v>840</v>
      </c>
      <c r="J206" s="450" t="s">
        <v>2467</v>
      </c>
      <c r="K206" s="281">
        <f t="shared" si="13"/>
        <v>140</v>
      </c>
      <c r="L206" s="282">
        <f>K206/F206</f>
        <v>0.2</v>
      </c>
      <c r="M206" s="283" t="s">
        <v>272</v>
      </c>
      <c r="N206" s="284">
        <v>42893</v>
      </c>
      <c r="O206" s="193"/>
      <c r="P206" s="193"/>
      <c r="Q206" s="193"/>
      <c r="R206" s="192"/>
      <c r="S206" s="193"/>
      <c r="T206" s="193"/>
      <c r="U206" s="193"/>
      <c r="V206" s="193"/>
      <c r="W206" s="193"/>
      <c r="X206" s="193"/>
      <c r="Y206" s="193"/>
    </row>
    <row r="207" spans="1:25" s="145" customFormat="1">
      <c r="A207" s="292">
        <v>87</v>
      </c>
      <c r="B207" s="293">
        <v>42877</v>
      </c>
      <c r="C207" s="293"/>
      <c r="D207" s="294" t="s">
        <v>912</v>
      </c>
      <c r="E207" s="292" t="s">
        <v>283</v>
      </c>
      <c r="F207" s="295" t="s">
        <v>2413</v>
      </c>
      <c r="G207" s="296"/>
      <c r="H207" s="296"/>
      <c r="I207" s="296">
        <v>190</v>
      </c>
      <c r="J207" s="451" t="s">
        <v>271</v>
      </c>
      <c r="K207" s="296"/>
      <c r="L207" s="292"/>
      <c r="M207" s="297"/>
      <c r="N207" s="298"/>
      <c r="O207" s="193"/>
      <c r="R207" s="192"/>
      <c r="S207" s="193"/>
      <c r="T207" s="193"/>
      <c r="U207" s="193"/>
      <c r="V207" s="193"/>
      <c r="W207" s="193"/>
      <c r="X207" s="193"/>
      <c r="Y207" s="193"/>
    </row>
    <row r="208" spans="1:25" s="145" customFormat="1">
      <c r="A208" s="285">
        <v>88</v>
      </c>
      <c r="B208" s="286">
        <v>42887</v>
      </c>
      <c r="C208" s="286"/>
      <c r="D208" s="287" t="s">
        <v>803</v>
      </c>
      <c r="E208" s="285" t="s">
        <v>283</v>
      </c>
      <c r="F208" s="288">
        <v>260</v>
      </c>
      <c r="G208" s="289"/>
      <c r="H208" s="289">
        <v>311</v>
      </c>
      <c r="I208" s="289">
        <v>340</v>
      </c>
      <c r="J208" s="456" t="s">
        <v>2787</v>
      </c>
      <c r="K208" s="462">
        <f t="shared" ref="K208" si="16">H208-F208</f>
        <v>51</v>
      </c>
      <c r="L208" s="290">
        <f t="shared" ref="L208:L226" si="17">K208/F208</f>
        <v>0.19615384615384615</v>
      </c>
      <c r="M208" s="288" t="s">
        <v>272</v>
      </c>
      <c r="N208" s="291">
        <v>43056</v>
      </c>
      <c r="O208" s="193"/>
      <c r="R208" s="192"/>
      <c r="S208" s="193"/>
      <c r="T208" s="193"/>
      <c r="U208" s="193"/>
      <c r="V208" s="193"/>
      <c r="W208" s="193"/>
      <c r="X208" s="193"/>
      <c r="Y208" s="193"/>
    </row>
    <row r="209" spans="1:25" s="145" customFormat="1">
      <c r="A209" s="276">
        <v>89</v>
      </c>
      <c r="B209" s="277">
        <v>42901</v>
      </c>
      <c r="C209" s="277"/>
      <c r="D209" s="358" t="s">
        <v>2835</v>
      </c>
      <c r="E209" s="276" t="s">
        <v>283</v>
      </c>
      <c r="F209" s="279">
        <v>214.5</v>
      </c>
      <c r="G209" s="276"/>
      <c r="H209" s="276">
        <v>262</v>
      </c>
      <c r="I209" s="280">
        <v>262</v>
      </c>
      <c r="J209" s="450" t="s">
        <v>2607</v>
      </c>
      <c r="K209" s="281">
        <f t="shared" ref="K209:K226" si="18">H209-F209</f>
        <v>47.5</v>
      </c>
      <c r="L209" s="282">
        <f t="shared" si="17"/>
        <v>0.22144522144522144</v>
      </c>
      <c r="M209" s="283" t="s">
        <v>272</v>
      </c>
      <c r="N209" s="284">
        <v>42977</v>
      </c>
      <c r="O209" s="193"/>
      <c r="P209" s="193"/>
      <c r="Q209" s="193"/>
      <c r="R209" s="192"/>
      <c r="S209" s="193"/>
      <c r="T209" s="193"/>
      <c r="U209" s="193"/>
      <c r="V209" s="193"/>
      <c r="W209" s="193"/>
      <c r="X209" s="193"/>
      <c r="Y209" s="193"/>
    </row>
    <row r="210" spans="1:25" s="145" customFormat="1">
      <c r="A210" s="276">
        <v>90</v>
      </c>
      <c r="B210" s="277">
        <v>42933</v>
      </c>
      <c r="C210" s="277"/>
      <c r="D210" s="278" t="s">
        <v>1330</v>
      </c>
      <c r="E210" s="276" t="s">
        <v>283</v>
      </c>
      <c r="F210" s="279">
        <v>370</v>
      </c>
      <c r="G210" s="276"/>
      <c r="H210" s="276">
        <v>447.5</v>
      </c>
      <c r="I210" s="280">
        <v>450</v>
      </c>
      <c r="J210" s="450" t="s">
        <v>338</v>
      </c>
      <c r="K210" s="281">
        <f t="shared" si="18"/>
        <v>77.5</v>
      </c>
      <c r="L210" s="282">
        <f t="shared" si="17"/>
        <v>0.20945945945945946</v>
      </c>
      <c r="M210" s="283" t="s">
        <v>272</v>
      </c>
      <c r="N210" s="284">
        <v>43035</v>
      </c>
      <c r="O210" s="193"/>
      <c r="R210" s="192"/>
      <c r="S210" s="193"/>
      <c r="T210" s="193"/>
      <c r="U210" s="193"/>
      <c r="V210" s="193"/>
      <c r="W210" s="193"/>
      <c r="X210" s="193"/>
      <c r="Y210" s="193"/>
    </row>
    <row r="211" spans="1:25" s="145" customFormat="1">
      <c r="A211" s="276">
        <v>91</v>
      </c>
      <c r="B211" s="277">
        <v>42943</v>
      </c>
      <c r="C211" s="277"/>
      <c r="D211" s="278" t="s">
        <v>214</v>
      </c>
      <c r="E211" s="276" t="s">
        <v>283</v>
      </c>
      <c r="F211" s="279">
        <v>657.5</v>
      </c>
      <c r="G211" s="276"/>
      <c r="H211" s="276">
        <v>825</v>
      </c>
      <c r="I211" s="280">
        <v>820</v>
      </c>
      <c r="J211" s="450" t="s">
        <v>338</v>
      </c>
      <c r="K211" s="281">
        <f t="shared" si="18"/>
        <v>167.5</v>
      </c>
      <c r="L211" s="282">
        <f t="shared" si="17"/>
        <v>0.25475285171102663</v>
      </c>
      <c r="M211" s="283" t="s">
        <v>272</v>
      </c>
      <c r="N211" s="284">
        <v>43090</v>
      </c>
      <c r="O211" s="193"/>
      <c r="R211" s="192"/>
      <c r="S211" s="193"/>
      <c r="T211" s="193"/>
      <c r="U211" s="193"/>
      <c r="V211" s="193"/>
      <c r="W211" s="193"/>
      <c r="X211" s="193"/>
      <c r="Y211" s="193"/>
    </row>
    <row r="212" spans="1:25" s="145" customFormat="1">
      <c r="A212" s="276">
        <v>92</v>
      </c>
      <c r="B212" s="277">
        <v>42964</v>
      </c>
      <c r="C212" s="277"/>
      <c r="D212" s="278" t="s">
        <v>833</v>
      </c>
      <c r="E212" s="276" t="s">
        <v>283</v>
      </c>
      <c r="F212" s="279">
        <v>605</v>
      </c>
      <c r="G212" s="276"/>
      <c r="H212" s="276">
        <v>750</v>
      </c>
      <c r="I212" s="280">
        <v>750</v>
      </c>
      <c r="J212" s="450" t="s">
        <v>2606</v>
      </c>
      <c r="K212" s="281">
        <f t="shared" si="18"/>
        <v>145</v>
      </c>
      <c r="L212" s="282">
        <f t="shared" si="17"/>
        <v>0.23966942148760331</v>
      </c>
      <c r="M212" s="283" t="s">
        <v>272</v>
      </c>
      <c r="N212" s="284">
        <v>43027</v>
      </c>
      <c r="O212" s="193"/>
      <c r="P212" s="193"/>
      <c r="Q212" s="193"/>
      <c r="R212" s="192"/>
      <c r="S212" s="193"/>
      <c r="T212" s="193"/>
      <c r="U212" s="193"/>
      <c r="V212" s="193"/>
      <c r="W212" s="193"/>
      <c r="X212" s="193"/>
      <c r="Y212" s="193"/>
    </row>
    <row r="213" spans="1:25" s="145" customFormat="1">
      <c r="A213" s="285">
        <v>93</v>
      </c>
      <c r="B213" s="286">
        <v>42979</v>
      </c>
      <c r="C213" s="286"/>
      <c r="D213" s="287" t="s">
        <v>1771</v>
      </c>
      <c r="E213" s="285" t="s">
        <v>283</v>
      </c>
      <c r="F213" s="288">
        <v>255</v>
      </c>
      <c r="G213" s="289"/>
      <c r="H213" s="289">
        <v>307.5</v>
      </c>
      <c r="I213" s="289">
        <v>320</v>
      </c>
      <c r="J213" s="456" t="s">
        <v>2830</v>
      </c>
      <c r="K213" s="462">
        <f t="shared" si="18"/>
        <v>52.5</v>
      </c>
      <c r="L213" s="290">
        <f t="shared" si="17"/>
        <v>0.20588235294117646</v>
      </c>
      <c r="M213" s="288" t="s">
        <v>272</v>
      </c>
      <c r="N213" s="291">
        <v>43098</v>
      </c>
      <c r="O213" s="193"/>
      <c r="R213" s="192"/>
      <c r="S213" s="193"/>
      <c r="T213" s="193"/>
      <c r="U213" s="193"/>
      <c r="V213" s="193"/>
      <c r="W213" s="193"/>
      <c r="X213" s="193"/>
      <c r="Y213" s="193"/>
    </row>
    <row r="214" spans="1:25" s="145" customFormat="1">
      <c r="A214" s="276">
        <v>94</v>
      </c>
      <c r="B214" s="277">
        <v>42997</v>
      </c>
      <c r="C214" s="277"/>
      <c r="D214" s="278" t="s">
        <v>1801</v>
      </c>
      <c r="E214" s="276" t="s">
        <v>283</v>
      </c>
      <c r="F214" s="279">
        <v>215</v>
      </c>
      <c r="G214" s="276"/>
      <c r="H214" s="276">
        <v>258</v>
      </c>
      <c r="I214" s="280">
        <v>258</v>
      </c>
      <c r="J214" s="450" t="s">
        <v>338</v>
      </c>
      <c r="K214" s="281">
        <f t="shared" si="18"/>
        <v>43</v>
      </c>
      <c r="L214" s="282">
        <f t="shared" si="17"/>
        <v>0.2</v>
      </c>
      <c r="M214" s="283" t="s">
        <v>272</v>
      </c>
      <c r="N214" s="284">
        <v>43040</v>
      </c>
      <c r="O214" s="193"/>
      <c r="R214" s="192"/>
      <c r="S214" s="193"/>
      <c r="T214" s="193"/>
      <c r="U214" s="193"/>
      <c r="V214" s="193"/>
      <c r="W214" s="193"/>
      <c r="X214" s="193"/>
      <c r="Y214" s="193"/>
    </row>
    <row r="215" spans="1:25" s="145" customFormat="1">
      <c r="A215" s="276">
        <v>95</v>
      </c>
      <c r="B215" s="277">
        <v>42998</v>
      </c>
      <c r="C215" s="277"/>
      <c r="D215" s="278" t="s">
        <v>642</v>
      </c>
      <c r="E215" s="276" t="s">
        <v>283</v>
      </c>
      <c r="F215" s="279">
        <v>75</v>
      </c>
      <c r="G215" s="276"/>
      <c r="H215" s="276">
        <v>90</v>
      </c>
      <c r="I215" s="280">
        <v>90</v>
      </c>
      <c r="J215" s="450" t="s">
        <v>2661</v>
      </c>
      <c r="K215" s="281">
        <f t="shared" si="18"/>
        <v>15</v>
      </c>
      <c r="L215" s="282">
        <f t="shared" si="17"/>
        <v>0.2</v>
      </c>
      <c r="M215" s="283" t="s">
        <v>272</v>
      </c>
      <c r="N215" s="284">
        <v>43019</v>
      </c>
      <c r="O215" s="193"/>
      <c r="P215" s="193"/>
      <c r="Q215" s="193"/>
      <c r="R215" s="192"/>
      <c r="S215" s="193"/>
      <c r="T215" s="193"/>
      <c r="U215" s="193"/>
      <c r="V215" s="193"/>
      <c r="W215" s="193"/>
      <c r="X215" s="193"/>
      <c r="Y215" s="193"/>
    </row>
    <row r="216" spans="1:25" s="145" customFormat="1">
      <c r="A216" s="276">
        <v>96</v>
      </c>
      <c r="B216" s="277">
        <v>43011</v>
      </c>
      <c r="C216" s="277"/>
      <c r="D216" s="278" t="s">
        <v>2228</v>
      </c>
      <c r="E216" s="276" t="s">
        <v>283</v>
      </c>
      <c r="F216" s="279">
        <v>315</v>
      </c>
      <c r="G216" s="276"/>
      <c r="H216" s="276">
        <v>392</v>
      </c>
      <c r="I216" s="280">
        <v>384</v>
      </c>
      <c r="J216" s="450" t="s">
        <v>2657</v>
      </c>
      <c r="K216" s="281">
        <f t="shared" si="18"/>
        <v>77</v>
      </c>
      <c r="L216" s="282">
        <f t="shared" si="17"/>
        <v>0.24444444444444444</v>
      </c>
      <c r="M216" s="283" t="s">
        <v>272</v>
      </c>
      <c r="N216" s="284">
        <v>43017</v>
      </c>
      <c r="O216" s="193"/>
      <c r="P216" s="193"/>
      <c r="Q216" s="193"/>
      <c r="R216" s="192"/>
      <c r="S216" s="193"/>
      <c r="T216" s="193"/>
      <c r="U216" s="193"/>
      <c r="V216" s="193"/>
      <c r="W216" s="193"/>
      <c r="X216" s="193"/>
      <c r="Y216" s="193"/>
    </row>
    <row r="217" spans="1:25" s="145" customFormat="1">
      <c r="A217" s="276">
        <v>97</v>
      </c>
      <c r="B217" s="277">
        <v>43013</v>
      </c>
      <c r="C217" s="277"/>
      <c r="D217" s="278" t="s">
        <v>1470</v>
      </c>
      <c r="E217" s="276" t="s">
        <v>283</v>
      </c>
      <c r="F217" s="279">
        <v>145</v>
      </c>
      <c r="G217" s="276"/>
      <c r="H217" s="276">
        <v>179</v>
      </c>
      <c r="I217" s="280">
        <v>180</v>
      </c>
      <c r="J217" s="450" t="s">
        <v>2672</v>
      </c>
      <c r="K217" s="281">
        <f t="shared" si="18"/>
        <v>34</v>
      </c>
      <c r="L217" s="282">
        <f t="shared" si="17"/>
        <v>0.23448275862068965</v>
      </c>
      <c r="M217" s="283" t="s">
        <v>272</v>
      </c>
      <c r="N217" s="284">
        <v>43025</v>
      </c>
      <c r="O217" s="193"/>
      <c r="P217" s="193"/>
      <c r="Q217" s="193"/>
      <c r="R217" s="192"/>
      <c r="S217" s="193"/>
      <c r="T217" s="193"/>
      <c r="U217" s="193"/>
      <c r="V217" s="193"/>
      <c r="W217" s="193"/>
      <c r="X217" s="193"/>
      <c r="Y217" s="193"/>
    </row>
    <row r="218" spans="1:25" s="145" customFormat="1">
      <c r="A218" s="276">
        <v>98</v>
      </c>
      <c r="B218" s="277">
        <v>43014</v>
      </c>
      <c r="C218" s="277"/>
      <c r="D218" s="278" t="s">
        <v>667</v>
      </c>
      <c r="E218" s="276" t="s">
        <v>283</v>
      </c>
      <c r="F218" s="279">
        <v>256</v>
      </c>
      <c r="G218" s="276"/>
      <c r="H218" s="276">
        <v>323</v>
      </c>
      <c r="I218" s="280">
        <v>320</v>
      </c>
      <c r="J218" s="450" t="s">
        <v>338</v>
      </c>
      <c r="K218" s="281">
        <f t="shared" si="18"/>
        <v>67</v>
      </c>
      <c r="L218" s="282">
        <f t="shared" si="17"/>
        <v>0.26171875</v>
      </c>
      <c r="M218" s="283" t="s">
        <v>272</v>
      </c>
      <c r="N218" s="284">
        <v>43067</v>
      </c>
      <c r="O218" s="193"/>
      <c r="R218" s="192"/>
      <c r="S218" s="193"/>
      <c r="T218" s="193"/>
      <c r="U218" s="193"/>
      <c r="V218" s="193"/>
      <c r="W218" s="193"/>
      <c r="X218" s="193"/>
      <c r="Y218" s="193"/>
    </row>
    <row r="219" spans="1:25" s="145" customFormat="1">
      <c r="A219" s="285">
        <v>99</v>
      </c>
      <c r="B219" s="286">
        <v>43017</v>
      </c>
      <c r="C219" s="286"/>
      <c r="D219" s="287" t="s">
        <v>132</v>
      </c>
      <c r="E219" s="285" t="s">
        <v>283</v>
      </c>
      <c r="F219" s="288">
        <v>152.5</v>
      </c>
      <c r="G219" s="289"/>
      <c r="H219" s="289">
        <v>183.5</v>
      </c>
      <c r="I219" s="289">
        <v>210</v>
      </c>
      <c r="J219" s="456" t="s">
        <v>2723</v>
      </c>
      <c r="K219" s="462">
        <f t="shared" si="18"/>
        <v>31</v>
      </c>
      <c r="L219" s="290">
        <f t="shared" si="17"/>
        <v>0.20327868852459016</v>
      </c>
      <c r="M219" s="288" t="s">
        <v>272</v>
      </c>
      <c r="N219" s="291">
        <v>43042</v>
      </c>
      <c r="O219" s="193"/>
      <c r="R219" s="192"/>
      <c r="S219" s="193"/>
      <c r="T219" s="193"/>
      <c r="U219" s="193"/>
      <c r="V219" s="193"/>
      <c r="W219" s="193"/>
      <c r="X219" s="193"/>
      <c r="Y219" s="193"/>
    </row>
    <row r="220" spans="1:25" s="145" customFormat="1">
      <c r="A220" s="276">
        <v>100</v>
      </c>
      <c r="B220" s="277">
        <v>43017</v>
      </c>
      <c r="C220" s="277"/>
      <c r="D220" s="278" t="s">
        <v>775</v>
      </c>
      <c r="E220" s="276" t="s">
        <v>283</v>
      </c>
      <c r="F220" s="279">
        <v>137.5</v>
      </c>
      <c r="G220" s="276"/>
      <c r="H220" s="276">
        <v>184</v>
      </c>
      <c r="I220" s="280">
        <v>183</v>
      </c>
      <c r="J220" s="448" t="s">
        <v>3122</v>
      </c>
      <c r="K220" s="281">
        <f t="shared" si="18"/>
        <v>46.5</v>
      </c>
      <c r="L220" s="282">
        <f t="shared" si="17"/>
        <v>0.33818181818181819</v>
      </c>
      <c r="M220" s="283" t="s">
        <v>272</v>
      </c>
      <c r="N220" s="284">
        <v>43108</v>
      </c>
      <c r="O220" s="193"/>
      <c r="R220" s="192"/>
      <c r="S220" s="193"/>
      <c r="T220" s="193"/>
      <c r="U220" s="193"/>
      <c r="V220" s="193"/>
      <c r="W220" s="193"/>
      <c r="X220" s="193"/>
      <c r="Y220" s="193"/>
    </row>
    <row r="221" spans="1:25" s="145" customFormat="1">
      <c r="A221" s="276">
        <v>101</v>
      </c>
      <c r="B221" s="277">
        <v>43018</v>
      </c>
      <c r="C221" s="277"/>
      <c r="D221" s="278" t="s">
        <v>2660</v>
      </c>
      <c r="E221" s="276" t="s">
        <v>283</v>
      </c>
      <c r="F221" s="279">
        <v>895</v>
      </c>
      <c r="G221" s="276"/>
      <c r="H221" s="276">
        <v>1122.5</v>
      </c>
      <c r="I221" s="280">
        <v>1078</v>
      </c>
      <c r="J221" s="448" t="s">
        <v>2848</v>
      </c>
      <c r="K221" s="281">
        <f t="shared" si="18"/>
        <v>227.5</v>
      </c>
      <c r="L221" s="282">
        <f t="shared" si="17"/>
        <v>0.25418994413407819</v>
      </c>
      <c r="M221" s="283" t="s">
        <v>272</v>
      </c>
      <c r="N221" s="284">
        <v>43117</v>
      </c>
      <c r="O221" s="193"/>
      <c r="R221" s="192"/>
      <c r="S221" s="193"/>
      <c r="T221" s="193"/>
      <c r="U221" s="193"/>
      <c r="V221" s="193"/>
      <c r="W221" s="193"/>
      <c r="X221" s="193"/>
      <c r="Y221" s="193"/>
    </row>
    <row r="222" spans="1:25" s="145" customFormat="1">
      <c r="A222" s="276">
        <v>102</v>
      </c>
      <c r="B222" s="277">
        <v>43018</v>
      </c>
      <c r="C222" s="277"/>
      <c r="D222" s="278" t="s">
        <v>1472</v>
      </c>
      <c r="E222" s="276" t="s">
        <v>283</v>
      </c>
      <c r="F222" s="279">
        <v>125.5</v>
      </c>
      <c r="G222" s="276"/>
      <c r="H222" s="276">
        <v>158</v>
      </c>
      <c r="I222" s="280">
        <v>155</v>
      </c>
      <c r="J222" s="448" t="s">
        <v>2726</v>
      </c>
      <c r="K222" s="281">
        <f t="shared" si="18"/>
        <v>32.5</v>
      </c>
      <c r="L222" s="282">
        <f t="shared" si="17"/>
        <v>0.25896414342629481</v>
      </c>
      <c r="M222" s="283" t="s">
        <v>272</v>
      </c>
      <c r="N222" s="284">
        <v>43067</v>
      </c>
      <c r="O222" s="193"/>
      <c r="R222" s="192"/>
      <c r="S222" s="193"/>
      <c r="T222" s="193"/>
      <c r="U222" s="193"/>
      <c r="V222" s="193"/>
      <c r="W222" s="193"/>
      <c r="X222" s="193"/>
      <c r="Y222" s="193"/>
    </row>
    <row r="223" spans="1:25" s="145" customFormat="1">
      <c r="A223" s="276">
        <v>103</v>
      </c>
      <c r="B223" s="277">
        <v>43020</v>
      </c>
      <c r="C223" s="277"/>
      <c r="D223" s="278" t="s">
        <v>713</v>
      </c>
      <c r="E223" s="276" t="s">
        <v>283</v>
      </c>
      <c r="F223" s="279">
        <v>525</v>
      </c>
      <c r="G223" s="276"/>
      <c r="H223" s="276">
        <v>629</v>
      </c>
      <c r="I223" s="280">
        <v>629</v>
      </c>
      <c r="J223" s="450" t="s">
        <v>338</v>
      </c>
      <c r="K223" s="281">
        <f t="shared" si="18"/>
        <v>104</v>
      </c>
      <c r="L223" s="282">
        <f t="shared" si="17"/>
        <v>0.1980952380952381</v>
      </c>
      <c r="M223" s="283" t="s">
        <v>272</v>
      </c>
      <c r="N223" s="284">
        <v>43119</v>
      </c>
      <c r="O223" s="193"/>
      <c r="R223" s="192"/>
      <c r="S223" s="193"/>
      <c r="T223" s="193"/>
      <c r="U223" s="193"/>
      <c r="V223" s="193"/>
      <c r="W223" s="193"/>
      <c r="X223" s="193"/>
      <c r="Y223" s="193"/>
    </row>
    <row r="224" spans="1:25" s="145" customFormat="1">
      <c r="A224" s="333">
        <v>104</v>
      </c>
      <c r="B224" s="334">
        <v>43046</v>
      </c>
      <c r="C224" s="334"/>
      <c r="D224" s="335" t="s">
        <v>946</v>
      </c>
      <c r="E224" s="333" t="s">
        <v>283</v>
      </c>
      <c r="F224" s="336">
        <v>740</v>
      </c>
      <c r="G224" s="333"/>
      <c r="H224" s="333">
        <v>892.5</v>
      </c>
      <c r="I224" s="337">
        <v>900</v>
      </c>
      <c r="J224" s="452" t="s">
        <v>2731</v>
      </c>
      <c r="K224" s="281">
        <f t="shared" si="18"/>
        <v>152.5</v>
      </c>
      <c r="L224" s="338">
        <f t="shared" si="17"/>
        <v>0.20608108108108109</v>
      </c>
      <c r="M224" s="339" t="s">
        <v>272</v>
      </c>
      <c r="N224" s="340">
        <v>43052</v>
      </c>
      <c r="O224" s="193"/>
      <c r="R224" s="192"/>
      <c r="S224" s="193"/>
      <c r="T224" s="193"/>
      <c r="U224" s="193"/>
      <c r="V224" s="193"/>
      <c r="W224" s="193"/>
      <c r="X224" s="193"/>
      <c r="Y224" s="193"/>
    </row>
    <row r="225" spans="1:26" s="331" customFormat="1">
      <c r="A225" s="333">
        <v>105</v>
      </c>
      <c r="B225" s="334">
        <v>43073</v>
      </c>
      <c r="C225" s="334"/>
      <c r="D225" s="335" t="s">
        <v>1719</v>
      </c>
      <c r="E225" s="333" t="s">
        <v>283</v>
      </c>
      <c r="F225" s="336">
        <v>118.5</v>
      </c>
      <c r="G225" s="333"/>
      <c r="H225" s="333">
        <v>143.5</v>
      </c>
      <c r="I225" s="337">
        <v>145</v>
      </c>
      <c r="J225" s="452" t="s">
        <v>2811</v>
      </c>
      <c r="K225" s="281">
        <f t="shared" si="18"/>
        <v>25</v>
      </c>
      <c r="L225" s="338">
        <f t="shared" si="17"/>
        <v>0.2109704641350211</v>
      </c>
      <c r="M225" s="339" t="s">
        <v>272</v>
      </c>
      <c r="N225" s="340">
        <v>43097</v>
      </c>
      <c r="O225" s="330"/>
      <c r="R225" s="332"/>
      <c r="S225" s="330"/>
      <c r="T225" s="330"/>
      <c r="U225" s="330"/>
      <c r="V225" s="330"/>
      <c r="W225" s="330"/>
      <c r="X225" s="330"/>
      <c r="Y225" s="330"/>
    </row>
    <row r="226" spans="1:26" s="331" customFormat="1">
      <c r="A226" s="285">
        <v>106</v>
      </c>
      <c r="B226" s="286">
        <v>43074</v>
      </c>
      <c r="C226" s="286"/>
      <c r="D226" s="287" t="s">
        <v>455</v>
      </c>
      <c r="E226" s="285" t="s">
        <v>283</v>
      </c>
      <c r="F226" s="288">
        <v>177.5</v>
      </c>
      <c r="G226" s="289"/>
      <c r="H226" s="289">
        <v>215</v>
      </c>
      <c r="I226" s="289">
        <v>230</v>
      </c>
      <c r="J226" s="458" t="s">
        <v>2827</v>
      </c>
      <c r="K226" s="462">
        <f t="shared" si="18"/>
        <v>37.5</v>
      </c>
      <c r="L226" s="290">
        <f t="shared" si="17"/>
        <v>0.21126760563380281</v>
      </c>
      <c r="M226" s="288" t="s">
        <v>272</v>
      </c>
      <c r="N226" s="291">
        <v>43096</v>
      </c>
      <c r="O226" s="330"/>
      <c r="R226" s="332"/>
      <c r="S226" s="330"/>
      <c r="T226" s="330"/>
      <c r="U226" s="330"/>
      <c r="V226" s="330"/>
      <c r="W226" s="330"/>
      <c r="X226" s="330"/>
      <c r="Y226" s="330"/>
    </row>
    <row r="227" spans="1:26" s="331" customFormat="1">
      <c r="A227" s="341">
        <v>107</v>
      </c>
      <c r="B227" s="342">
        <v>43090</v>
      </c>
      <c r="C227" s="342"/>
      <c r="D227" s="357" t="s">
        <v>1158</v>
      </c>
      <c r="E227" s="341" t="s">
        <v>283</v>
      </c>
      <c r="F227" s="343" t="s">
        <v>2824</v>
      </c>
      <c r="G227" s="341"/>
      <c r="H227" s="341"/>
      <c r="I227" s="344">
        <v>872</v>
      </c>
      <c r="J227" s="449" t="s">
        <v>271</v>
      </c>
      <c r="K227" s="346"/>
      <c r="L227" s="347"/>
      <c r="M227" s="345"/>
      <c r="N227" s="348"/>
      <c r="O227" s="330"/>
      <c r="R227" s="332"/>
      <c r="S227" s="330"/>
      <c r="T227" s="330"/>
      <c r="U227" s="330"/>
      <c r="V227" s="330"/>
      <c r="W227" s="330"/>
      <c r="X227" s="330"/>
      <c r="Y227" s="330"/>
    </row>
    <row r="228" spans="1:26" s="145" customFormat="1">
      <c r="A228" s="333">
        <v>108</v>
      </c>
      <c r="B228" s="334">
        <v>43098</v>
      </c>
      <c r="C228" s="334"/>
      <c r="D228" s="335" t="s">
        <v>2228</v>
      </c>
      <c r="E228" s="333" t="s">
        <v>283</v>
      </c>
      <c r="F228" s="336">
        <v>435</v>
      </c>
      <c r="G228" s="333"/>
      <c r="H228" s="333">
        <v>542.5</v>
      </c>
      <c r="I228" s="337">
        <v>539</v>
      </c>
      <c r="J228" s="452" t="s">
        <v>338</v>
      </c>
      <c r="K228" s="281">
        <f t="shared" ref="K228:K229" si="19">H228-F228</f>
        <v>107.5</v>
      </c>
      <c r="L228" s="338">
        <f>K228/F228</f>
        <v>0.2471264367816092</v>
      </c>
      <c r="M228" s="339" t="s">
        <v>272</v>
      </c>
      <c r="N228" s="340">
        <v>43206</v>
      </c>
      <c r="O228" s="193"/>
      <c r="R228" s="192"/>
      <c r="S228" s="193"/>
      <c r="T228" s="193"/>
      <c r="U228" s="193"/>
      <c r="V228" s="193"/>
      <c r="W228" s="193"/>
      <c r="X228" s="193"/>
      <c r="Y228" s="193"/>
    </row>
    <row r="229" spans="1:26" s="145" customFormat="1">
      <c r="A229" s="333">
        <v>109</v>
      </c>
      <c r="B229" s="334">
        <v>43098</v>
      </c>
      <c r="C229" s="334"/>
      <c r="D229" s="335" t="s">
        <v>2117</v>
      </c>
      <c r="E229" s="333" t="s">
        <v>283</v>
      </c>
      <c r="F229" s="336">
        <v>885</v>
      </c>
      <c r="G229" s="333"/>
      <c r="H229" s="333">
        <v>1090</v>
      </c>
      <c r="I229" s="337">
        <v>1084</v>
      </c>
      <c r="J229" s="452" t="s">
        <v>338</v>
      </c>
      <c r="K229" s="281">
        <f t="shared" si="19"/>
        <v>205</v>
      </c>
      <c r="L229" s="338">
        <f>K229/F229</f>
        <v>0.23163841807909605</v>
      </c>
      <c r="M229" s="339" t="s">
        <v>272</v>
      </c>
      <c r="N229" s="340">
        <v>43213</v>
      </c>
      <c r="O229" s="193"/>
      <c r="R229" s="192"/>
      <c r="S229" s="193"/>
      <c r="T229" s="193"/>
      <c r="U229" s="193"/>
      <c r="V229" s="193"/>
      <c r="W229" s="193"/>
      <c r="X229" s="193"/>
      <c r="Y229" s="193"/>
    </row>
    <row r="230" spans="1:26" s="331" customFormat="1">
      <c r="A230" s="341">
        <v>110</v>
      </c>
      <c r="B230" s="342">
        <v>43138</v>
      </c>
      <c r="C230" s="342"/>
      <c r="D230" s="294" t="s">
        <v>912</v>
      </c>
      <c r="E230" s="292" t="s">
        <v>283</v>
      </c>
      <c r="F230" s="191" t="s">
        <v>2863</v>
      </c>
      <c r="G230" s="296"/>
      <c r="H230" s="296"/>
      <c r="I230" s="296">
        <v>190</v>
      </c>
      <c r="J230" s="449" t="s">
        <v>271</v>
      </c>
      <c r="K230" s="346"/>
      <c r="L230" s="347"/>
      <c r="M230" s="345"/>
      <c r="N230" s="348"/>
      <c r="O230" s="330"/>
      <c r="R230" s="332"/>
      <c r="S230" s="330"/>
      <c r="T230" s="330"/>
      <c r="U230" s="330"/>
      <c r="V230" s="330"/>
      <c r="W230" s="330"/>
      <c r="X230" s="330"/>
      <c r="Y230" s="330"/>
    </row>
    <row r="231" spans="1:26" s="331" customFormat="1">
      <c r="A231" s="341">
        <v>111</v>
      </c>
      <c r="B231" s="342">
        <v>43158</v>
      </c>
      <c r="C231" s="342"/>
      <c r="D231" s="294" t="s">
        <v>1367</v>
      </c>
      <c r="E231" s="341" t="s">
        <v>283</v>
      </c>
      <c r="F231" s="343" t="s">
        <v>3134</v>
      </c>
      <c r="G231" s="341"/>
      <c r="H231" s="341"/>
      <c r="I231" s="344">
        <v>398</v>
      </c>
      <c r="J231" s="449" t="s">
        <v>271</v>
      </c>
      <c r="K231" s="296"/>
      <c r="L231" s="292"/>
      <c r="M231" s="297"/>
      <c r="N231" s="298"/>
      <c r="O231" s="330"/>
      <c r="R231" s="332"/>
      <c r="S231" s="330"/>
      <c r="T231" s="330"/>
      <c r="U231" s="330"/>
      <c r="V231" s="330"/>
      <c r="W231" s="330"/>
      <c r="X231" s="330"/>
      <c r="Y231" s="330"/>
    </row>
    <row r="232" spans="1:26" s="331" customFormat="1">
      <c r="A232" s="341">
        <v>112</v>
      </c>
      <c r="B232" s="389">
        <v>43164</v>
      </c>
      <c r="C232" s="389"/>
      <c r="D232" s="294" t="s">
        <v>110</v>
      </c>
      <c r="E232" s="388" t="s">
        <v>283</v>
      </c>
      <c r="F232" s="390" t="s">
        <v>3141</v>
      </c>
      <c r="G232" s="388"/>
      <c r="H232" s="388"/>
      <c r="I232" s="391">
        <v>672</v>
      </c>
      <c r="J232" s="457" t="s">
        <v>271</v>
      </c>
      <c r="K232" s="346"/>
      <c r="L232" s="347"/>
      <c r="M232" s="345"/>
      <c r="N232" s="348"/>
      <c r="O232" s="330"/>
      <c r="R232" s="332"/>
      <c r="S232" s="330"/>
      <c r="T232" s="330"/>
      <c r="U232" s="330"/>
      <c r="V232" s="330"/>
      <c r="W232" s="330"/>
      <c r="X232" s="330"/>
      <c r="Y232" s="330"/>
    </row>
    <row r="233" spans="1:26" s="331" customFormat="1">
      <c r="A233" s="388">
        <v>113</v>
      </c>
      <c r="B233" s="389">
        <v>43192</v>
      </c>
      <c r="C233" s="389"/>
      <c r="D233" s="294" t="s">
        <v>807</v>
      </c>
      <c r="E233" s="388" t="s">
        <v>283</v>
      </c>
      <c r="F233" s="390" t="s">
        <v>3168</v>
      </c>
      <c r="G233" s="388"/>
      <c r="H233" s="388"/>
      <c r="I233" s="391">
        <v>613</v>
      </c>
      <c r="J233" s="457" t="s">
        <v>271</v>
      </c>
      <c r="K233" s="392"/>
      <c r="L233" s="393"/>
      <c r="M233" s="394"/>
      <c r="N233" s="395"/>
      <c r="O233" s="330"/>
      <c r="R233" s="332"/>
      <c r="S233" s="330"/>
      <c r="T233" s="330"/>
      <c r="U233" s="330"/>
      <c r="V233" s="330"/>
      <c r="W233" s="330"/>
      <c r="X233" s="330"/>
      <c r="Y233" s="330"/>
    </row>
    <row r="234" spans="1:26" s="331" customFormat="1">
      <c r="A234" s="388">
        <v>114</v>
      </c>
      <c r="B234" s="389">
        <v>43194</v>
      </c>
      <c r="C234" s="389"/>
      <c r="D234" s="432" t="s">
        <v>318</v>
      </c>
      <c r="E234" s="388" t="s">
        <v>283</v>
      </c>
      <c r="F234" s="390" t="s">
        <v>3174</v>
      </c>
      <c r="G234" s="388"/>
      <c r="H234" s="388"/>
      <c r="I234" s="391">
        <v>180</v>
      </c>
      <c r="J234" s="446" t="s">
        <v>271</v>
      </c>
      <c r="K234" s="392"/>
      <c r="L234" s="393"/>
      <c r="M234" s="394"/>
      <c r="N234" s="395"/>
      <c r="O234" s="330"/>
      <c r="R234" s="332"/>
      <c r="S234" s="330"/>
      <c r="T234" s="330"/>
      <c r="U234" s="330"/>
      <c r="V234" s="330"/>
      <c r="W234" s="330"/>
      <c r="X234" s="330"/>
      <c r="Y234" s="330"/>
    </row>
    <row r="235" spans="1:26" s="331" customFormat="1">
      <c r="A235" s="388">
        <v>115</v>
      </c>
      <c r="B235" s="389">
        <v>43209</v>
      </c>
      <c r="C235" s="389"/>
      <c r="D235" s="432" t="s">
        <v>1315</v>
      </c>
      <c r="E235" s="388" t="s">
        <v>283</v>
      </c>
      <c r="F235" s="390" t="s">
        <v>3215</v>
      </c>
      <c r="G235" s="388"/>
      <c r="H235" s="388"/>
      <c r="I235" s="391">
        <v>537</v>
      </c>
      <c r="J235" s="446" t="s">
        <v>271</v>
      </c>
      <c r="K235" s="392"/>
      <c r="L235" s="393"/>
      <c r="M235" s="394"/>
      <c r="N235" s="395"/>
      <c r="O235" s="330"/>
      <c r="R235" s="332"/>
      <c r="S235" s="330"/>
      <c r="T235" s="330"/>
      <c r="U235" s="330"/>
      <c r="V235" s="330"/>
      <c r="W235" s="330"/>
      <c r="X235" s="330"/>
      <c r="Y235" s="330"/>
    </row>
    <row r="236" spans="1:26" s="331" customFormat="1">
      <c r="A236" s="388">
        <v>116</v>
      </c>
      <c r="B236" s="389">
        <v>43220</v>
      </c>
      <c r="C236" s="389"/>
      <c r="D236" s="432" t="s">
        <v>966</v>
      </c>
      <c r="E236" s="388" t="s">
        <v>283</v>
      </c>
      <c r="F236" s="390" t="s">
        <v>3240</v>
      </c>
      <c r="G236" s="388"/>
      <c r="H236" s="388"/>
      <c r="I236" s="391">
        <v>196</v>
      </c>
      <c r="J236" s="446" t="s">
        <v>271</v>
      </c>
      <c r="K236" s="392"/>
      <c r="L236" s="393"/>
      <c r="M236" s="394"/>
      <c r="N236" s="395"/>
      <c r="O236" s="330"/>
      <c r="R236" s="332"/>
      <c r="S236" s="330"/>
      <c r="T236" s="330"/>
      <c r="U236" s="330"/>
      <c r="V236" s="330"/>
      <c r="W236" s="330"/>
      <c r="X236" s="330"/>
      <c r="Y236" s="330"/>
    </row>
    <row r="237" spans="1:26" s="331" customFormat="1">
      <c r="A237" s="388"/>
      <c r="B237" s="389"/>
      <c r="C237" s="389"/>
      <c r="D237" s="432"/>
      <c r="E237" s="388"/>
      <c r="F237" s="390"/>
      <c r="G237" s="388"/>
      <c r="H237" s="388"/>
      <c r="I237" s="391"/>
      <c r="J237" s="446"/>
      <c r="K237" s="392"/>
      <c r="L237" s="393"/>
      <c r="M237" s="394"/>
      <c r="N237" s="395"/>
      <c r="O237" s="330"/>
      <c r="R237" s="332"/>
      <c r="S237" s="330"/>
      <c r="T237" s="330"/>
      <c r="U237" s="330"/>
      <c r="V237" s="330"/>
      <c r="W237" s="330"/>
      <c r="X237" s="330"/>
      <c r="Y237" s="330"/>
    </row>
    <row r="238" spans="1:26" s="331" customFormat="1">
      <c r="A238" s="388"/>
      <c r="B238" s="389"/>
      <c r="C238" s="389"/>
      <c r="D238" s="432"/>
      <c r="E238" s="388"/>
      <c r="F238" s="390" t="s">
        <v>370</v>
      </c>
      <c r="G238" s="388"/>
      <c r="H238" s="388"/>
      <c r="I238" s="391"/>
      <c r="J238" s="446"/>
      <c r="K238" s="392"/>
      <c r="L238" s="393"/>
      <c r="M238" s="394"/>
      <c r="N238" s="395"/>
      <c r="O238" s="330"/>
      <c r="R238" s="332"/>
      <c r="S238" s="330"/>
      <c r="T238" s="330"/>
      <c r="U238" s="330"/>
      <c r="V238" s="330"/>
      <c r="W238" s="330"/>
      <c r="X238" s="330"/>
      <c r="Y238" s="330"/>
    </row>
    <row r="239" spans="1:26">
      <c r="A239" s="95"/>
      <c r="B239" s="96"/>
      <c r="C239" s="96"/>
      <c r="D239" s="97"/>
      <c r="E239" s="98"/>
      <c r="F239" s="176"/>
      <c r="G239" s="87"/>
      <c r="H239" s="162"/>
      <c r="I239" s="179"/>
      <c r="J239" s="154"/>
      <c r="K239" s="88"/>
      <c r="L239" s="88"/>
      <c r="M239" s="88"/>
      <c r="N239" s="18"/>
      <c r="O239" s="9"/>
      <c r="P239" s="1"/>
      <c r="Q239" s="1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3" t="s">
        <v>172</v>
      </c>
      <c r="B240" s="18"/>
      <c r="C240" s="18"/>
      <c r="D240" s="18"/>
      <c r="E240" s="18"/>
      <c r="F240" s="88"/>
      <c r="G240" s="88"/>
      <c r="H240" s="88"/>
      <c r="I240" s="88"/>
      <c r="J240" s="144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37" t="s">
        <v>173</v>
      </c>
      <c r="B241" s="18"/>
      <c r="C241" s="18"/>
      <c r="D241" s="18"/>
      <c r="E241" s="18"/>
      <c r="F241" s="88"/>
      <c r="G241" s="88"/>
      <c r="H241" s="88"/>
      <c r="I241" s="88"/>
      <c r="J241" s="144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174</v>
      </c>
      <c r="B242" s="18"/>
      <c r="C242" s="18"/>
      <c r="D242" s="18"/>
      <c r="E242" s="18"/>
      <c r="F242" s="88"/>
      <c r="G242" s="88"/>
      <c r="H242" s="88"/>
      <c r="I242" s="88"/>
      <c r="J242" s="144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175</v>
      </c>
      <c r="B243" s="18"/>
      <c r="C243" s="18"/>
      <c r="D243" s="18"/>
      <c r="E243" s="18"/>
      <c r="F243" s="88"/>
      <c r="G243" s="88"/>
      <c r="H243" s="88"/>
      <c r="I243" s="88"/>
      <c r="J243" s="144"/>
      <c r="K243" s="88"/>
      <c r="L243" s="88"/>
      <c r="M243" s="88"/>
      <c r="N243" s="18"/>
      <c r="O243" s="9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" t="s">
        <v>176</v>
      </c>
      <c r="B244" s="18"/>
      <c r="C244" s="18"/>
      <c r="D244" s="18"/>
      <c r="E244" s="18"/>
      <c r="F244" s="88"/>
      <c r="G244" s="88"/>
      <c r="H244" s="88"/>
      <c r="I244" s="88"/>
      <c r="J244" s="144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177</v>
      </c>
      <c r="B245" s="18"/>
      <c r="C245" s="18"/>
      <c r="D245" s="18"/>
      <c r="E245" s="18"/>
      <c r="F245" s="88"/>
      <c r="G245" s="88"/>
      <c r="H245" s="88"/>
      <c r="I245" s="88"/>
      <c r="J245" s="144"/>
      <c r="K245" s="88"/>
      <c r="L245" s="88"/>
      <c r="M245" s="88"/>
      <c r="N245" s="18"/>
      <c r="O245" s="144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178</v>
      </c>
      <c r="B246" s="18"/>
      <c r="C246" s="18"/>
      <c r="D246" s="18"/>
      <c r="E246" s="18"/>
      <c r="F246" s="88"/>
      <c r="G246" s="88"/>
      <c r="H246" s="88"/>
      <c r="I246" s="88"/>
      <c r="J246" s="144"/>
      <c r="K246" s="88"/>
      <c r="L246" s="88"/>
      <c r="M246" s="88"/>
      <c r="N246" s="18"/>
      <c r="O246" s="144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179</v>
      </c>
      <c r="B247" s="18"/>
      <c r="C247" s="18"/>
      <c r="D247" s="18"/>
      <c r="E247" s="18"/>
      <c r="F247" s="88"/>
      <c r="G247" s="88"/>
      <c r="H247" s="88"/>
      <c r="I247" s="88"/>
      <c r="J247" s="144"/>
      <c r="K247" s="88"/>
      <c r="L247" s="88"/>
      <c r="M247" s="88"/>
      <c r="N247" s="18"/>
      <c r="O247" s="144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180</v>
      </c>
      <c r="B248" s="18"/>
      <c r="C248" s="18"/>
      <c r="D248" s="18"/>
      <c r="E248" s="18"/>
      <c r="F248" s="88"/>
      <c r="G248" s="88"/>
      <c r="H248" s="88"/>
      <c r="I248" s="88"/>
      <c r="J248" s="144"/>
      <c r="K248" s="88"/>
      <c r="L248" s="88"/>
      <c r="M248" s="88"/>
      <c r="N248" s="18"/>
      <c r="O248" s="144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181</v>
      </c>
      <c r="B249" s="18"/>
      <c r="C249" s="18"/>
      <c r="D249" s="18"/>
      <c r="E249" s="18"/>
      <c r="F249" s="88"/>
      <c r="G249" s="88"/>
      <c r="H249" s="88"/>
      <c r="I249" s="88"/>
      <c r="J249" s="144"/>
      <c r="K249" s="88"/>
      <c r="L249" s="88"/>
      <c r="M249" s="88"/>
      <c r="N249" s="18"/>
      <c r="O249" s="144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4"/>
      <c r="K250" s="88"/>
      <c r="L250" s="88"/>
      <c r="M250" s="88"/>
      <c r="N250" s="18"/>
      <c r="O250" s="144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4"/>
      <c r="K251" s="88"/>
      <c r="L251" s="88"/>
      <c r="M251" s="88"/>
      <c r="N251" s="18"/>
      <c r="O251" s="144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4"/>
      <c r="K252" s="88"/>
      <c r="L252" s="88"/>
      <c r="M252" s="88"/>
      <c r="N252" s="18"/>
      <c r="O252" s="144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4"/>
      <c r="K253" s="88"/>
      <c r="L253" s="88"/>
      <c r="M253" s="88"/>
      <c r="N253" s="18"/>
      <c r="O253" s="144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4"/>
      <c r="K254" s="88"/>
      <c r="L254" s="88"/>
      <c r="M254" s="88"/>
      <c r="N254" s="18"/>
      <c r="O254" s="144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4"/>
      <c r="K255" s="88"/>
      <c r="L255" s="88"/>
      <c r="M255" s="88"/>
      <c r="N255" s="18"/>
      <c r="O255" s="144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4"/>
      <c r="K256" s="88"/>
      <c r="L256" s="88"/>
      <c r="M256" s="88"/>
      <c r="N256" s="18"/>
      <c r="O256" s="144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4"/>
      <c r="K257" s="88"/>
      <c r="L257" s="88"/>
      <c r="M257" s="88"/>
      <c r="N257" s="18"/>
      <c r="O257" s="144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J258" s="153"/>
      <c r="K258" s="117"/>
      <c r="L258" s="145"/>
      <c r="M258" s="88"/>
      <c r="N258" s="18"/>
      <c r="O258" s="144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3"/>
      <c r="K259" s="117"/>
      <c r="L259" s="145"/>
      <c r="M259" s="88"/>
      <c r="N259" s="18"/>
      <c r="O259" s="144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3"/>
      <c r="K260" s="117"/>
      <c r="M260" s="88"/>
      <c r="N260" s="18"/>
      <c r="O260" s="144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3"/>
      <c r="K261" s="117"/>
      <c r="M261" s="88"/>
      <c r="N261" s="18"/>
      <c r="O261" s="144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3"/>
      <c r="K262" s="117"/>
      <c r="L262" s="145"/>
      <c r="M262" s="88"/>
      <c r="N262" s="18"/>
      <c r="O262" s="144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4"/>
      <c r="K263" s="88"/>
      <c r="L263" s="88"/>
      <c r="M263" s="88"/>
      <c r="N263" s="18"/>
      <c r="O263" s="144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4"/>
      <c r="K264" s="88"/>
      <c r="L264" s="88"/>
      <c r="M264" s="88"/>
      <c r="N264" s="18"/>
      <c r="O264" s="144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4"/>
      <c r="K265" s="88"/>
      <c r="L265" s="88"/>
      <c r="M265" s="88"/>
      <c r="N265" s="18"/>
      <c r="O265" s="144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4"/>
      <c r="K266" s="88"/>
      <c r="L266" s="88"/>
      <c r="M266" s="88"/>
      <c r="N266" s="18"/>
      <c r="O266" s="144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4"/>
      <c r="K267" s="88"/>
      <c r="L267" s="88"/>
      <c r="M267" s="88"/>
      <c r="N267" s="18"/>
      <c r="O267" s="144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4"/>
      <c r="K268" s="88"/>
      <c r="L268" s="88"/>
      <c r="M268" s="88"/>
      <c r="N268" s="18"/>
      <c r="O268" s="144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4"/>
      <c r="K269" s="88"/>
      <c r="L269" s="88"/>
      <c r="M269" s="88"/>
      <c r="N269" s="18"/>
      <c r="O269" s="144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4"/>
      <c r="K270" s="88"/>
      <c r="L270" s="88"/>
      <c r="M270" s="88"/>
      <c r="N270" s="18"/>
      <c r="O270" s="144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4"/>
      <c r="K271" s="88"/>
      <c r="L271" s="88"/>
      <c r="M271" s="88"/>
      <c r="N271" s="18"/>
      <c r="O271" s="144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4"/>
      <c r="K272" s="88"/>
      <c r="L272" s="88"/>
      <c r="M272" s="88"/>
      <c r="N272" s="18"/>
      <c r="O272" s="144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4"/>
      <c r="K273" s="88"/>
      <c r="L273" s="88"/>
      <c r="M273" s="88"/>
      <c r="N273" s="18"/>
      <c r="O273" s="144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4"/>
      <c r="K274" s="88"/>
      <c r="L274" s="88"/>
      <c r="M274" s="88"/>
      <c r="N274" s="18"/>
      <c r="O274" s="144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4"/>
      <c r="K275" s="88"/>
      <c r="L275" s="88"/>
      <c r="M275" s="88"/>
      <c r="N275" s="18"/>
      <c r="O275" s="144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4"/>
      <c r="K276" s="88"/>
      <c r="L276" s="88"/>
      <c r="M276" s="88"/>
      <c r="N276" s="18"/>
      <c r="O276" s="144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4"/>
      <c r="K277" s="88"/>
      <c r="L277" s="88"/>
      <c r="M277" s="88"/>
      <c r="N277" s="18"/>
      <c r="O277" s="144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4"/>
      <c r="K278" s="88"/>
      <c r="L278" s="88"/>
      <c r="M278" s="88"/>
      <c r="N278" s="18"/>
      <c r="O278" s="144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4"/>
      <c r="K279" s="88"/>
      <c r="L279" s="88"/>
      <c r="M279" s="88"/>
      <c r="N279" s="18"/>
      <c r="O279" s="144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4"/>
      <c r="K280" s="88"/>
      <c r="L280" s="88"/>
      <c r="M280" s="88"/>
      <c r="N280" s="18"/>
      <c r="O280" s="144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4"/>
      <c r="K281" s="88"/>
      <c r="L281" s="88"/>
      <c r="M281" s="88"/>
      <c r="N281" s="18"/>
      <c r="O281" s="144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4"/>
      <c r="K282" s="88"/>
      <c r="L282" s="88"/>
      <c r="M282" s="88"/>
      <c r="N282" s="18"/>
      <c r="O282" s="144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4"/>
      <c r="K283" s="88"/>
      <c r="L283" s="88"/>
      <c r="M283" s="88"/>
      <c r="N283" s="18"/>
      <c r="O283" s="144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4"/>
      <c r="K284" s="88"/>
      <c r="L284" s="88"/>
      <c r="M284" s="88"/>
      <c r="N284" s="18"/>
      <c r="O284" s="144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4"/>
      <c r="K285" s="88"/>
      <c r="L285" s="88"/>
      <c r="M285" s="88"/>
      <c r="N285" s="18"/>
      <c r="O285" s="144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4"/>
      <c r="K286" s="88"/>
      <c r="L286" s="88"/>
      <c r="M286" s="88"/>
      <c r="N286" s="18"/>
      <c r="O286" s="144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4"/>
      <c r="K287" s="88"/>
      <c r="L287" s="88"/>
      <c r="M287" s="88"/>
      <c r="N287" s="18"/>
      <c r="O287" s="144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4"/>
      <c r="K288" s="88"/>
      <c r="L288" s="88"/>
      <c r="M288" s="88"/>
      <c r="N288" s="18"/>
      <c r="O288" s="144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4"/>
      <c r="K289" s="88"/>
      <c r="L289" s="88"/>
      <c r="M289" s="88"/>
      <c r="N289" s="18"/>
      <c r="O289" s="144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4"/>
      <c r="K290" s="88"/>
      <c r="L290" s="88"/>
      <c r="M290" s="88"/>
      <c r="N290" s="18"/>
      <c r="O290" s="144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4"/>
      <c r="K291" s="88"/>
      <c r="L291" s="88"/>
      <c r="M291" s="88"/>
      <c r="N291" s="18"/>
      <c r="O291" s="144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4"/>
      <c r="K292" s="88"/>
      <c r="L292" s="88"/>
      <c r="M292" s="88"/>
      <c r="N292" s="18"/>
      <c r="O292" s="144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4"/>
      <c r="K293" s="88"/>
      <c r="L293" s="88"/>
      <c r="M293" s="88"/>
      <c r="N293" s="18"/>
      <c r="O293" s="144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4"/>
      <c r="K294" s="88"/>
      <c r="L294" s="88"/>
      <c r="M294" s="88"/>
      <c r="N294" s="18"/>
      <c r="O294" s="144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4"/>
      <c r="K295" s="88"/>
      <c r="L295" s="88"/>
      <c r="M295" s="88"/>
      <c r="N295" s="18"/>
      <c r="O295" s="144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4"/>
      <c r="K296" s="88"/>
      <c r="L296" s="88"/>
      <c r="M296" s="88"/>
      <c r="N296" s="18"/>
      <c r="O296" s="144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4"/>
      <c r="K297" s="88"/>
      <c r="L297" s="88"/>
      <c r="M297" s="88"/>
      <c r="N297" s="18"/>
      <c r="O297" s="144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4"/>
      <c r="K298" s="88"/>
      <c r="L298" s="88"/>
      <c r="M298" s="88"/>
      <c r="N298" s="18"/>
      <c r="O298" s="144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4"/>
      <c r="K299" s="88"/>
      <c r="L299" s="88"/>
      <c r="M299" s="88"/>
      <c r="N299" s="18"/>
      <c r="O299" s="144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4"/>
      <c r="K300" s="88"/>
      <c r="L300" s="88"/>
      <c r="M300" s="88"/>
      <c r="N300" s="18"/>
      <c r="O300" s="144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4"/>
      <c r="K301" s="88"/>
      <c r="L301" s="88"/>
      <c r="M301" s="88"/>
      <c r="N301" s="18"/>
      <c r="O301" s="144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4"/>
      <c r="K302" s="88"/>
      <c r="L302" s="88"/>
      <c r="M302" s="88"/>
      <c r="N302" s="18"/>
      <c r="O302" s="144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4"/>
      <c r="K303" s="88"/>
      <c r="L303" s="88"/>
      <c r="M303" s="88"/>
      <c r="N303" s="18"/>
      <c r="O303" s="144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4"/>
      <c r="K304" s="88"/>
      <c r="L304" s="88"/>
      <c r="M304" s="88"/>
      <c r="N304" s="18"/>
      <c r="O304" s="144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4"/>
      <c r="K305" s="88"/>
      <c r="L305" s="88"/>
      <c r="M305" s="88"/>
      <c r="N305" s="18"/>
      <c r="O305" s="144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4"/>
      <c r="K306" s="88"/>
      <c r="L306" s="88"/>
      <c r="M306" s="88"/>
      <c r="N306" s="18"/>
      <c r="O306" s="144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4"/>
      <c r="K307" s="88"/>
      <c r="L307" s="88"/>
      <c r="M307" s="88"/>
      <c r="N307" s="18"/>
      <c r="O307" s="144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4"/>
      <c r="K308" s="88"/>
      <c r="L308" s="88"/>
      <c r="M308" s="88"/>
      <c r="N308" s="18"/>
      <c r="O308" s="144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4"/>
      <c r="K309" s="88"/>
      <c r="L309" s="88"/>
      <c r="M309" s="88"/>
      <c r="N309" s="18"/>
      <c r="O309" s="144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4"/>
      <c r="K310" s="88"/>
      <c r="L310" s="88"/>
      <c r="M310" s="88"/>
      <c r="N310" s="18"/>
      <c r="O310" s="144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4"/>
      <c r="K311" s="88"/>
      <c r="L311" s="88"/>
      <c r="M311" s="88"/>
      <c r="N311" s="18"/>
      <c r="O311" s="144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4"/>
      <c r="K312" s="88"/>
      <c r="L312" s="88"/>
      <c r="M312" s="88"/>
      <c r="N312" s="18"/>
      <c r="O312" s="144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4"/>
      <c r="K313" s="88"/>
      <c r="L313" s="88"/>
      <c r="M313" s="88"/>
      <c r="N313" s="18"/>
      <c r="O313" s="144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4"/>
      <c r="K314" s="88"/>
      <c r="L314" s="88"/>
      <c r="M314" s="88"/>
      <c r="N314" s="18"/>
      <c r="O314" s="144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4"/>
      <c r="K315" s="88"/>
      <c r="L315" s="88"/>
      <c r="M315" s="88"/>
      <c r="N315" s="18"/>
      <c r="O315" s="144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4"/>
      <c r="K316" s="88"/>
      <c r="L316" s="88"/>
      <c r="M316" s="88"/>
      <c r="N316" s="18"/>
      <c r="O316" s="144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4"/>
      <c r="K317" s="88"/>
      <c r="L317" s="88"/>
      <c r="M317" s="88"/>
      <c r="N317" s="18"/>
      <c r="O317" s="144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4"/>
      <c r="K318" s="88"/>
      <c r="L318" s="88"/>
      <c r="M318" s="88"/>
      <c r="N318" s="18"/>
      <c r="O318" s="144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4"/>
      <c r="K319" s="88"/>
      <c r="L319" s="88"/>
      <c r="M319" s="88"/>
      <c r="N319" s="18"/>
      <c r="O319" s="144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4"/>
      <c r="K320" s="88"/>
      <c r="L320" s="88"/>
      <c r="M320" s="88"/>
      <c r="N320" s="18"/>
      <c r="O320" s="144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4"/>
      <c r="K321" s="88"/>
      <c r="L321" s="88"/>
      <c r="M321" s="88"/>
      <c r="N321" s="18"/>
      <c r="O321" s="144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4"/>
      <c r="K322" s="88"/>
      <c r="L322" s="88"/>
      <c r="M322" s="88"/>
      <c r="N322" s="18"/>
      <c r="O322" s="144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4"/>
      <c r="K323" s="88"/>
      <c r="L323" s="88"/>
      <c r="M323" s="88"/>
      <c r="N323" s="18"/>
      <c r="O323" s="144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4"/>
      <c r="K324" s="88"/>
      <c r="L324" s="88"/>
      <c r="M324" s="88"/>
      <c r="N324" s="18"/>
      <c r="O324" s="144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4"/>
      <c r="K325" s="88"/>
      <c r="L325" s="88"/>
      <c r="M325" s="88"/>
      <c r="N325" s="18"/>
      <c r="O325" s="144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4"/>
      <c r="K326" s="88"/>
      <c r="L326" s="88"/>
      <c r="M326" s="88"/>
      <c r="N326" s="18"/>
      <c r="O326" s="144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4"/>
      <c r="K327" s="88"/>
      <c r="L327" s="88"/>
      <c r="M327" s="88"/>
      <c r="N327" s="18"/>
      <c r="O327" s="144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4"/>
      <c r="K328" s="88"/>
      <c r="L328" s="88"/>
      <c r="M328" s="88"/>
      <c r="N328" s="18"/>
      <c r="O328" s="144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4"/>
      <c r="K329" s="88"/>
      <c r="L329" s="88"/>
      <c r="M329" s="88"/>
      <c r="N329" s="18"/>
      <c r="O329" s="144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4"/>
      <c r="K330" s="88"/>
      <c r="L330" s="88"/>
      <c r="M330" s="88"/>
      <c r="N330" s="18"/>
      <c r="O330" s="144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4"/>
      <c r="K331" s="88"/>
      <c r="L331" s="88"/>
      <c r="M331" s="88"/>
      <c r="N331" s="18"/>
      <c r="O331" s="144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4"/>
      <c r="K332" s="88"/>
      <c r="L332" s="88"/>
      <c r="M332" s="88"/>
      <c r="N332" s="18"/>
      <c r="O332" s="144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4"/>
      <c r="K333" s="88"/>
      <c r="L333" s="88"/>
      <c r="M333" s="88"/>
      <c r="N333" s="18"/>
      <c r="O333" s="144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4"/>
      <c r="K334" s="88"/>
      <c r="L334" s="88"/>
      <c r="M334" s="88"/>
      <c r="N334" s="18"/>
      <c r="O334" s="144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4"/>
      <c r="K335" s="88"/>
      <c r="L335" s="88"/>
      <c r="M335" s="88"/>
      <c r="N335" s="18"/>
      <c r="O335" s="144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4"/>
      <c r="K336" s="88"/>
      <c r="L336" s="88"/>
      <c r="M336" s="88"/>
      <c r="N336" s="18"/>
      <c r="O336" s="144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4"/>
      <c r="K337" s="88"/>
      <c r="L337" s="88"/>
      <c r="M337" s="88"/>
      <c r="N337" s="18"/>
      <c r="O337" s="144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4"/>
      <c r="K338" s="88"/>
      <c r="L338" s="88"/>
      <c r="M338" s="88"/>
      <c r="N338" s="18"/>
      <c r="O338" s="144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4"/>
      <c r="K339" s="88"/>
      <c r="L339" s="88"/>
      <c r="M339" s="88"/>
      <c r="N339" s="18"/>
      <c r="O339" s="144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4"/>
      <c r="K340" s="88"/>
      <c r="L340" s="88"/>
      <c r="M340" s="88"/>
      <c r="N340" s="18"/>
      <c r="O340" s="144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4"/>
      <c r="K341" s="88"/>
      <c r="L341" s="88"/>
      <c r="M341" s="88"/>
      <c r="N341" s="18"/>
      <c r="O341" s="144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4"/>
      <c r="K342" s="88"/>
      <c r="L342" s="88"/>
      <c r="M342" s="88"/>
      <c r="N342" s="18"/>
      <c r="O342" s="144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O343" s="144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4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4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4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4"/>
      <c r="P347" s="18"/>
      <c r="Q347" s="18"/>
    </row>
    <row r="348" spans="1:26">
      <c r="O348" s="144"/>
    </row>
    <row r="349" spans="1:26">
      <c r="O349" s="144"/>
    </row>
    <row r="359" spans="5:14">
      <c r="E359" s="153"/>
      <c r="G359" s="117"/>
      <c r="H359" s="145"/>
    </row>
    <row r="361" spans="5:14">
      <c r="K361" s="145"/>
      <c r="L361" s="145"/>
      <c r="M361" s="145"/>
      <c r="N361" s="145"/>
    </row>
    <row r="362" spans="5:14">
      <c r="K362" s="145"/>
      <c r="L362" s="145"/>
      <c r="M362" s="145"/>
      <c r="N362" s="145"/>
    </row>
  </sheetData>
  <autoFilter ref="Q1:S362"/>
  <mergeCells count="2">
    <mergeCell ref="B36:B37"/>
    <mergeCell ref="A36:A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ignoredErrors>
    <ignoredError sqref="O2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7" customFormat="1" ht="15" customHeight="1">
      <c r="A1" s="268" t="s">
        <v>2151</v>
      </c>
      <c r="B1" s="268"/>
      <c r="C1" s="268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7" customFormat="1" ht="58.5" customHeight="1">
      <c r="A2" s="187" t="s">
        <v>13</v>
      </c>
      <c r="B2" s="187" t="s">
        <v>218</v>
      </c>
      <c r="C2" s="182" t="s">
        <v>259</v>
      </c>
      <c r="D2" s="187" t="s">
        <v>260</v>
      </c>
      <c r="E2" s="187" t="s">
        <v>261</v>
      </c>
      <c r="F2" s="187" t="s">
        <v>262</v>
      </c>
      <c r="G2" s="187" t="s">
        <v>263</v>
      </c>
      <c r="H2" s="187" t="s">
        <v>264</v>
      </c>
      <c r="I2" s="540" t="s">
        <v>265</v>
      </c>
      <c r="J2" s="540"/>
      <c r="K2" s="269" t="s">
        <v>273</v>
      </c>
      <c r="L2" s="269" t="s">
        <v>274</v>
      </c>
      <c r="M2" s="187" t="s">
        <v>275</v>
      </c>
      <c r="N2" s="187" t="s">
        <v>268</v>
      </c>
      <c r="O2" s="182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8">
        <v>1</v>
      </c>
      <c r="B3" s="219">
        <v>42863</v>
      </c>
      <c r="C3" s="220" t="s">
        <v>2546</v>
      </c>
      <c r="D3" s="221" t="s">
        <v>270</v>
      </c>
      <c r="E3" s="222">
        <v>64.393500000000003</v>
      </c>
      <c r="F3" s="266">
        <v>64.290000000000006</v>
      </c>
      <c r="G3" s="266">
        <v>64.66</v>
      </c>
      <c r="H3" s="266">
        <v>64.59</v>
      </c>
      <c r="I3" s="537" t="s">
        <v>2547</v>
      </c>
      <c r="J3" s="537"/>
      <c r="K3" s="223">
        <v>0.26649999999999352</v>
      </c>
      <c r="L3" s="224">
        <v>266.49999999999352</v>
      </c>
      <c r="M3" s="266">
        <v>1000</v>
      </c>
      <c r="N3" s="225" t="s">
        <v>272</v>
      </c>
      <c r="O3" s="262">
        <v>42864</v>
      </c>
      <c r="Q3" s="226"/>
      <c r="R3" s="227" t="s">
        <v>2408</v>
      </c>
      <c r="S3" s="227"/>
      <c r="T3" s="18"/>
      <c r="U3" s="18"/>
      <c r="V3" s="18"/>
      <c r="W3" s="18"/>
      <c r="X3" s="18"/>
      <c r="Y3" s="18"/>
    </row>
    <row r="4" spans="1:27" s="19" customFormat="1" ht="12" customHeight="1">
      <c r="A4" s="218">
        <v>2</v>
      </c>
      <c r="B4" s="219">
        <v>42863</v>
      </c>
      <c r="C4" s="220" t="s">
        <v>2548</v>
      </c>
      <c r="D4" s="221" t="s">
        <v>270</v>
      </c>
      <c r="E4" s="222">
        <v>64.653499999999994</v>
      </c>
      <c r="F4" s="266">
        <v>64.45</v>
      </c>
      <c r="G4" s="266">
        <v>64.965000000000003</v>
      </c>
      <c r="H4" s="266">
        <v>65.05</v>
      </c>
      <c r="I4" s="537" t="s">
        <v>2549</v>
      </c>
      <c r="J4" s="537"/>
      <c r="K4" s="223">
        <v>0.31150000000000944</v>
      </c>
      <c r="L4" s="224">
        <v>311.50000000000944</v>
      </c>
      <c r="M4" s="266">
        <v>1000</v>
      </c>
      <c r="N4" s="225" t="s">
        <v>272</v>
      </c>
      <c r="O4" s="262">
        <v>42864</v>
      </c>
      <c r="Q4" s="226"/>
      <c r="R4" s="227" t="s">
        <v>2408</v>
      </c>
      <c r="S4" s="227"/>
      <c r="T4" s="18"/>
      <c r="U4" s="18"/>
      <c r="V4" s="18"/>
      <c r="W4" s="18"/>
      <c r="X4" s="18"/>
      <c r="Y4" s="18"/>
    </row>
    <row r="5" spans="1:27" s="19" customFormat="1" ht="12" customHeight="1">
      <c r="A5" s="218">
        <v>3</v>
      </c>
      <c r="B5" s="219">
        <v>42864</v>
      </c>
      <c r="C5" s="220" t="s">
        <v>2556</v>
      </c>
      <c r="D5" s="221" t="s">
        <v>2351</v>
      </c>
      <c r="E5" s="222">
        <v>70.650000000000006</v>
      </c>
      <c r="F5" s="266">
        <v>70.8</v>
      </c>
      <c r="G5" s="266">
        <v>70.069999999999993</v>
      </c>
      <c r="H5" s="266">
        <v>70.400000000000006</v>
      </c>
      <c r="I5" s="537" t="s">
        <v>2557</v>
      </c>
      <c r="J5" s="537"/>
      <c r="K5" s="223">
        <v>0.58000000000001295</v>
      </c>
      <c r="L5" s="224">
        <v>580.00000000001</v>
      </c>
      <c r="M5" s="266">
        <v>1000</v>
      </c>
      <c r="N5" s="225" t="s">
        <v>272</v>
      </c>
      <c r="O5" s="262">
        <v>42867</v>
      </c>
      <c r="Q5" s="226"/>
      <c r="R5" s="227" t="s">
        <v>2408</v>
      </c>
      <c r="S5" s="227"/>
      <c r="T5" s="18"/>
      <c r="U5" s="18"/>
      <c r="V5" s="18"/>
      <c r="W5" s="18"/>
      <c r="X5" s="18"/>
      <c r="Y5" s="18"/>
    </row>
    <row r="6" spans="1:27" s="117" customFormat="1">
      <c r="A6" s="228">
        <v>4</v>
      </c>
      <c r="B6" s="229">
        <v>42864</v>
      </c>
      <c r="C6" s="216" t="s">
        <v>2550</v>
      </c>
      <c r="D6" s="217" t="s">
        <v>270</v>
      </c>
      <c r="E6" s="230">
        <v>83.774000000000001</v>
      </c>
      <c r="F6" s="230">
        <v>83.37</v>
      </c>
      <c r="G6" s="230">
        <v>83.37</v>
      </c>
      <c r="H6" s="230">
        <v>84.77</v>
      </c>
      <c r="I6" s="539" t="s">
        <v>2551</v>
      </c>
      <c r="J6" s="539"/>
      <c r="K6" s="231">
        <v>-0.40399999999999636</v>
      </c>
      <c r="L6" s="232">
        <v>-403.99999999999636</v>
      </c>
      <c r="M6" s="264">
        <v>1000</v>
      </c>
      <c r="N6" s="233" t="s">
        <v>2147</v>
      </c>
      <c r="O6" s="229">
        <v>42866</v>
      </c>
      <c r="P6" s="19"/>
      <c r="Q6" s="226"/>
      <c r="R6" s="227" t="s">
        <v>2408</v>
      </c>
      <c r="S6" s="227"/>
      <c r="T6" s="18"/>
      <c r="U6" s="18"/>
      <c r="V6" s="18"/>
      <c r="W6" s="18"/>
      <c r="X6" s="18"/>
      <c r="Y6" s="18"/>
      <c r="Z6" s="18"/>
      <c r="AA6" s="18"/>
    </row>
    <row r="7" spans="1:27" s="117" customFormat="1">
      <c r="A7" s="238">
        <v>5</v>
      </c>
      <c r="B7" s="239">
        <v>42866</v>
      </c>
      <c r="C7" s="240" t="s">
        <v>2546</v>
      </c>
      <c r="D7" s="241" t="s">
        <v>270</v>
      </c>
      <c r="E7" s="241">
        <v>64.655500000000004</v>
      </c>
      <c r="F7" s="241">
        <v>64.55</v>
      </c>
      <c r="G7" s="241">
        <v>64.55</v>
      </c>
      <c r="H7" s="241">
        <v>64.86</v>
      </c>
      <c r="I7" s="542" t="s">
        <v>2558</v>
      </c>
      <c r="J7" s="542"/>
      <c r="K7" s="263">
        <v>-0.10550000000000637</v>
      </c>
      <c r="L7" s="242">
        <f>K7*M7</f>
        <v>-105.50000000000637</v>
      </c>
      <c r="M7" s="243">
        <v>1000</v>
      </c>
      <c r="N7" s="244" t="s">
        <v>2147</v>
      </c>
      <c r="O7" s="267">
        <v>42866</v>
      </c>
      <c r="P7" s="19"/>
      <c r="Q7" s="226"/>
      <c r="R7" s="245" t="s">
        <v>2408</v>
      </c>
      <c r="S7" s="227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8">
        <v>6</v>
      </c>
      <c r="B8" s="219">
        <v>42870</v>
      </c>
      <c r="C8" s="220" t="s">
        <v>2546</v>
      </c>
      <c r="D8" s="221" t="s">
        <v>270</v>
      </c>
      <c r="E8" s="222">
        <v>64.227500000000006</v>
      </c>
      <c r="F8" s="266">
        <v>64.08</v>
      </c>
      <c r="G8" s="266">
        <v>64.459999999999994</v>
      </c>
      <c r="H8" s="266">
        <v>64.48</v>
      </c>
      <c r="I8" s="537" t="s">
        <v>2552</v>
      </c>
      <c r="J8" s="537"/>
      <c r="K8" s="223">
        <v>0.23249999999998749</v>
      </c>
      <c r="L8" s="224">
        <v>232.49999999998749</v>
      </c>
      <c r="M8" s="266">
        <v>1000</v>
      </c>
      <c r="N8" s="225" t="s">
        <v>272</v>
      </c>
      <c r="O8" s="262">
        <v>42873</v>
      </c>
      <c r="Q8" s="226"/>
      <c r="R8" s="227" t="s">
        <v>2408</v>
      </c>
      <c r="S8" s="227"/>
      <c r="T8" s="18"/>
      <c r="U8" s="18"/>
      <c r="V8" s="18"/>
      <c r="W8" s="18"/>
      <c r="X8" s="18"/>
      <c r="Y8" s="18"/>
    </row>
    <row r="9" spans="1:27" s="117" customFormat="1">
      <c r="A9" s="228">
        <v>7</v>
      </c>
      <c r="B9" s="229">
        <v>42874</v>
      </c>
      <c r="C9" s="216" t="s">
        <v>2546</v>
      </c>
      <c r="D9" s="217" t="s">
        <v>2351</v>
      </c>
      <c r="E9" s="230">
        <v>64.83</v>
      </c>
      <c r="F9" s="230">
        <v>65</v>
      </c>
      <c r="G9" s="230">
        <v>65</v>
      </c>
      <c r="H9" s="230">
        <v>64.5</v>
      </c>
      <c r="I9" s="539" t="s">
        <v>2553</v>
      </c>
      <c r="J9" s="539"/>
      <c r="K9" s="231">
        <v>-0.17000000000000171</v>
      </c>
      <c r="L9" s="232">
        <v>-170.00000000000171</v>
      </c>
      <c r="M9" s="264">
        <v>1000</v>
      </c>
      <c r="N9" s="233" t="s">
        <v>2147</v>
      </c>
      <c r="O9" s="229">
        <v>42874</v>
      </c>
      <c r="P9" s="19"/>
      <c r="Q9" s="226"/>
      <c r="R9" s="227" t="s">
        <v>2408</v>
      </c>
      <c r="S9" s="227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8">
        <v>8</v>
      </c>
      <c r="B10" s="219">
        <v>42878</v>
      </c>
      <c r="C10" s="220" t="s">
        <v>2546</v>
      </c>
      <c r="D10" s="221" t="s">
        <v>270</v>
      </c>
      <c r="E10" s="222">
        <v>64.83</v>
      </c>
      <c r="F10" s="266">
        <v>64.62</v>
      </c>
      <c r="G10" s="266">
        <v>64.95</v>
      </c>
      <c r="H10" s="266">
        <v>65.2</v>
      </c>
      <c r="I10" s="537" t="s">
        <v>2554</v>
      </c>
      <c r="J10" s="537"/>
      <c r="K10" s="223">
        <v>0.12000000000000455</v>
      </c>
      <c r="L10" s="224">
        <v>120.00000000000455</v>
      </c>
      <c r="M10" s="266">
        <v>1000</v>
      </c>
      <c r="N10" s="225" t="s">
        <v>272</v>
      </c>
      <c r="O10" s="262">
        <v>42879</v>
      </c>
      <c r="Q10" s="226"/>
      <c r="R10" s="227" t="s">
        <v>2408</v>
      </c>
      <c r="S10" s="227"/>
      <c r="T10" s="18"/>
      <c r="U10" s="18"/>
      <c r="V10" s="18"/>
      <c r="W10" s="18"/>
      <c r="X10" s="18"/>
      <c r="Y10" s="18"/>
    </row>
    <row r="11" spans="1:27" s="19" customFormat="1" ht="12" customHeight="1">
      <c r="A11" s="234">
        <v>9</v>
      </c>
      <c r="B11" s="235">
        <v>42880</v>
      </c>
      <c r="C11" s="236" t="s">
        <v>2546</v>
      </c>
      <c r="D11" s="234" t="s">
        <v>270</v>
      </c>
      <c r="E11" s="234">
        <v>64.569999999999993</v>
      </c>
      <c r="F11" s="234">
        <v>64.25</v>
      </c>
      <c r="G11" s="234">
        <v>64.56</v>
      </c>
      <c r="H11" s="234">
        <v>65</v>
      </c>
      <c r="I11" s="541" t="s">
        <v>2555</v>
      </c>
      <c r="J11" s="541"/>
      <c r="K11" s="234">
        <v>-9.9999999999909051E-3</v>
      </c>
      <c r="L11" s="234">
        <v>-9.9999999999909051</v>
      </c>
      <c r="M11" s="234">
        <v>1000</v>
      </c>
      <c r="N11" s="234" t="s">
        <v>2516</v>
      </c>
      <c r="O11" s="270">
        <v>42884</v>
      </c>
      <c r="Q11" s="226"/>
      <c r="R11" s="227" t="s">
        <v>2408</v>
      </c>
      <c r="S11" s="227"/>
      <c r="T11" s="18"/>
      <c r="U11" s="18"/>
      <c r="V11" s="18"/>
      <c r="W11" s="18"/>
      <c r="X11" s="18"/>
      <c r="Y11" s="18"/>
    </row>
    <row r="12" spans="1:27" s="19" customFormat="1" ht="12" customHeight="1">
      <c r="A12" s="228">
        <v>10</v>
      </c>
      <c r="B12" s="229">
        <v>42885</v>
      </c>
      <c r="C12" s="216" t="s">
        <v>2548</v>
      </c>
      <c r="D12" s="217" t="s">
        <v>270</v>
      </c>
      <c r="E12" s="230">
        <v>64.912499999999994</v>
      </c>
      <c r="F12" s="230">
        <v>64.709999999999994</v>
      </c>
      <c r="G12" s="230">
        <v>64.709999999999994</v>
      </c>
      <c r="H12" s="230">
        <v>65.31</v>
      </c>
      <c r="I12" s="538" t="s">
        <v>2559</v>
      </c>
      <c r="J12" s="539"/>
      <c r="K12" s="231">
        <v>-0.20250000000000057</v>
      </c>
      <c r="L12" s="232">
        <v>-202.50000000000057</v>
      </c>
      <c r="M12" s="264">
        <v>1000</v>
      </c>
      <c r="N12" s="233" t="s">
        <v>2147</v>
      </c>
      <c r="O12" s="229">
        <v>42886</v>
      </c>
      <c r="Q12" s="237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5" customFormat="1">
      <c r="A13" s="228">
        <v>11</v>
      </c>
      <c r="B13" s="229">
        <v>42887</v>
      </c>
      <c r="C13" s="216" t="s">
        <v>2548</v>
      </c>
      <c r="D13" s="217" t="s">
        <v>270</v>
      </c>
      <c r="E13" s="230">
        <v>64.655000000000001</v>
      </c>
      <c r="F13" s="230">
        <v>64.45</v>
      </c>
      <c r="G13" s="230">
        <v>64.45</v>
      </c>
      <c r="H13" s="230">
        <v>65.05</v>
      </c>
      <c r="I13" s="538" t="s">
        <v>2559</v>
      </c>
      <c r="J13" s="539"/>
      <c r="K13" s="231">
        <f t="shared" ref="K13:K19" si="0">G13-E13</f>
        <v>-0.20499999999999829</v>
      </c>
      <c r="L13" s="232">
        <f t="shared" ref="L13:L19" si="1">K13*M13</f>
        <v>-204.99999999999829</v>
      </c>
      <c r="M13" s="231">
        <v>1000</v>
      </c>
      <c r="N13" s="233" t="s">
        <v>2147</v>
      </c>
      <c r="O13" s="229">
        <v>42894</v>
      </c>
      <c r="P13" s="212"/>
      <c r="Q13" s="261"/>
      <c r="R13" s="154" t="s">
        <v>2408</v>
      </c>
      <c r="S13" s="212"/>
      <c r="T13" s="144"/>
      <c r="U13" s="144"/>
      <c r="V13" s="144"/>
      <c r="W13" s="144"/>
      <c r="X13" s="144"/>
      <c r="Y13" s="144"/>
      <c r="Z13" s="144"/>
      <c r="AA13" s="212"/>
    </row>
    <row r="14" spans="1:27" s="145" customFormat="1">
      <c r="A14" s="218">
        <v>12</v>
      </c>
      <c r="B14" s="219">
        <v>42898</v>
      </c>
      <c r="C14" s="220" t="s">
        <v>2548</v>
      </c>
      <c r="D14" s="221" t="s">
        <v>270</v>
      </c>
      <c r="E14" s="222">
        <v>64.45</v>
      </c>
      <c r="F14" s="266">
        <v>64</v>
      </c>
      <c r="G14" s="266">
        <v>64.762500000000003</v>
      </c>
      <c r="H14" s="266">
        <v>65.2</v>
      </c>
      <c r="I14" s="537" t="s">
        <v>2549</v>
      </c>
      <c r="J14" s="537"/>
      <c r="K14" s="223">
        <f t="shared" si="0"/>
        <v>0.3125</v>
      </c>
      <c r="L14" s="224">
        <f t="shared" si="1"/>
        <v>312.5</v>
      </c>
      <c r="M14" s="266">
        <v>1000</v>
      </c>
      <c r="N14" s="225" t="s">
        <v>272</v>
      </c>
      <c r="O14" s="262">
        <v>42902</v>
      </c>
      <c r="P14" s="212"/>
      <c r="Q14" s="212"/>
      <c r="R14" s="208"/>
      <c r="S14" s="212"/>
      <c r="T14" s="212"/>
      <c r="U14" s="212"/>
      <c r="V14" s="212"/>
      <c r="W14" s="212"/>
      <c r="X14" s="212"/>
      <c r="Y14" s="212"/>
      <c r="Z14" s="212"/>
      <c r="AA14" s="212"/>
    </row>
    <row r="15" spans="1:27" s="145" customFormat="1">
      <c r="A15" s="218">
        <v>13</v>
      </c>
      <c r="B15" s="219">
        <v>42902</v>
      </c>
      <c r="C15" s="220" t="s">
        <v>2548</v>
      </c>
      <c r="D15" s="221" t="s">
        <v>270</v>
      </c>
      <c r="E15" s="222">
        <v>64.510000000000005</v>
      </c>
      <c r="F15" s="266">
        <v>64.2</v>
      </c>
      <c r="G15" s="266">
        <v>64.7</v>
      </c>
      <c r="H15" s="266">
        <v>65.11</v>
      </c>
      <c r="I15" s="537" t="s">
        <v>2560</v>
      </c>
      <c r="J15" s="537"/>
      <c r="K15" s="223">
        <f t="shared" si="0"/>
        <v>0.18999999999999773</v>
      </c>
      <c r="L15" s="224">
        <f t="shared" si="1"/>
        <v>189.99999999999773</v>
      </c>
      <c r="M15" s="266">
        <v>1000</v>
      </c>
      <c r="N15" s="225" t="s">
        <v>272</v>
      </c>
      <c r="O15" s="262">
        <v>42907</v>
      </c>
      <c r="P15" s="212"/>
      <c r="Q15" s="212"/>
      <c r="R15" s="208"/>
      <c r="S15" s="212"/>
      <c r="T15" s="212"/>
      <c r="U15" s="212"/>
      <c r="V15" s="212"/>
      <c r="W15" s="212"/>
      <c r="X15" s="212"/>
      <c r="Y15" s="212"/>
      <c r="Z15" s="212"/>
      <c r="AA15" s="212"/>
    </row>
    <row r="16" spans="1:27" s="145" customFormat="1">
      <c r="A16" s="228">
        <v>14</v>
      </c>
      <c r="B16" s="229">
        <v>42908</v>
      </c>
      <c r="C16" s="216" t="s">
        <v>2548</v>
      </c>
      <c r="D16" s="217" t="s">
        <v>270</v>
      </c>
      <c r="E16" s="230">
        <v>64.56</v>
      </c>
      <c r="F16" s="230">
        <v>64.2</v>
      </c>
      <c r="G16" s="230">
        <v>64.2</v>
      </c>
      <c r="H16" s="230">
        <v>65.099999999999994</v>
      </c>
      <c r="I16" s="538" t="s">
        <v>2565</v>
      </c>
      <c r="J16" s="539"/>
      <c r="K16" s="231">
        <f t="shared" si="0"/>
        <v>-0.35999999999999943</v>
      </c>
      <c r="L16" s="232">
        <f t="shared" si="1"/>
        <v>-359.99999999999943</v>
      </c>
      <c r="M16" s="231">
        <v>1000</v>
      </c>
      <c r="N16" s="233" t="s">
        <v>2147</v>
      </c>
      <c r="O16" s="229">
        <v>42916</v>
      </c>
      <c r="P16" s="212"/>
      <c r="Q16" s="212"/>
      <c r="R16" s="208"/>
      <c r="S16" s="212"/>
      <c r="T16" s="212"/>
      <c r="U16" s="212"/>
      <c r="V16" s="212"/>
      <c r="W16" s="212"/>
      <c r="X16" s="212"/>
      <c r="Y16" s="212"/>
      <c r="Z16" s="212"/>
      <c r="AA16" s="212"/>
    </row>
    <row r="17" spans="1:27" s="145" customFormat="1">
      <c r="A17" s="228">
        <v>15</v>
      </c>
      <c r="B17" s="229">
        <v>42926</v>
      </c>
      <c r="C17" s="216" t="s">
        <v>2561</v>
      </c>
      <c r="D17" s="217" t="s">
        <v>270</v>
      </c>
      <c r="E17" s="230">
        <v>64.67</v>
      </c>
      <c r="F17" s="230">
        <v>64.400000000000006</v>
      </c>
      <c r="G17" s="230">
        <v>64.400000000000006</v>
      </c>
      <c r="H17" s="230">
        <v>65.150000000000006</v>
      </c>
      <c r="I17" s="538" t="s">
        <v>2566</v>
      </c>
      <c r="J17" s="539"/>
      <c r="K17" s="231">
        <f t="shared" si="0"/>
        <v>-0.26999999999999602</v>
      </c>
      <c r="L17" s="232">
        <f t="shared" si="1"/>
        <v>-269.99999999999602</v>
      </c>
      <c r="M17" s="231">
        <v>1000</v>
      </c>
      <c r="N17" s="233" t="s">
        <v>2147</v>
      </c>
      <c r="O17" s="229">
        <v>42947</v>
      </c>
      <c r="P17" s="212"/>
      <c r="Q17" s="212"/>
      <c r="R17" s="208"/>
      <c r="S17" s="212"/>
      <c r="T17" s="212"/>
      <c r="U17" s="212"/>
      <c r="V17" s="212"/>
      <c r="W17" s="212"/>
      <c r="X17" s="212"/>
      <c r="Y17" s="212"/>
      <c r="Z17" s="212"/>
      <c r="AA17" s="212"/>
    </row>
    <row r="18" spans="1:27" s="145" customFormat="1">
      <c r="A18" s="228">
        <v>16</v>
      </c>
      <c r="B18" s="229">
        <v>42949</v>
      </c>
      <c r="C18" s="216" t="s">
        <v>2562</v>
      </c>
      <c r="D18" s="217" t="s">
        <v>270</v>
      </c>
      <c r="E18" s="230">
        <v>64.234999999999999</v>
      </c>
      <c r="F18" s="230">
        <v>63.98</v>
      </c>
      <c r="G18" s="230">
        <v>63.98</v>
      </c>
      <c r="H18" s="230">
        <v>64.75</v>
      </c>
      <c r="I18" s="538" t="s">
        <v>2563</v>
      </c>
      <c r="J18" s="539"/>
      <c r="K18" s="231">
        <f t="shared" si="0"/>
        <v>-0.25500000000000256</v>
      </c>
      <c r="L18" s="232">
        <f t="shared" si="1"/>
        <v>-255.00000000000256</v>
      </c>
      <c r="M18" s="231">
        <v>1000</v>
      </c>
      <c r="N18" s="233" t="s">
        <v>2147</v>
      </c>
      <c r="O18" s="229">
        <v>42949</v>
      </c>
      <c r="P18" s="212"/>
      <c r="Q18" s="212"/>
      <c r="R18" s="208"/>
      <c r="S18" s="212"/>
      <c r="T18" s="212"/>
      <c r="U18" s="212"/>
      <c r="V18" s="212"/>
      <c r="W18" s="212"/>
      <c r="X18" s="212"/>
      <c r="Y18" s="212"/>
      <c r="Z18" s="212"/>
      <c r="AA18" s="212"/>
    </row>
    <row r="19" spans="1:27" s="145" customFormat="1">
      <c r="A19" s="218">
        <v>17</v>
      </c>
      <c r="B19" s="219">
        <v>42955</v>
      </c>
      <c r="C19" s="246" t="s">
        <v>2562</v>
      </c>
      <c r="D19" s="221" t="s">
        <v>270</v>
      </c>
      <c r="E19" s="222">
        <v>63.942500000000003</v>
      </c>
      <c r="F19" s="266">
        <v>63.6</v>
      </c>
      <c r="G19" s="266">
        <v>64.150000000000006</v>
      </c>
      <c r="H19" s="266">
        <v>64.5</v>
      </c>
      <c r="I19" s="537" t="s">
        <v>2564</v>
      </c>
      <c r="J19" s="537"/>
      <c r="K19" s="223">
        <f t="shared" si="0"/>
        <v>0.20750000000000313</v>
      </c>
      <c r="L19" s="224">
        <f t="shared" si="1"/>
        <v>207.50000000000313</v>
      </c>
      <c r="M19" s="266">
        <v>1000</v>
      </c>
      <c r="N19" s="225" t="s">
        <v>272</v>
      </c>
      <c r="O19" s="262">
        <v>42957</v>
      </c>
      <c r="P19" s="212"/>
      <c r="Q19" s="212"/>
      <c r="R19" s="208"/>
      <c r="S19" s="212"/>
      <c r="T19" s="212"/>
      <c r="U19" s="212"/>
      <c r="V19" s="212"/>
      <c r="W19" s="212"/>
      <c r="X19" s="212"/>
      <c r="Y19" s="212"/>
      <c r="Z19" s="212"/>
      <c r="AA19" s="212"/>
    </row>
    <row r="20" spans="1:27" s="145" customFormat="1">
      <c r="A20" s="228">
        <v>18</v>
      </c>
      <c r="B20" s="229">
        <v>42969</v>
      </c>
      <c r="C20" s="216" t="s">
        <v>2562</v>
      </c>
      <c r="D20" s="217" t="s">
        <v>270</v>
      </c>
      <c r="E20" s="230">
        <v>64.117500000000007</v>
      </c>
      <c r="F20" s="230">
        <v>63.9</v>
      </c>
      <c r="G20" s="230">
        <v>64.010000000000005</v>
      </c>
      <c r="H20" s="230">
        <v>64.5</v>
      </c>
      <c r="I20" s="538" t="s">
        <v>2608</v>
      </c>
      <c r="J20" s="539"/>
      <c r="K20" s="231">
        <f t="shared" ref="K20:K22" si="2">G20-E20</f>
        <v>-0.10750000000000171</v>
      </c>
      <c r="L20" s="232">
        <f t="shared" ref="L20:L21" si="3">K20*M20</f>
        <v>-107.50000000000171</v>
      </c>
      <c r="M20" s="231">
        <v>1000</v>
      </c>
      <c r="N20" s="233" t="s">
        <v>2147</v>
      </c>
      <c r="O20" s="229">
        <v>42976</v>
      </c>
      <c r="P20" s="212"/>
      <c r="Q20" s="212"/>
      <c r="R20" s="208"/>
      <c r="S20" s="212"/>
      <c r="T20" s="212"/>
      <c r="U20" s="212"/>
      <c r="V20" s="212"/>
      <c r="W20" s="212"/>
      <c r="X20" s="212"/>
      <c r="Y20" s="212"/>
      <c r="Z20" s="212"/>
      <c r="AA20" s="212"/>
    </row>
    <row r="21" spans="1:27" s="145" customFormat="1">
      <c r="A21" s="218">
        <v>19</v>
      </c>
      <c r="B21" s="219">
        <v>42979</v>
      </c>
      <c r="C21" s="246" t="s">
        <v>2610</v>
      </c>
      <c r="D21" s="221" t="s">
        <v>270</v>
      </c>
      <c r="E21" s="222">
        <v>64.099999999999994</v>
      </c>
      <c r="F21" s="266">
        <v>63.8</v>
      </c>
      <c r="G21" s="266">
        <v>64.204999999999998</v>
      </c>
      <c r="H21" s="266">
        <v>64.7</v>
      </c>
      <c r="I21" s="537" t="s">
        <v>2611</v>
      </c>
      <c r="J21" s="537"/>
      <c r="K21" s="223">
        <f t="shared" si="2"/>
        <v>0.10500000000000398</v>
      </c>
      <c r="L21" s="224">
        <f t="shared" si="3"/>
        <v>105.00000000000398</v>
      </c>
      <c r="M21" s="266">
        <v>1000</v>
      </c>
      <c r="N21" s="225" t="s">
        <v>272</v>
      </c>
      <c r="O21" s="262">
        <v>42979</v>
      </c>
      <c r="P21" s="212"/>
      <c r="Q21" s="212"/>
      <c r="R21" s="208"/>
      <c r="S21" s="212"/>
      <c r="T21" s="212"/>
      <c r="U21" s="212"/>
      <c r="V21" s="212"/>
      <c r="W21" s="212"/>
      <c r="X21" s="212"/>
      <c r="Y21" s="212"/>
      <c r="Z21" s="212"/>
      <c r="AA21" s="212"/>
    </row>
    <row r="22" spans="1:27" s="145" customFormat="1">
      <c r="A22" s="218">
        <v>20</v>
      </c>
      <c r="B22" s="219">
        <v>42982</v>
      </c>
      <c r="C22" s="246" t="s">
        <v>2610</v>
      </c>
      <c r="D22" s="221" t="s">
        <v>270</v>
      </c>
      <c r="E22" s="222">
        <v>64.094999999999999</v>
      </c>
      <c r="F22" s="266">
        <v>63.8</v>
      </c>
      <c r="G22" s="266">
        <v>64.194999999999993</v>
      </c>
      <c r="H22" s="266">
        <v>64.7</v>
      </c>
      <c r="I22" s="537" t="s">
        <v>2614</v>
      </c>
      <c r="J22" s="537"/>
      <c r="K22" s="223">
        <f t="shared" si="2"/>
        <v>9.9999999999994316E-2</v>
      </c>
      <c r="L22" s="224">
        <f t="shared" ref="L22" si="4">K22*M22</f>
        <v>99.999999999994316</v>
      </c>
      <c r="M22" s="266">
        <v>1000</v>
      </c>
      <c r="N22" s="225" t="s">
        <v>272</v>
      </c>
      <c r="O22" s="262">
        <v>42982</v>
      </c>
      <c r="P22" s="212"/>
      <c r="Q22" s="212"/>
      <c r="R22" s="208"/>
      <c r="S22" s="212"/>
      <c r="T22" s="212"/>
      <c r="U22" s="212"/>
      <c r="V22" s="212"/>
      <c r="W22" s="212"/>
      <c r="X22" s="212"/>
      <c r="Y22" s="212"/>
      <c r="Z22" s="212"/>
      <c r="AA22" s="212"/>
    </row>
    <row r="23" spans="1:27" s="145" customFormat="1">
      <c r="A23" s="218">
        <v>21</v>
      </c>
      <c r="B23" s="219">
        <v>42983</v>
      </c>
      <c r="C23" s="246" t="s">
        <v>2610</v>
      </c>
      <c r="D23" s="221" t="s">
        <v>270</v>
      </c>
      <c r="E23" s="222">
        <v>64.25</v>
      </c>
      <c r="F23" s="266">
        <v>64</v>
      </c>
      <c r="G23" s="266">
        <v>64.355000000000004</v>
      </c>
      <c r="H23" s="266">
        <v>64.75</v>
      </c>
      <c r="I23" s="537" t="s">
        <v>2611</v>
      </c>
      <c r="J23" s="537"/>
      <c r="K23" s="223">
        <f t="shared" ref="K23" si="5">G23-E23</f>
        <v>0.10500000000000398</v>
      </c>
      <c r="L23" s="224">
        <f t="shared" ref="L23:L27" si="6">K23*M23</f>
        <v>105.00000000000398</v>
      </c>
      <c r="M23" s="266">
        <v>1000</v>
      </c>
      <c r="N23" s="225" t="s">
        <v>272</v>
      </c>
      <c r="O23" s="262">
        <v>42984</v>
      </c>
      <c r="P23" s="212"/>
      <c r="Q23" s="212"/>
      <c r="R23" s="208"/>
      <c r="S23" s="212"/>
      <c r="T23" s="212"/>
      <c r="U23" s="212"/>
      <c r="V23" s="212"/>
      <c r="W23" s="212"/>
      <c r="X23" s="212"/>
      <c r="Y23" s="212"/>
      <c r="Z23" s="212"/>
      <c r="AA23" s="212"/>
    </row>
    <row r="24" spans="1:27" s="145" customFormat="1">
      <c r="A24" s="218">
        <v>22</v>
      </c>
      <c r="B24" s="219">
        <v>42984</v>
      </c>
      <c r="C24" s="246" t="s">
        <v>2610</v>
      </c>
      <c r="D24" s="221" t="s">
        <v>2351</v>
      </c>
      <c r="E24" s="222">
        <v>64.364999999999995</v>
      </c>
      <c r="F24" s="266">
        <v>64.5</v>
      </c>
      <c r="G24" s="266">
        <v>64.265000000000001</v>
      </c>
      <c r="H24" s="266">
        <v>64</v>
      </c>
      <c r="I24" s="536" t="s">
        <v>2614</v>
      </c>
      <c r="J24" s="537"/>
      <c r="K24" s="223">
        <f>E24-G24</f>
        <v>9.9999999999994316E-2</v>
      </c>
      <c r="L24" s="224">
        <f t="shared" si="6"/>
        <v>99.999999999994316</v>
      </c>
      <c r="M24" s="266">
        <v>1000</v>
      </c>
      <c r="N24" s="225" t="s">
        <v>272</v>
      </c>
      <c r="O24" s="262">
        <v>42984</v>
      </c>
      <c r="P24" s="212"/>
      <c r="Q24" s="212"/>
      <c r="R24" s="208"/>
      <c r="S24" s="212"/>
      <c r="T24" s="212"/>
      <c r="U24" s="212"/>
      <c r="V24" s="212"/>
      <c r="W24" s="212"/>
      <c r="X24" s="212"/>
      <c r="Y24" s="212"/>
      <c r="Z24" s="212"/>
      <c r="AA24" s="212"/>
    </row>
    <row r="25" spans="1:27" s="145" customFormat="1">
      <c r="A25" s="218">
        <v>23</v>
      </c>
      <c r="B25" s="219">
        <v>42985</v>
      </c>
      <c r="C25" s="246" t="s">
        <v>2610</v>
      </c>
      <c r="D25" s="221" t="s">
        <v>270</v>
      </c>
      <c r="E25" s="222">
        <v>64.144999999999996</v>
      </c>
      <c r="F25" s="266">
        <v>63.9</v>
      </c>
      <c r="G25" s="266">
        <v>64.256500000000003</v>
      </c>
      <c r="H25" s="266">
        <v>64.650000000000006</v>
      </c>
      <c r="I25" s="536" t="s">
        <v>2611</v>
      </c>
      <c r="J25" s="537"/>
      <c r="K25" s="223">
        <f t="shared" ref="K25" si="7">G25-E25</f>
        <v>0.11150000000000659</v>
      </c>
      <c r="L25" s="224">
        <f t="shared" ref="L25" si="8">K25*M25</f>
        <v>111.50000000000659</v>
      </c>
      <c r="M25" s="266">
        <v>1000</v>
      </c>
      <c r="N25" s="225" t="s">
        <v>272</v>
      </c>
      <c r="O25" s="262">
        <v>42992</v>
      </c>
      <c r="P25" s="212"/>
      <c r="Q25" s="212"/>
      <c r="R25" s="208"/>
      <c r="S25" s="212"/>
      <c r="T25" s="212"/>
      <c r="U25" s="212"/>
      <c r="V25" s="212"/>
      <c r="W25" s="212"/>
      <c r="X25" s="212"/>
      <c r="Y25" s="212"/>
      <c r="Z25" s="212"/>
      <c r="AA25" s="212"/>
    </row>
    <row r="26" spans="1:27" s="145" customFormat="1">
      <c r="A26" s="218">
        <v>24</v>
      </c>
      <c r="B26" s="219">
        <v>42989</v>
      </c>
      <c r="C26" s="246" t="s">
        <v>2615</v>
      </c>
      <c r="D26" s="221" t="s">
        <v>2351</v>
      </c>
      <c r="E26" s="222">
        <v>59.028500000000001</v>
      </c>
      <c r="F26" s="266">
        <v>59.25</v>
      </c>
      <c r="G26" s="266">
        <v>58.645000000000003</v>
      </c>
      <c r="H26" s="266">
        <v>58.5</v>
      </c>
      <c r="I26" s="536" t="s">
        <v>2616</v>
      </c>
      <c r="J26" s="537"/>
      <c r="K26" s="223">
        <f>E26-G26</f>
        <v>0.38349999999999795</v>
      </c>
      <c r="L26" s="224">
        <f t="shared" si="6"/>
        <v>383.49999999999795</v>
      </c>
      <c r="M26" s="266">
        <v>1000</v>
      </c>
      <c r="N26" s="225" t="s">
        <v>272</v>
      </c>
      <c r="O26" s="262">
        <v>42990</v>
      </c>
      <c r="P26" s="212"/>
      <c r="Q26" s="212"/>
      <c r="R26" s="208"/>
      <c r="S26" s="212"/>
      <c r="T26" s="212"/>
      <c r="U26" s="212"/>
      <c r="V26" s="212"/>
      <c r="W26" s="212"/>
      <c r="X26" s="212"/>
      <c r="Y26" s="212"/>
      <c r="Z26" s="212"/>
      <c r="AA26" s="212"/>
    </row>
    <row r="27" spans="1:27" s="145" customFormat="1">
      <c r="A27" s="218">
        <v>25</v>
      </c>
      <c r="B27" s="219">
        <v>42992</v>
      </c>
      <c r="C27" s="246" t="s">
        <v>2610</v>
      </c>
      <c r="D27" s="221" t="s">
        <v>270</v>
      </c>
      <c r="E27" s="222">
        <v>64.144999999999996</v>
      </c>
      <c r="F27" s="266">
        <v>63.95</v>
      </c>
      <c r="G27" s="266">
        <v>64.260000000000005</v>
      </c>
      <c r="H27" s="266">
        <v>64.5</v>
      </c>
      <c r="I27" s="536" t="s">
        <v>2554</v>
      </c>
      <c r="J27" s="537"/>
      <c r="K27" s="223">
        <f t="shared" ref="K27" si="9">G27-E27</f>
        <v>0.11500000000000909</v>
      </c>
      <c r="L27" s="224">
        <f t="shared" si="6"/>
        <v>115.00000000000909</v>
      </c>
      <c r="M27" s="266">
        <v>1000</v>
      </c>
      <c r="N27" s="225" t="s">
        <v>272</v>
      </c>
      <c r="O27" s="262">
        <v>42997</v>
      </c>
      <c r="P27" s="212"/>
      <c r="Q27" s="212"/>
      <c r="R27" s="208"/>
      <c r="S27" s="212"/>
      <c r="T27" s="212"/>
      <c r="U27" s="212"/>
      <c r="V27" s="212"/>
      <c r="W27" s="212"/>
      <c r="X27" s="212"/>
      <c r="Y27" s="212"/>
      <c r="Z27" s="212"/>
      <c r="AA27" s="212"/>
    </row>
    <row r="28" spans="1:27" s="145" customFormat="1">
      <c r="A28" s="218">
        <v>26</v>
      </c>
      <c r="B28" s="219">
        <v>42998</v>
      </c>
      <c r="C28" s="246" t="s">
        <v>2610</v>
      </c>
      <c r="D28" s="221" t="s">
        <v>270</v>
      </c>
      <c r="E28" s="222">
        <v>64.351500000000001</v>
      </c>
      <c r="F28" s="266">
        <v>64.150000000000006</v>
      </c>
      <c r="G28" s="266">
        <v>64.569999999999993</v>
      </c>
      <c r="H28" s="266">
        <v>64.75</v>
      </c>
      <c r="I28" s="536" t="s">
        <v>2642</v>
      </c>
      <c r="J28" s="537"/>
      <c r="K28" s="223">
        <f t="shared" ref="K28" si="10">G28-E28</f>
        <v>0.2184999999999917</v>
      </c>
      <c r="L28" s="224">
        <f t="shared" ref="L28" si="11">K28*M28</f>
        <v>218.4999999999917</v>
      </c>
      <c r="M28" s="266">
        <v>1000</v>
      </c>
      <c r="N28" s="225" t="s">
        <v>272</v>
      </c>
      <c r="O28" s="262">
        <v>42999</v>
      </c>
      <c r="P28" s="212"/>
      <c r="Q28" s="212"/>
      <c r="R28" s="208"/>
      <c r="S28" s="212"/>
      <c r="T28" s="212"/>
      <c r="U28" s="212"/>
      <c r="V28" s="212"/>
      <c r="W28" s="212"/>
      <c r="X28" s="212"/>
      <c r="Y28" s="212"/>
      <c r="Z28" s="212"/>
      <c r="AA28" s="212"/>
    </row>
    <row r="29" spans="1:27" s="145" customFormat="1">
      <c r="A29" s="228">
        <v>27</v>
      </c>
      <c r="B29" s="229">
        <v>42999</v>
      </c>
      <c r="C29" s="216" t="s">
        <v>2610</v>
      </c>
      <c r="D29" s="217" t="s">
        <v>2351</v>
      </c>
      <c r="E29" s="230">
        <v>64.795000000000002</v>
      </c>
      <c r="F29" s="230">
        <v>65.05</v>
      </c>
      <c r="G29" s="230">
        <v>65.05</v>
      </c>
      <c r="H29" s="230">
        <v>64.400000000000006</v>
      </c>
      <c r="I29" s="538" t="s">
        <v>2553</v>
      </c>
      <c r="J29" s="539"/>
      <c r="K29" s="231">
        <v>-0.17000000000000171</v>
      </c>
      <c r="L29" s="232">
        <v>-170.00000000000171</v>
      </c>
      <c r="M29" s="231">
        <v>1000</v>
      </c>
      <c r="N29" s="233" t="s">
        <v>2147</v>
      </c>
      <c r="O29" s="229">
        <v>43000</v>
      </c>
      <c r="P29" s="212"/>
      <c r="Q29" s="212"/>
      <c r="R29" s="208"/>
      <c r="S29" s="212"/>
      <c r="T29" s="212"/>
      <c r="U29" s="212"/>
      <c r="V29" s="212"/>
      <c r="W29" s="212"/>
      <c r="X29" s="212"/>
      <c r="Y29" s="212"/>
      <c r="Z29" s="212"/>
      <c r="AA29" s="212"/>
    </row>
    <row r="30" spans="1:27" s="145" customFormat="1">
      <c r="A30" s="218">
        <v>28</v>
      </c>
      <c r="B30" s="219">
        <v>43003</v>
      </c>
      <c r="C30" s="246" t="s">
        <v>2610</v>
      </c>
      <c r="D30" s="221" t="s">
        <v>270</v>
      </c>
      <c r="E30" s="222">
        <v>64.77</v>
      </c>
      <c r="F30" s="266">
        <v>64.400000000000006</v>
      </c>
      <c r="G30" s="266">
        <v>64.92</v>
      </c>
      <c r="H30" s="266">
        <v>65.099999999999994</v>
      </c>
      <c r="I30" s="536" t="s">
        <v>2631</v>
      </c>
      <c r="J30" s="537"/>
      <c r="K30" s="223">
        <f t="shared" ref="K30" si="12">G30-E30</f>
        <v>0.15000000000000568</v>
      </c>
      <c r="L30" s="224">
        <f t="shared" ref="L30" si="13">K30*M30</f>
        <v>150.00000000000568</v>
      </c>
      <c r="M30" s="266">
        <v>1000</v>
      </c>
      <c r="N30" s="225" t="s">
        <v>272</v>
      </c>
      <c r="O30" s="262">
        <v>43003</v>
      </c>
      <c r="P30" s="212"/>
      <c r="Q30" s="212"/>
      <c r="R30" s="208"/>
      <c r="S30" s="212"/>
      <c r="T30" s="212"/>
      <c r="U30" s="212"/>
      <c r="V30" s="212"/>
      <c r="W30" s="212"/>
      <c r="X30" s="212"/>
      <c r="Y30" s="212"/>
      <c r="Z30" s="212"/>
      <c r="AA30" s="212"/>
    </row>
    <row r="31" spans="1:27" s="153" customFormat="1">
      <c r="A31" s="228">
        <v>29</v>
      </c>
      <c r="B31" s="229">
        <v>43003</v>
      </c>
      <c r="C31" s="252" t="s">
        <v>2610</v>
      </c>
      <c r="D31" s="230" t="s">
        <v>2351</v>
      </c>
      <c r="E31" s="230">
        <v>65.107699999999994</v>
      </c>
      <c r="F31" s="230">
        <v>65.3</v>
      </c>
      <c r="G31" s="230">
        <v>65.3</v>
      </c>
      <c r="H31" s="230">
        <v>64.5</v>
      </c>
      <c r="I31" s="538" t="s">
        <v>2641</v>
      </c>
      <c r="J31" s="539"/>
      <c r="K31" s="231">
        <v>-0.19</v>
      </c>
      <c r="L31" s="232">
        <v>-190.00000000000199</v>
      </c>
      <c r="M31" s="231">
        <v>1000</v>
      </c>
      <c r="N31" s="233" t="s">
        <v>2147</v>
      </c>
      <c r="O31" s="229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6">
        <v>30</v>
      </c>
      <c r="B32" s="257">
        <v>43005</v>
      </c>
      <c r="C32" s="258" t="s">
        <v>2610</v>
      </c>
      <c r="D32" s="259" t="s">
        <v>2351</v>
      </c>
      <c r="E32" s="258">
        <v>65.722499999999997</v>
      </c>
      <c r="F32" s="260">
        <v>65.83</v>
      </c>
      <c r="G32" s="260">
        <v>65.7</v>
      </c>
      <c r="H32" s="260">
        <v>65.52</v>
      </c>
      <c r="I32" s="543" t="s">
        <v>2634</v>
      </c>
      <c r="J32" s="544"/>
      <c r="K32" s="253">
        <f>E32-G32</f>
        <v>2.2499999999993747E-2</v>
      </c>
      <c r="L32" s="254">
        <f t="shared" ref="L32:L33" si="14">K32*M32</f>
        <v>22.499999999993747</v>
      </c>
      <c r="M32" s="265">
        <v>1000</v>
      </c>
      <c r="N32" s="255" t="s">
        <v>2516</v>
      </c>
      <c r="O32" s="270">
        <v>43005</v>
      </c>
    </row>
    <row r="33" spans="1:27" s="145" customFormat="1">
      <c r="A33" s="218">
        <v>31</v>
      </c>
      <c r="B33" s="219">
        <v>43005</v>
      </c>
      <c r="C33" s="246" t="s">
        <v>2635</v>
      </c>
      <c r="D33" s="221" t="s">
        <v>2351</v>
      </c>
      <c r="E33" s="222">
        <v>66</v>
      </c>
      <c r="F33" s="266">
        <v>66.5</v>
      </c>
      <c r="G33" s="266">
        <v>65.894999999999996</v>
      </c>
      <c r="H33" s="266">
        <v>65</v>
      </c>
      <c r="I33" s="536" t="s">
        <v>2611</v>
      </c>
      <c r="J33" s="537"/>
      <c r="K33" s="223">
        <f>E33-G33</f>
        <v>0.10500000000000398</v>
      </c>
      <c r="L33" s="224">
        <f t="shared" si="14"/>
        <v>105.00000000000398</v>
      </c>
      <c r="M33" s="266">
        <v>1000</v>
      </c>
      <c r="N33" s="225" t="s">
        <v>272</v>
      </c>
      <c r="O33" s="262">
        <v>43005</v>
      </c>
      <c r="P33" s="212"/>
      <c r="Q33" s="212"/>
      <c r="R33" s="208"/>
      <c r="S33" s="212"/>
      <c r="T33" s="212"/>
      <c r="U33" s="212"/>
      <c r="V33" s="212"/>
      <c r="W33" s="212"/>
      <c r="X33" s="212"/>
      <c r="Y33" s="212"/>
      <c r="Z33" s="212"/>
      <c r="AA33" s="212"/>
    </row>
    <row r="34" spans="1:27" s="145" customFormat="1">
      <c r="A34" s="218">
        <v>32</v>
      </c>
      <c r="B34" s="219">
        <v>43006</v>
      </c>
      <c r="C34" s="246" t="s">
        <v>2635</v>
      </c>
      <c r="D34" s="221" t="s">
        <v>2351</v>
      </c>
      <c r="E34" s="222">
        <v>66.075000000000003</v>
      </c>
      <c r="F34" s="266">
        <v>66.3</v>
      </c>
      <c r="G34" s="266">
        <v>65.959999999999994</v>
      </c>
      <c r="H34" s="266">
        <v>65.400000000000006</v>
      </c>
      <c r="I34" s="536" t="s">
        <v>2554</v>
      </c>
      <c r="J34" s="537"/>
      <c r="K34" s="223">
        <f>E34-G34</f>
        <v>0.11500000000000909</v>
      </c>
      <c r="L34" s="224">
        <f t="shared" ref="L34:L35" si="15">K34*M34</f>
        <v>115.00000000000909</v>
      </c>
      <c r="M34" s="266">
        <v>1000</v>
      </c>
      <c r="N34" s="225" t="s">
        <v>272</v>
      </c>
      <c r="O34" s="262">
        <v>43006</v>
      </c>
      <c r="P34" s="212"/>
      <c r="Q34" s="212"/>
      <c r="R34" s="208"/>
      <c r="S34" s="212"/>
      <c r="T34" s="212"/>
      <c r="U34" s="212"/>
      <c r="V34" s="212"/>
      <c r="W34" s="212"/>
      <c r="X34" s="212"/>
      <c r="Y34" s="212"/>
      <c r="Z34" s="212"/>
      <c r="AA34" s="212"/>
    </row>
    <row r="35" spans="1:27">
      <c r="A35" s="218">
        <v>33</v>
      </c>
      <c r="B35" s="219">
        <v>43007</v>
      </c>
      <c r="C35" s="246" t="s">
        <v>2645</v>
      </c>
      <c r="D35" s="271" t="s">
        <v>270</v>
      </c>
      <c r="E35" s="222">
        <v>87.745000000000005</v>
      </c>
      <c r="F35" s="266">
        <v>87.5</v>
      </c>
      <c r="G35" s="266">
        <v>87.84</v>
      </c>
      <c r="H35" s="266">
        <v>88.25</v>
      </c>
      <c r="I35" s="536" t="s">
        <v>2646</v>
      </c>
      <c r="J35" s="537"/>
      <c r="K35" s="223">
        <f t="shared" ref="K35:K36" si="16">G35-E35</f>
        <v>9.4999999999998863E-2</v>
      </c>
      <c r="L35" s="224">
        <f t="shared" si="15"/>
        <v>94.999999999998863</v>
      </c>
      <c r="M35" s="266">
        <v>1000</v>
      </c>
      <c r="N35" s="225" t="s">
        <v>272</v>
      </c>
      <c r="O35" s="262">
        <v>43007</v>
      </c>
    </row>
    <row r="36" spans="1:27" s="117" customFormat="1">
      <c r="A36" s="218">
        <v>34</v>
      </c>
      <c r="B36" s="219">
        <v>43007</v>
      </c>
      <c r="C36" s="246" t="s">
        <v>2635</v>
      </c>
      <c r="D36" s="271" t="s">
        <v>270</v>
      </c>
      <c r="E36" s="222">
        <v>65.513999999999996</v>
      </c>
      <c r="F36" s="266">
        <v>65.25</v>
      </c>
      <c r="G36" s="266">
        <v>65.849999999999994</v>
      </c>
      <c r="H36" s="266">
        <v>66</v>
      </c>
      <c r="I36" s="536" t="s">
        <v>2647</v>
      </c>
      <c r="J36" s="537"/>
      <c r="K36" s="223">
        <f t="shared" si="16"/>
        <v>0.33599999999999852</v>
      </c>
      <c r="L36" s="224">
        <f t="shared" ref="L36" si="17">K36*M36</f>
        <v>335.99999999999852</v>
      </c>
      <c r="M36" s="266">
        <v>1000</v>
      </c>
      <c r="N36" s="225" t="s">
        <v>272</v>
      </c>
      <c r="O36" s="262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7" customFormat="1">
      <c r="A37" s="218">
        <v>35</v>
      </c>
      <c r="B37" s="219">
        <v>43017</v>
      </c>
      <c r="C37" s="246" t="s">
        <v>2635</v>
      </c>
      <c r="D37" s="271" t="s">
        <v>270</v>
      </c>
      <c r="E37" s="222">
        <v>65.48</v>
      </c>
      <c r="F37" s="266">
        <v>65.23</v>
      </c>
      <c r="G37" s="266">
        <v>65.577500000000001</v>
      </c>
      <c r="H37" s="266">
        <v>65.95</v>
      </c>
      <c r="I37" s="536" t="s">
        <v>2614</v>
      </c>
      <c r="J37" s="537"/>
      <c r="K37" s="223">
        <f t="shared" ref="K37:K39" si="18">G37-E37</f>
        <v>9.7499999999996589E-2</v>
      </c>
      <c r="L37" s="224">
        <f t="shared" ref="L37:L39" si="19">K37*M37</f>
        <v>97.499999999996589</v>
      </c>
      <c r="M37" s="266">
        <v>1000</v>
      </c>
      <c r="N37" s="225" t="s">
        <v>272</v>
      </c>
      <c r="O37" s="262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7" customFormat="1">
      <c r="A38" s="218">
        <v>36</v>
      </c>
      <c r="B38" s="219">
        <v>43018</v>
      </c>
      <c r="C38" s="246" t="s">
        <v>2635</v>
      </c>
      <c r="D38" s="271" t="s">
        <v>270</v>
      </c>
      <c r="E38" s="222">
        <v>65.41</v>
      </c>
      <c r="F38" s="266">
        <v>65.150000000000006</v>
      </c>
      <c r="G38" s="266">
        <v>65.507499999999993</v>
      </c>
      <c r="H38" s="266">
        <v>66</v>
      </c>
      <c r="I38" s="536" t="s">
        <v>2614</v>
      </c>
      <c r="J38" s="537"/>
      <c r="K38" s="223">
        <f t="shared" si="18"/>
        <v>9.7499999999996589E-2</v>
      </c>
      <c r="L38" s="224">
        <f t="shared" si="19"/>
        <v>97.499999999996589</v>
      </c>
      <c r="M38" s="266">
        <v>1000</v>
      </c>
      <c r="N38" s="225" t="s">
        <v>272</v>
      </c>
      <c r="O38" s="262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5" customFormat="1">
      <c r="A39" s="228">
        <v>37</v>
      </c>
      <c r="B39" s="229">
        <v>43019</v>
      </c>
      <c r="C39" s="216" t="s">
        <v>2635</v>
      </c>
      <c r="D39" s="217" t="s">
        <v>270</v>
      </c>
      <c r="E39" s="230">
        <v>65.38</v>
      </c>
      <c r="F39" s="230">
        <v>65.13</v>
      </c>
      <c r="G39" s="230">
        <v>65.13</v>
      </c>
      <c r="H39" s="230">
        <v>65.88</v>
      </c>
      <c r="I39" s="538" t="s">
        <v>2671</v>
      </c>
      <c r="J39" s="539"/>
      <c r="K39" s="231">
        <f t="shared" si="18"/>
        <v>-0.25</v>
      </c>
      <c r="L39" s="232">
        <f t="shared" si="19"/>
        <v>-250</v>
      </c>
      <c r="M39" s="231">
        <v>1000</v>
      </c>
      <c r="N39" s="233" t="s">
        <v>2147</v>
      </c>
      <c r="O39" s="229">
        <v>43021</v>
      </c>
      <c r="P39" s="212"/>
      <c r="Q39" s="212"/>
      <c r="R39" s="208"/>
      <c r="S39" s="212"/>
      <c r="T39" s="212"/>
      <c r="U39" s="212"/>
      <c r="V39" s="212"/>
      <c r="W39" s="212"/>
      <c r="X39" s="212"/>
      <c r="Y39" s="212"/>
      <c r="Z39" s="212"/>
      <c r="AA39" s="212"/>
    </row>
    <row r="40" spans="1:27" s="117" customFormat="1">
      <c r="A40" s="218">
        <v>38</v>
      </c>
      <c r="B40" s="219">
        <v>43024</v>
      </c>
      <c r="C40" s="246" t="s">
        <v>2635</v>
      </c>
      <c r="D40" s="271" t="s">
        <v>270</v>
      </c>
      <c r="E40" s="222">
        <v>64.792500000000004</v>
      </c>
      <c r="F40" s="272">
        <v>64.540000000000006</v>
      </c>
      <c r="G40" s="272">
        <v>64.905000000000001</v>
      </c>
      <c r="H40" s="272">
        <v>65.3</v>
      </c>
      <c r="I40" s="536" t="s">
        <v>2611</v>
      </c>
      <c r="J40" s="537"/>
      <c r="K40" s="223">
        <f t="shared" ref="K40" si="20">G40-E40</f>
        <v>0.11249999999999716</v>
      </c>
      <c r="L40" s="224">
        <f t="shared" ref="L40" si="21">K40*M40</f>
        <v>112.49999999999716</v>
      </c>
      <c r="M40" s="272">
        <v>1000</v>
      </c>
      <c r="N40" s="225" t="s">
        <v>272</v>
      </c>
      <c r="O40" s="262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3" customFormat="1">
      <c r="A41" s="218">
        <v>39</v>
      </c>
      <c r="B41" s="219">
        <v>43031</v>
      </c>
      <c r="C41" s="246" t="s">
        <v>2635</v>
      </c>
      <c r="D41" s="271" t="s">
        <v>270</v>
      </c>
      <c r="E41" s="222">
        <v>65.114999999999995</v>
      </c>
      <c r="F41" s="274">
        <v>64.849999999999994</v>
      </c>
      <c r="G41" s="274">
        <v>65.209999999999994</v>
      </c>
      <c r="H41" s="274">
        <v>65.5</v>
      </c>
      <c r="I41" s="536" t="s">
        <v>2646</v>
      </c>
      <c r="J41" s="537"/>
      <c r="K41" s="223">
        <f t="shared" ref="K41" si="22">G41-E41</f>
        <v>9.4999999999998863E-2</v>
      </c>
      <c r="L41" s="224">
        <f t="shared" ref="L41" si="23">K41*M41</f>
        <v>94.999999999998863</v>
      </c>
      <c r="M41" s="274">
        <v>1000</v>
      </c>
      <c r="N41" s="225" t="s">
        <v>272</v>
      </c>
      <c r="O41" s="262">
        <v>43033</v>
      </c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</row>
    <row r="42" spans="1:27" s="143" customFormat="1">
      <c r="A42" s="218">
        <v>40</v>
      </c>
      <c r="B42" s="219">
        <v>43031</v>
      </c>
      <c r="C42" s="246" t="s">
        <v>2692</v>
      </c>
      <c r="D42" s="271" t="s">
        <v>270</v>
      </c>
      <c r="E42" s="222">
        <v>57.284999999999997</v>
      </c>
      <c r="F42" s="273">
        <v>57.03</v>
      </c>
      <c r="G42" s="273">
        <v>57.38</v>
      </c>
      <c r="H42" s="273">
        <v>58.4</v>
      </c>
      <c r="I42" s="536" t="s">
        <v>2614</v>
      </c>
      <c r="J42" s="537"/>
      <c r="K42" s="223">
        <f t="shared" ref="K42:K44" si="24">G42-E42</f>
        <v>9.5000000000005969E-2</v>
      </c>
      <c r="L42" s="224">
        <f t="shared" ref="L42:L44" si="25">K42*M42</f>
        <v>95.000000000005969</v>
      </c>
      <c r="M42" s="273">
        <v>1000</v>
      </c>
      <c r="N42" s="225" t="s">
        <v>272</v>
      </c>
      <c r="O42" s="262">
        <v>43031</v>
      </c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1:27" s="143" customFormat="1">
      <c r="A43" s="218">
        <v>41</v>
      </c>
      <c r="B43" s="219">
        <v>43034</v>
      </c>
      <c r="C43" s="246" t="s">
        <v>2635</v>
      </c>
      <c r="D43" s="271" t="s">
        <v>270</v>
      </c>
      <c r="E43" s="222">
        <v>64.754999999999995</v>
      </c>
      <c r="F43" s="275">
        <v>64.5</v>
      </c>
      <c r="G43" s="275">
        <v>64.87</v>
      </c>
      <c r="H43" s="275">
        <v>65.25</v>
      </c>
      <c r="I43" s="536" t="s">
        <v>2554</v>
      </c>
      <c r="J43" s="537"/>
      <c r="K43" s="223">
        <f t="shared" si="24"/>
        <v>0.11500000000000909</v>
      </c>
      <c r="L43" s="224">
        <f t="shared" si="25"/>
        <v>115.00000000000909</v>
      </c>
      <c r="M43" s="275">
        <v>1000</v>
      </c>
      <c r="N43" s="225" t="s">
        <v>272</v>
      </c>
      <c r="O43" s="262">
        <v>43033</v>
      </c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</row>
    <row r="44" spans="1:27" s="153" customFormat="1">
      <c r="A44" s="228">
        <v>42</v>
      </c>
      <c r="B44" s="229">
        <v>43038</v>
      </c>
      <c r="C44" s="252" t="s">
        <v>2716</v>
      </c>
      <c r="D44" s="230" t="s">
        <v>270</v>
      </c>
      <c r="E44" s="230">
        <v>65.034999999999997</v>
      </c>
      <c r="F44" s="230">
        <v>64.790000000000006</v>
      </c>
      <c r="G44" s="230">
        <v>64.790000000000006</v>
      </c>
      <c r="H44" s="230">
        <v>65.5</v>
      </c>
      <c r="I44" s="538" t="s">
        <v>2721</v>
      </c>
      <c r="J44" s="539"/>
      <c r="K44" s="231">
        <f t="shared" si="24"/>
        <v>-0.24499999999999034</v>
      </c>
      <c r="L44" s="232">
        <f t="shared" si="25"/>
        <v>-244.99999999999034</v>
      </c>
      <c r="M44" s="231">
        <v>1000</v>
      </c>
      <c r="N44" s="233" t="s">
        <v>2147</v>
      </c>
      <c r="O44" s="229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3" customFormat="1">
      <c r="A45" s="218">
        <v>43</v>
      </c>
      <c r="B45" s="219">
        <v>43040</v>
      </c>
      <c r="C45" s="246" t="s">
        <v>2717</v>
      </c>
      <c r="D45" s="271" t="s">
        <v>270</v>
      </c>
      <c r="E45" s="222">
        <v>56.987499999999997</v>
      </c>
      <c r="F45" s="310">
        <v>56.73</v>
      </c>
      <c r="G45" s="310">
        <v>57.0959</v>
      </c>
      <c r="H45" s="310">
        <v>57.5</v>
      </c>
      <c r="I45" s="536" t="s">
        <v>2611</v>
      </c>
      <c r="J45" s="537"/>
      <c r="K45" s="223">
        <f t="shared" ref="K45" si="26">G45-E45</f>
        <v>0.10840000000000316</v>
      </c>
      <c r="L45" s="224">
        <f t="shared" ref="L45" si="27">K45*M45</f>
        <v>108.40000000000316</v>
      </c>
      <c r="M45" s="310">
        <v>1000</v>
      </c>
      <c r="N45" s="225" t="s">
        <v>272</v>
      </c>
      <c r="O45" s="262">
        <v>43046</v>
      </c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</row>
    <row r="46" spans="1:27" s="143" customFormat="1">
      <c r="A46" s="218">
        <v>44</v>
      </c>
      <c r="B46" s="219">
        <v>43041</v>
      </c>
      <c r="C46" s="246" t="s">
        <v>2716</v>
      </c>
      <c r="D46" s="271" t="s">
        <v>270</v>
      </c>
      <c r="E46" s="222">
        <v>64.783799999999999</v>
      </c>
      <c r="F46" s="309">
        <v>64.5</v>
      </c>
      <c r="G46" s="309">
        <v>64.89</v>
      </c>
      <c r="H46" s="309">
        <v>65.25</v>
      </c>
      <c r="I46" s="536" t="s">
        <v>2611</v>
      </c>
      <c r="J46" s="537"/>
      <c r="K46" s="223">
        <f t="shared" ref="K46" si="28">G46-E46</f>
        <v>0.10620000000000118</v>
      </c>
      <c r="L46" s="224">
        <f t="shared" ref="L46" si="29">K46*M46</f>
        <v>106.20000000000118</v>
      </c>
      <c r="M46" s="309">
        <v>1000</v>
      </c>
      <c r="N46" s="225" t="s">
        <v>272</v>
      </c>
      <c r="O46" s="262">
        <v>43045</v>
      </c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</row>
    <row r="47" spans="1:27" s="143" customFormat="1">
      <c r="A47" s="218">
        <v>45</v>
      </c>
      <c r="B47" s="219">
        <v>43047</v>
      </c>
      <c r="C47" s="246" t="s">
        <v>2716</v>
      </c>
      <c r="D47" s="271" t="s">
        <v>270</v>
      </c>
      <c r="E47" s="222">
        <v>65.136300000000006</v>
      </c>
      <c r="F47" s="312">
        <v>64.837500000000006</v>
      </c>
      <c r="G47" s="312">
        <v>65.234999999999999</v>
      </c>
      <c r="H47" s="312">
        <v>65.73</v>
      </c>
      <c r="I47" s="536" t="s">
        <v>2614</v>
      </c>
      <c r="J47" s="537"/>
      <c r="K47" s="223">
        <f t="shared" ref="K47" si="30">G47-E47</f>
        <v>9.8699999999993793E-2</v>
      </c>
      <c r="L47" s="224">
        <f t="shared" ref="L47" si="31">K47*M47</f>
        <v>98.699999999993793</v>
      </c>
      <c r="M47" s="312">
        <v>1000</v>
      </c>
      <c r="N47" s="225" t="s">
        <v>272</v>
      </c>
      <c r="O47" s="262">
        <v>43049</v>
      </c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</row>
    <row r="48" spans="1:27" s="143" customFormat="1">
      <c r="A48" s="218">
        <v>46</v>
      </c>
      <c r="B48" s="219">
        <v>43047</v>
      </c>
      <c r="C48" s="246" t="s">
        <v>2727</v>
      </c>
      <c r="D48" s="271" t="s">
        <v>270</v>
      </c>
      <c r="E48" s="222">
        <v>85.4983</v>
      </c>
      <c r="F48" s="311">
        <v>85.25</v>
      </c>
      <c r="G48" s="311">
        <v>85.6</v>
      </c>
      <c r="H48" s="311">
        <v>86</v>
      </c>
      <c r="I48" s="536" t="s">
        <v>2614</v>
      </c>
      <c r="J48" s="537"/>
      <c r="K48" s="223">
        <f>G48-E48</f>
        <v>0.10169999999999391</v>
      </c>
      <c r="L48" s="224">
        <f t="shared" ref="L48:L49" si="32">K48*M48</f>
        <v>101.69999999999391</v>
      </c>
      <c r="M48" s="311">
        <v>1000</v>
      </c>
      <c r="N48" s="225" t="s">
        <v>272</v>
      </c>
      <c r="O48" s="262">
        <v>43048</v>
      </c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</row>
    <row r="49" spans="1:27" s="143" customFormat="1">
      <c r="A49" s="228">
        <v>47</v>
      </c>
      <c r="B49" s="229">
        <v>43055</v>
      </c>
      <c r="C49" s="252" t="s">
        <v>2784</v>
      </c>
      <c r="D49" s="230" t="s">
        <v>270</v>
      </c>
      <c r="E49" s="230">
        <v>76.897499999999994</v>
      </c>
      <c r="F49" s="230">
        <v>76.397499999999994</v>
      </c>
      <c r="G49" s="230">
        <v>76.397499999999994</v>
      </c>
      <c r="H49" s="230">
        <v>77.897499999999994</v>
      </c>
      <c r="I49" s="538" t="s">
        <v>2792</v>
      </c>
      <c r="J49" s="539"/>
      <c r="K49" s="231">
        <f t="shared" ref="K49" si="33">G49-E49</f>
        <v>-0.5</v>
      </c>
      <c r="L49" s="232">
        <f t="shared" si="32"/>
        <v>-500</v>
      </c>
      <c r="M49" s="231">
        <v>1000</v>
      </c>
      <c r="N49" s="233" t="s">
        <v>2147</v>
      </c>
      <c r="O49" s="229">
        <v>43040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</row>
    <row r="50" spans="1:27">
      <c r="A50" s="218">
        <v>48</v>
      </c>
      <c r="B50" s="219">
        <v>43055</v>
      </c>
      <c r="C50" s="246" t="s">
        <v>2717</v>
      </c>
      <c r="D50" s="271" t="s">
        <v>270</v>
      </c>
      <c r="E50" s="222">
        <v>57.662500000000001</v>
      </c>
      <c r="F50" s="319">
        <v>57.267499999999998</v>
      </c>
      <c r="G50" s="319">
        <v>57.807499999999997</v>
      </c>
      <c r="H50" s="319">
        <v>58.667499999999997</v>
      </c>
      <c r="I50" s="536" t="s">
        <v>2793</v>
      </c>
      <c r="J50" s="537"/>
      <c r="K50" s="223">
        <f t="shared" ref="K50:K55" si="34">G50-E50</f>
        <v>0.14499999999999602</v>
      </c>
      <c r="L50" s="224">
        <f t="shared" ref="L50" si="35">K50*M50</f>
        <v>144.99999999999602</v>
      </c>
      <c r="M50" s="319">
        <v>1000</v>
      </c>
      <c r="N50" s="225" t="s">
        <v>272</v>
      </c>
      <c r="O50" s="262">
        <v>43056</v>
      </c>
    </row>
    <row r="51" spans="1:27" s="117" customFormat="1">
      <c r="A51" s="218">
        <v>49</v>
      </c>
      <c r="B51" s="219">
        <v>43061</v>
      </c>
      <c r="C51" s="246" t="s">
        <v>2784</v>
      </c>
      <c r="D51" s="271" t="s">
        <v>270</v>
      </c>
      <c r="E51" s="222">
        <v>76.174999999999997</v>
      </c>
      <c r="F51" s="320">
        <v>75.95</v>
      </c>
      <c r="G51" s="320">
        <v>76.334999999999994</v>
      </c>
      <c r="H51" s="320">
        <v>76.599999999999994</v>
      </c>
      <c r="I51" s="536" t="s">
        <v>2794</v>
      </c>
      <c r="J51" s="537"/>
      <c r="K51" s="223">
        <f t="shared" si="34"/>
        <v>0.15999999999999659</v>
      </c>
      <c r="L51" s="224">
        <f t="shared" ref="L51:L52" si="36">K51*M51</f>
        <v>159.99999999999659</v>
      </c>
      <c r="M51" s="320">
        <v>1000</v>
      </c>
      <c r="N51" s="225" t="s">
        <v>272</v>
      </c>
      <c r="O51" s="262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3" customFormat="1">
      <c r="A52" s="228">
        <v>50</v>
      </c>
      <c r="B52" s="229">
        <v>43061</v>
      </c>
      <c r="C52" s="252" t="s">
        <v>2716</v>
      </c>
      <c r="D52" s="230" t="s">
        <v>270</v>
      </c>
      <c r="E52" s="230">
        <v>64.87</v>
      </c>
      <c r="F52" s="230">
        <v>64.5</v>
      </c>
      <c r="G52" s="230">
        <v>64.5</v>
      </c>
      <c r="H52" s="230">
        <v>65.5</v>
      </c>
      <c r="I52" s="538" t="s">
        <v>2800</v>
      </c>
      <c r="J52" s="539"/>
      <c r="K52" s="231">
        <f t="shared" si="34"/>
        <v>-0.37000000000000455</v>
      </c>
      <c r="L52" s="232">
        <f t="shared" si="36"/>
        <v>-370.00000000000455</v>
      </c>
      <c r="M52" s="231">
        <v>1000</v>
      </c>
      <c r="N52" s="233" t="s">
        <v>2147</v>
      </c>
      <c r="O52" s="229">
        <v>43066</v>
      </c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 spans="1:27" s="143" customFormat="1">
      <c r="A53" s="218">
        <v>51</v>
      </c>
      <c r="B53" s="219">
        <v>43067</v>
      </c>
      <c r="C53" s="246" t="s">
        <v>2801</v>
      </c>
      <c r="D53" s="271" t="s">
        <v>270</v>
      </c>
      <c r="E53" s="222">
        <v>86.17</v>
      </c>
      <c r="F53" s="328">
        <v>85.85</v>
      </c>
      <c r="G53" s="328">
        <v>86.46</v>
      </c>
      <c r="H53" s="328">
        <v>87</v>
      </c>
      <c r="I53" s="536" t="s">
        <v>2805</v>
      </c>
      <c r="J53" s="537"/>
      <c r="K53" s="223">
        <f t="shared" si="34"/>
        <v>0.28999999999999204</v>
      </c>
      <c r="L53" s="224">
        <f t="shared" ref="L53:L54" si="37">K53*M53</f>
        <v>289.99999999999204</v>
      </c>
      <c r="M53" s="328">
        <v>1000</v>
      </c>
      <c r="N53" s="225" t="s">
        <v>272</v>
      </c>
      <c r="O53" s="262">
        <v>43068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</row>
    <row r="54" spans="1:27" s="143" customFormat="1">
      <c r="A54" s="228">
        <v>52</v>
      </c>
      <c r="B54" s="229">
        <v>43067</v>
      </c>
      <c r="C54" s="252" t="s">
        <v>2802</v>
      </c>
      <c r="D54" s="230" t="s">
        <v>270</v>
      </c>
      <c r="E54" s="230">
        <v>58.16</v>
      </c>
      <c r="F54" s="230">
        <v>57.85</v>
      </c>
      <c r="G54" s="230">
        <v>57.85</v>
      </c>
      <c r="H54" s="230">
        <v>58.6</v>
      </c>
      <c r="I54" s="538" t="s">
        <v>2806</v>
      </c>
      <c r="J54" s="539"/>
      <c r="K54" s="231">
        <f t="shared" si="34"/>
        <v>-0.30999999999999517</v>
      </c>
      <c r="L54" s="232">
        <f t="shared" si="37"/>
        <v>-309.99999999999517</v>
      </c>
      <c r="M54" s="231">
        <v>1000</v>
      </c>
      <c r="N54" s="233" t="s">
        <v>2147</v>
      </c>
      <c r="O54" s="229">
        <v>43068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</row>
    <row r="55" spans="1:27" s="143" customFormat="1">
      <c r="A55" s="228">
        <v>53</v>
      </c>
      <c r="B55" s="229">
        <v>43067</v>
      </c>
      <c r="C55" s="252" t="s">
        <v>2803</v>
      </c>
      <c r="D55" s="230" t="s">
        <v>270</v>
      </c>
      <c r="E55" s="230">
        <v>64.63</v>
      </c>
      <c r="F55" s="230">
        <v>64.13</v>
      </c>
      <c r="G55" s="230">
        <v>64.13</v>
      </c>
      <c r="H55" s="230">
        <v>65.63</v>
      </c>
      <c r="I55" s="538" t="s">
        <v>2792</v>
      </c>
      <c r="J55" s="539"/>
      <c r="K55" s="231">
        <f t="shared" si="34"/>
        <v>-0.5</v>
      </c>
      <c r="L55" s="232">
        <f t="shared" ref="L55" si="38">K55*M55</f>
        <v>-500</v>
      </c>
      <c r="M55" s="231">
        <v>1000</v>
      </c>
      <c r="N55" s="233" t="s">
        <v>2147</v>
      </c>
      <c r="O55" s="229">
        <v>43084</v>
      </c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</row>
    <row r="56" spans="1:27" s="143" customFormat="1">
      <c r="A56" s="228">
        <v>54</v>
      </c>
      <c r="B56" s="229">
        <v>43067</v>
      </c>
      <c r="C56" s="252" t="s">
        <v>2804</v>
      </c>
      <c r="D56" s="230" t="s">
        <v>270</v>
      </c>
      <c r="E56" s="230">
        <v>76.930000000000007</v>
      </c>
      <c r="F56" s="230">
        <v>76.430000000000007</v>
      </c>
      <c r="G56" s="230">
        <v>76.430000000000007</v>
      </c>
      <c r="H56" s="230">
        <v>77.930000000000007</v>
      </c>
      <c r="I56" s="538" t="s">
        <v>2792</v>
      </c>
      <c r="J56" s="539"/>
      <c r="K56" s="231">
        <f t="shared" ref="K56" si="39">G56-E56</f>
        <v>-0.5</v>
      </c>
      <c r="L56" s="232">
        <f t="shared" ref="L56:L57" si="40">K56*M56</f>
        <v>-500</v>
      </c>
      <c r="M56" s="231">
        <v>1000</v>
      </c>
      <c r="N56" s="233" t="s">
        <v>2147</v>
      </c>
      <c r="O56" s="329">
        <v>43068</v>
      </c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</row>
    <row r="57" spans="1:27" s="143" customFormat="1">
      <c r="A57" s="218">
        <v>55</v>
      </c>
      <c r="B57" s="219">
        <v>43081</v>
      </c>
      <c r="C57" s="246" t="s">
        <v>2804</v>
      </c>
      <c r="D57" s="271" t="s">
        <v>270</v>
      </c>
      <c r="E57" s="222">
        <v>76.105000000000004</v>
      </c>
      <c r="F57" s="351">
        <v>75.7</v>
      </c>
      <c r="G57" s="351">
        <v>76.27</v>
      </c>
      <c r="H57" s="351">
        <v>76.8</v>
      </c>
      <c r="I57" s="536" t="s">
        <v>2794</v>
      </c>
      <c r="J57" s="537"/>
      <c r="K57" s="223">
        <f>G57-E57</f>
        <v>0.16499999999999204</v>
      </c>
      <c r="L57" s="224">
        <f t="shared" si="40"/>
        <v>164.99999999999204</v>
      </c>
      <c r="M57" s="351">
        <v>1000</v>
      </c>
      <c r="N57" s="225" t="s">
        <v>272</v>
      </c>
      <c r="O57" s="352">
        <v>43083</v>
      </c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</row>
    <row r="58" spans="1:27" s="143" customFormat="1">
      <c r="A58" s="218">
        <v>56</v>
      </c>
      <c r="B58" s="219">
        <v>43081</v>
      </c>
      <c r="C58" s="246" t="s">
        <v>2802</v>
      </c>
      <c r="D58" s="271" t="s">
        <v>270</v>
      </c>
      <c r="E58" s="222">
        <v>56.975000000000001</v>
      </c>
      <c r="F58" s="351">
        <v>56.7</v>
      </c>
      <c r="G58" s="351">
        <v>57.21</v>
      </c>
      <c r="H58" s="351">
        <v>57.6</v>
      </c>
      <c r="I58" s="536" t="s">
        <v>2552</v>
      </c>
      <c r="J58" s="537"/>
      <c r="K58" s="223">
        <f>G58-E58</f>
        <v>0.23499999999999943</v>
      </c>
      <c r="L58" s="224">
        <f t="shared" ref="L58" si="41">K58*M58</f>
        <v>234.99999999999943</v>
      </c>
      <c r="M58" s="351">
        <v>1000</v>
      </c>
      <c r="N58" s="225" t="s">
        <v>272</v>
      </c>
      <c r="O58" s="352">
        <v>43083</v>
      </c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</row>
    <row r="59" spans="1:27" s="143" customFormat="1">
      <c r="A59" s="321"/>
      <c r="B59" s="322"/>
      <c r="C59" s="86"/>
      <c r="D59" s="323"/>
      <c r="E59" s="350"/>
      <c r="F59" s="350"/>
      <c r="G59" s="350"/>
      <c r="H59" s="350"/>
      <c r="I59" s="545"/>
      <c r="J59" s="546"/>
      <c r="K59" s="324"/>
      <c r="L59" s="325"/>
      <c r="M59" s="350"/>
      <c r="N59" s="326"/>
      <c r="O59" s="327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</row>
    <row r="60" spans="1:27" s="143" customFormat="1">
      <c r="A60" s="321"/>
      <c r="B60" s="322"/>
      <c r="C60" s="86"/>
      <c r="D60" s="323"/>
      <c r="E60" s="350"/>
      <c r="F60" s="350"/>
      <c r="G60" s="350"/>
      <c r="H60" s="350"/>
      <c r="I60" s="545"/>
      <c r="J60" s="546"/>
      <c r="K60" s="324"/>
      <c r="L60" s="325"/>
      <c r="M60" s="350"/>
      <c r="N60" s="326"/>
      <c r="O60" s="327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</row>
    <row r="61" spans="1:27" s="143" customFormat="1">
      <c r="A61" s="321"/>
      <c r="B61" s="322"/>
      <c r="C61" s="86"/>
      <c r="D61" s="323"/>
      <c r="E61" s="350"/>
      <c r="F61" s="350"/>
      <c r="G61" s="350"/>
      <c r="H61" s="350"/>
      <c r="I61" s="545"/>
      <c r="J61" s="546"/>
      <c r="K61" s="324"/>
      <c r="L61" s="325"/>
      <c r="M61" s="350"/>
      <c r="N61" s="326"/>
      <c r="O61" s="327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</row>
    <row r="62" spans="1:27" s="143" customFormat="1">
      <c r="A62" s="321"/>
      <c r="B62" s="322"/>
      <c r="C62" s="86"/>
      <c r="D62" s="323"/>
      <c r="E62" s="350"/>
      <c r="F62" s="350"/>
      <c r="G62" s="350"/>
      <c r="H62" s="350"/>
      <c r="I62" s="545"/>
      <c r="J62" s="546"/>
      <c r="K62" s="324"/>
      <c r="L62" s="325"/>
      <c r="M62" s="350"/>
      <c r="N62" s="326"/>
      <c r="O62" s="327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</row>
    <row r="63" spans="1:27" s="143" customFormat="1">
      <c r="A63" s="321"/>
      <c r="B63" s="322"/>
      <c r="C63" s="86"/>
      <c r="D63" s="323"/>
      <c r="E63" s="350"/>
      <c r="F63" s="350"/>
      <c r="G63" s="350"/>
      <c r="H63" s="350"/>
      <c r="I63" s="545"/>
      <c r="J63" s="546"/>
      <c r="K63" s="324"/>
      <c r="L63" s="325"/>
      <c r="M63" s="350"/>
      <c r="N63" s="326"/>
      <c r="O63" s="327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</row>
    <row r="64" spans="1:27" s="143" customFormat="1">
      <c r="A64" s="321"/>
      <c r="B64" s="322"/>
      <c r="C64" s="86"/>
      <c r="D64" s="323"/>
      <c r="E64" s="350"/>
      <c r="F64" s="350"/>
      <c r="G64" s="350"/>
      <c r="H64" s="350"/>
      <c r="I64" s="545"/>
      <c r="J64" s="546"/>
      <c r="K64" s="324"/>
      <c r="L64" s="325"/>
      <c r="M64" s="350"/>
      <c r="N64" s="326"/>
      <c r="O64" s="327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</row>
    <row r="65" spans="1:27" s="143" customFormat="1">
      <c r="A65" s="321"/>
      <c r="B65" s="322"/>
      <c r="C65" s="86"/>
      <c r="D65" s="323"/>
      <c r="E65" s="350"/>
      <c r="F65" s="350"/>
      <c r="G65" s="350"/>
      <c r="H65" s="350"/>
      <c r="I65" s="545"/>
      <c r="J65" s="546"/>
      <c r="K65" s="324"/>
      <c r="L65" s="325"/>
      <c r="M65" s="350"/>
      <c r="N65" s="326"/>
      <c r="O65" s="327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</row>
    <row r="66" spans="1:27" s="143" customFormat="1">
      <c r="A66" s="321"/>
      <c r="B66" s="322"/>
      <c r="C66" s="86"/>
      <c r="D66" s="323"/>
      <c r="E66" s="350"/>
      <c r="F66" s="350"/>
      <c r="G66" s="350"/>
      <c r="H66" s="350"/>
      <c r="I66" s="545"/>
      <c r="J66" s="546"/>
      <c r="K66" s="324"/>
      <c r="L66" s="325"/>
      <c r="M66" s="350"/>
      <c r="N66" s="326"/>
      <c r="O66" s="327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</row>
    <row r="67" spans="1:27" s="143" customFormat="1">
      <c r="A67" s="321"/>
      <c r="B67" s="322"/>
      <c r="C67" s="86"/>
      <c r="D67" s="323"/>
      <c r="E67" s="350"/>
      <c r="F67" s="350"/>
      <c r="G67" s="350"/>
      <c r="H67" s="350"/>
      <c r="I67" s="545"/>
      <c r="J67" s="546"/>
      <c r="K67" s="324"/>
      <c r="L67" s="325"/>
      <c r="M67" s="350"/>
      <c r="N67" s="326"/>
      <c r="O67" s="327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</row>
    <row r="68" spans="1:27" s="143" customFormat="1">
      <c r="A68" s="321"/>
      <c r="B68" s="322"/>
      <c r="C68" s="86"/>
      <c r="D68" s="323"/>
      <c r="E68" s="350"/>
      <c r="F68" s="350"/>
      <c r="G68" s="350"/>
      <c r="H68" s="350"/>
      <c r="I68" s="545"/>
      <c r="J68" s="546"/>
      <c r="K68" s="324"/>
      <c r="L68" s="325"/>
      <c r="M68" s="350"/>
      <c r="N68" s="326"/>
      <c r="O68" s="327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</row>
    <row r="69" spans="1:27" s="143" customFormat="1">
      <c r="A69" s="321"/>
      <c r="B69" s="322"/>
      <c r="C69" s="86"/>
      <c r="D69" s="323"/>
      <c r="E69" s="350"/>
      <c r="F69" s="350"/>
      <c r="G69" s="350"/>
      <c r="H69" s="350"/>
      <c r="I69" s="545"/>
      <c r="J69" s="546"/>
      <c r="K69" s="324"/>
      <c r="L69" s="325"/>
      <c r="M69" s="350"/>
      <c r="N69" s="326"/>
      <c r="O69" s="327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</row>
    <row r="70" spans="1:27" s="143" customFormat="1">
      <c r="A70" s="321"/>
      <c r="B70" s="322"/>
      <c r="C70" s="86"/>
      <c r="D70" s="323"/>
      <c r="E70" s="350"/>
      <c r="F70" s="350"/>
      <c r="G70" s="350"/>
      <c r="H70" s="350"/>
      <c r="I70" s="545"/>
      <c r="J70" s="546"/>
      <c r="K70" s="324"/>
      <c r="L70" s="325"/>
      <c r="M70" s="350"/>
      <c r="N70" s="326"/>
      <c r="O70" s="327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</row>
    <row r="71" spans="1:27" s="143" customFormat="1">
      <c r="A71" s="321"/>
      <c r="B71" s="322"/>
      <c r="C71" s="86"/>
      <c r="D71" s="323"/>
      <c r="E71" s="350"/>
      <c r="F71" s="350"/>
      <c r="G71" s="350"/>
      <c r="H71" s="350"/>
      <c r="I71" s="545"/>
      <c r="J71" s="546"/>
      <c r="K71" s="324"/>
      <c r="L71" s="325"/>
      <c r="M71" s="350"/>
      <c r="N71" s="326"/>
      <c r="O71" s="327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</row>
    <row r="72" spans="1:27" s="143" customFormat="1">
      <c r="A72" s="321"/>
      <c r="B72" s="322"/>
      <c r="C72" s="86"/>
      <c r="D72" s="323"/>
      <c r="E72" s="350"/>
      <c r="F72" s="350"/>
      <c r="G72" s="350"/>
      <c r="H72" s="350"/>
      <c r="I72" s="545"/>
      <c r="J72" s="546"/>
      <c r="K72" s="324"/>
      <c r="L72" s="325"/>
      <c r="M72" s="350"/>
      <c r="N72" s="326"/>
      <c r="O72" s="327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</row>
    <row r="73" spans="1:27" s="143" customFormat="1">
      <c r="A73" s="321"/>
      <c r="B73" s="322"/>
      <c r="C73" s="86"/>
      <c r="D73" s="323"/>
      <c r="E73" s="350"/>
      <c r="F73" s="350"/>
      <c r="G73" s="350"/>
      <c r="H73" s="350"/>
      <c r="I73" s="545"/>
      <c r="J73" s="546"/>
      <c r="K73" s="324"/>
      <c r="L73" s="325"/>
      <c r="M73" s="350"/>
      <c r="N73" s="326"/>
      <c r="O73" s="327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</row>
    <row r="74" spans="1:27" s="143" customFormat="1">
      <c r="A74" s="321"/>
      <c r="B74" s="322"/>
      <c r="C74" s="86"/>
      <c r="D74" s="323"/>
      <c r="E74" s="350"/>
      <c r="F74" s="350"/>
      <c r="G74" s="350"/>
      <c r="H74" s="350"/>
      <c r="I74" s="545"/>
      <c r="J74" s="546"/>
      <c r="K74" s="324"/>
      <c r="L74" s="325"/>
      <c r="M74" s="350"/>
      <c r="N74" s="326"/>
      <c r="O74" s="327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</row>
    <row r="75" spans="1:27" s="143" customFormat="1">
      <c r="A75" s="321"/>
      <c r="B75" s="322"/>
      <c r="C75" s="86"/>
      <c r="D75" s="323"/>
      <c r="E75" s="350"/>
      <c r="F75" s="350"/>
      <c r="G75" s="350"/>
      <c r="H75" s="350"/>
      <c r="I75" s="545"/>
      <c r="J75" s="546"/>
      <c r="K75" s="324"/>
      <c r="L75" s="325"/>
      <c r="M75" s="350"/>
      <c r="N75" s="326"/>
      <c r="O75" s="327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</row>
    <row r="76" spans="1:27" s="143" customFormat="1">
      <c r="A76" s="321"/>
      <c r="B76" s="322"/>
      <c r="C76" s="86"/>
      <c r="D76" s="323"/>
      <c r="E76" s="350"/>
      <c r="F76" s="350"/>
      <c r="G76" s="350"/>
      <c r="H76" s="350"/>
      <c r="I76" s="545"/>
      <c r="J76" s="546"/>
      <c r="K76" s="324"/>
      <c r="L76" s="325"/>
      <c r="M76" s="350"/>
      <c r="N76" s="326"/>
      <c r="O76" s="327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</row>
    <row r="77" spans="1:27" s="143" customFormat="1">
      <c r="A77" s="321"/>
      <c r="B77" s="322"/>
      <c r="C77" s="86"/>
      <c r="D77" s="323"/>
      <c r="E77" s="350"/>
      <c r="F77" s="350"/>
      <c r="G77" s="350"/>
      <c r="H77" s="350"/>
      <c r="I77" s="545"/>
      <c r="J77" s="546"/>
      <c r="K77" s="324"/>
      <c r="L77" s="325"/>
      <c r="M77" s="350"/>
      <c r="N77" s="326"/>
      <c r="O77" s="327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</row>
    <row r="78" spans="1:27" s="143" customFormat="1">
      <c r="A78" s="321"/>
      <c r="B78" s="322"/>
      <c r="C78" s="86"/>
      <c r="D78" s="323"/>
      <c r="E78" s="350"/>
      <c r="F78" s="350"/>
      <c r="G78" s="350"/>
      <c r="H78" s="350"/>
      <c r="I78" s="545"/>
      <c r="J78" s="546"/>
      <c r="K78" s="324"/>
      <c r="L78" s="325"/>
      <c r="M78" s="350"/>
      <c r="N78" s="326"/>
      <c r="O78" s="327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</row>
    <row r="79" spans="1:27" s="143" customFormat="1">
      <c r="A79" s="321"/>
      <c r="B79" s="322"/>
      <c r="C79" s="86"/>
      <c r="D79" s="323"/>
      <c r="E79" s="350"/>
      <c r="F79" s="350"/>
      <c r="G79" s="350"/>
      <c r="H79" s="350"/>
      <c r="I79" s="545"/>
      <c r="J79" s="546"/>
      <c r="K79" s="324"/>
      <c r="L79" s="325"/>
      <c r="M79" s="350"/>
      <c r="N79" s="326"/>
      <c r="O79" s="327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</row>
    <row r="80" spans="1:27" s="143" customFormat="1">
      <c r="A80" s="321"/>
      <c r="B80" s="322"/>
      <c r="C80" s="86"/>
      <c r="D80" s="323"/>
      <c r="E80" s="350"/>
      <c r="F80" s="350"/>
      <c r="G80" s="350"/>
      <c r="H80" s="350"/>
      <c r="I80" s="545"/>
      <c r="J80" s="546"/>
      <c r="K80" s="324"/>
      <c r="L80" s="325"/>
      <c r="M80" s="350"/>
      <c r="N80" s="326"/>
      <c r="O80" s="327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</row>
    <row r="81" spans="1:27" s="143" customFormat="1">
      <c r="A81" s="321"/>
      <c r="B81" s="322"/>
      <c r="C81" s="86"/>
      <c r="D81" s="323"/>
      <c r="E81" s="350"/>
      <c r="F81" s="350"/>
      <c r="G81" s="350"/>
      <c r="H81" s="350"/>
      <c r="I81" s="545"/>
      <c r="J81" s="546"/>
      <c r="K81" s="324"/>
      <c r="L81" s="325"/>
      <c r="M81" s="350"/>
      <c r="N81" s="326"/>
      <c r="O81" s="327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</row>
    <row r="82" spans="1:27" s="143" customFormat="1">
      <c r="A82" s="321"/>
      <c r="B82" s="322"/>
      <c r="C82" s="86"/>
      <c r="D82" s="323"/>
      <c r="E82" s="350"/>
      <c r="F82" s="350"/>
      <c r="G82" s="350"/>
      <c r="H82" s="350"/>
      <c r="I82" s="545"/>
      <c r="J82" s="546"/>
      <c r="K82" s="324"/>
      <c r="L82" s="325"/>
      <c r="M82" s="350"/>
      <c r="N82" s="326"/>
      <c r="O82" s="327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</row>
    <row r="83" spans="1:27" s="143" customFormat="1">
      <c r="A83" s="321"/>
      <c r="B83" s="322"/>
      <c r="C83" s="86"/>
      <c r="D83" s="323"/>
      <c r="E83" s="350"/>
      <c r="F83" s="350"/>
      <c r="G83" s="350"/>
      <c r="H83" s="350"/>
      <c r="I83" s="545"/>
      <c r="J83" s="546"/>
      <c r="K83" s="324"/>
      <c r="L83" s="325"/>
      <c r="M83" s="350"/>
      <c r="N83" s="326"/>
      <c r="O83" s="327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</row>
    <row r="84" spans="1:27" s="143" customFormat="1">
      <c r="A84" s="321"/>
      <c r="B84" s="322"/>
      <c r="C84" s="86"/>
      <c r="D84" s="323"/>
      <c r="E84" s="350"/>
      <c r="F84" s="350"/>
      <c r="G84" s="350"/>
      <c r="H84" s="350"/>
      <c r="I84" s="545"/>
      <c r="J84" s="546"/>
      <c r="K84" s="324"/>
      <c r="L84" s="325"/>
      <c r="M84" s="350"/>
      <c r="N84" s="326"/>
      <c r="O84" s="327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</row>
    <row r="85" spans="1:27" s="143" customFormat="1">
      <c r="A85" s="321"/>
      <c r="B85" s="322"/>
      <c r="C85" s="86"/>
      <c r="D85" s="323"/>
      <c r="E85" s="350"/>
      <c r="F85" s="350"/>
      <c r="G85" s="350"/>
      <c r="H85" s="350"/>
      <c r="I85" s="545"/>
      <c r="J85" s="546"/>
      <c r="K85" s="324"/>
      <c r="L85" s="325"/>
      <c r="M85" s="350"/>
      <c r="N85" s="326"/>
      <c r="O85" s="327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</row>
    <row r="86" spans="1:27" s="143" customFormat="1">
      <c r="A86" s="321"/>
      <c r="B86" s="322"/>
      <c r="C86" s="86"/>
      <c r="D86" s="323"/>
      <c r="E86" s="350"/>
      <c r="F86" s="350"/>
      <c r="G86" s="350"/>
      <c r="H86" s="350"/>
      <c r="I86" s="545"/>
      <c r="J86" s="546"/>
      <c r="K86" s="324"/>
      <c r="L86" s="325"/>
      <c r="M86" s="350"/>
      <c r="N86" s="326"/>
      <c r="O86" s="327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</row>
    <row r="87" spans="1:27" s="143" customFormat="1">
      <c r="A87" s="321"/>
      <c r="B87" s="322"/>
      <c r="C87" s="86"/>
      <c r="D87" s="323"/>
      <c r="E87" s="350"/>
      <c r="F87" s="350"/>
      <c r="G87" s="350"/>
      <c r="H87" s="350"/>
      <c r="I87" s="545"/>
      <c r="J87" s="546"/>
      <c r="K87" s="324"/>
      <c r="L87" s="325"/>
      <c r="M87" s="350"/>
      <c r="N87" s="326"/>
      <c r="O87" s="327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</row>
    <row r="88" spans="1:27" s="143" customFormat="1">
      <c r="A88" s="321"/>
      <c r="B88" s="322"/>
      <c r="C88" s="86"/>
      <c r="D88" s="323"/>
      <c r="E88" s="350"/>
      <c r="F88" s="350"/>
      <c r="G88" s="350"/>
      <c r="H88" s="350"/>
      <c r="I88" s="545"/>
      <c r="J88" s="546"/>
      <c r="K88" s="324"/>
      <c r="L88" s="325"/>
      <c r="M88" s="350"/>
      <c r="N88" s="326"/>
      <c r="O88" s="327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</row>
    <row r="89" spans="1:27" s="143" customFormat="1">
      <c r="A89" s="321"/>
      <c r="B89" s="322"/>
      <c r="C89" s="86"/>
      <c r="D89" s="323"/>
      <c r="E89" s="350"/>
      <c r="F89" s="350"/>
      <c r="G89" s="350"/>
      <c r="H89" s="350"/>
      <c r="I89" s="545"/>
      <c r="J89" s="546"/>
      <c r="K89" s="324"/>
      <c r="L89" s="325"/>
      <c r="M89" s="350"/>
      <c r="N89" s="326"/>
      <c r="O89" s="327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</row>
    <row r="90" spans="1:27" s="143" customFormat="1">
      <c r="A90" s="321"/>
      <c r="B90" s="322"/>
      <c r="C90" s="86"/>
      <c r="D90" s="323"/>
      <c r="E90" s="350"/>
      <c r="F90" s="350"/>
      <c r="G90" s="350"/>
      <c r="H90" s="350"/>
      <c r="I90" s="545"/>
      <c r="J90" s="546"/>
      <c r="K90" s="324"/>
      <c r="L90" s="325"/>
      <c r="M90" s="350"/>
      <c r="N90" s="326"/>
      <c r="O90" s="327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</row>
    <row r="91" spans="1:27" s="143" customFormat="1">
      <c r="A91" s="321"/>
      <c r="B91" s="322"/>
      <c r="C91" s="86"/>
      <c r="D91" s="323"/>
      <c r="E91" s="350"/>
      <c r="F91" s="350"/>
      <c r="G91" s="350"/>
      <c r="H91" s="350"/>
      <c r="I91" s="545"/>
      <c r="J91" s="546"/>
      <c r="K91" s="324"/>
      <c r="L91" s="325"/>
      <c r="M91" s="350"/>
      <c r="N91" s="326"/>
      <c r="O91" s="327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</row>
    <row r="92" spans="1:27" s="143" customFormat="1">
      <c r="A92" s="321"/>
      <c r="B92" s="322"/>
      <c r="C92" s="86"/>
      <c r="D92" s="323"/>
      <c r="E92" s="350"/>
      <c r="F92" s="350"/>
      <c r="G92" s="350"/>
      <c r="H92" s="350"/>
      <c r="I92" s="545"/>
      <c r="J92" s="546"/>
      <c r="K92" s="324"/>
      <c r="L92" s="325"/>
      <c r="M92" s="350"/>
      <c r="N92" s="326"/>
      <c r="O92" s="327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</row>
    <row r="93" spans="1:27" s="143" customFormat="1">
      <c r="A93" s="321"/>
      <c r="B93" s="322"/>
      <c r="C93" s="86"/>
      <c r="D93" s="323"/>
      <c r="E93" s="350"/>
      <c r="F93" s="350"/>
      <c r="G93" s="350"/>
      <c r="H93" s="350"/>
      <c r="I93" s="545"/>
      <c r="J93" s="546"/>
      <c r="K93" s="324"/>
      <c r="L93" s="325"/>
      <c r="M93" s="350"/>
      <c r="N93" s="326"/>
      <c r="O93" s="327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</row>
    <row r="94" spans="1:27" s="143" customFormat="1">
      <c r="A94" s="321"/>
      <c r="B94" s="322"/>
      <c r="C94" s="86"/>
      <c r="D94" s="323"/>
      <c r="E94" s="350"/>
      <c r="F94" s="350"/>
      <c r="G94" s="350"/>
      <c r="H94" s="350"/>
      <c r="I94" s="545"/>
      <c r="J94" s="546"/>
      <c r="K94" s="324"/>
      <c r="L94" s="325"/>
      <c r="M94" s="350"/>
      <c r="N94" s="326"/>
      <c r="O94" s="327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</row>
    <row r="95" spans="1:27" s="143" customFormat="1">
      <c r="A95" s="321"/>
      <c r="B95" s="322"/>
      <c r="C95" s="86"/>
      <c r="D95" s="323"/>
      <c r="E95" s="350"/>
      <c r="F95" s="350"/>
      <c r="G95" s="350"/>
      <c r="H95" s="350"/>
      <c r="I95" s="545"/>
      <c r="J95" s="546"/>
      <c r="K95" s="324"/>
      <c r="L95" s="325"/>
      <c r="M95" s="350"/>
      <c r="N95" s="326"/>
      <c r="O95" s="327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</row>
    <row r="96" spans="1:27" s="143" customFormat="1">
      <c r="A96" s="321"/>
      <c r="B96" s="322"/>
      <c r="C96" s="86"/>
      <c r="D96" s="323"/>
      <c r="E96" s="350"/>
      <c r="F96" s="350"/>
      <c r="G96" s="350"/>
      <c r="H96" s="350"/>
      <c r="I96" s="545"/>
      <c r="J96" s="546"/>
      <c r="K96" s="324"/>
      <c r="L96" s="325"/>
      <c r="M96" s="350"/>
      <c r="N96" s="326"/>
      <c r="O96" s="327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</row>
    <row r="97" spans="1:27" s="143" customFormat="1">
      <c r="A97" s="321"/>
      <c r="B97" s="322"/>
      <c r="C97" s="86"/>
      <c r="D97" s="323"/>
      <c r="E97" s="350"/>
      <c r="F97" s="350"/>
      <c r="G97" s="350"/>
      <c r="H97" s="350"/>
      <c r="I97" s="545"/>
      <c r="J97" s="546"/>
      <c r="K97" s="324"/>
      <c r="L97" s="325"/>
      <c r="M97" s="350"/>
      <c r="N97" s="326"/>
      <c r="O97" s="327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</row>
    <row r="98" spans="1:27" s="143" customFormat="1">
      <c r="A98" s="321"/>
      <c r="B98" s="322"/>
      <c r="C98" s="86"/>
      <c r="D98" s="323"/>
      <c r="E98" s="350"/>
      <c r="F98" s="350"/>
      <c r="G98" s="350"/>
      <c r="H98" s="350"/>
      <c r="I98" s="545"/>
      <c r="J98" s="546"/>
      <c r="K98" s="324"/>
      <c r="L98" s="325"/>
      <c r="M98" s="350"/>
      <c r="N98" s="326"/>
      <c r="O98" s="327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</row>
    <row r="99" spans="1:27" s="143" customFormat="1">
      <c r="A99" s="321"/>
      <c r="B99" s="322"/>
      <c r="C99" s="86"/>
      <c r="D99" s="323"/>
      <c r="E99" s="350"/>
      <c r="F99" s="350"/>
      <c r="G99" s="350"/>
      <c r="H99" s="350"/>
      <c r="I99" s="545"/>
      <c r="J99" s="546"/>
      <c r="K99" s="324"/>
      <c r="L99" s="325"/>
      <c r="M99" s="350"/>
      <c r="N99" s="326"/>
      <c r="O99" s="327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</row>
    <row r="100" spans="1:27" s="143" customFormat="1">
      <c r="A100" s="321"/>
      <c r="B100" s="322"/>
      <c r="C100" s="86"/>
      <c r="D100" s="323"/>
      <c r="E100" s="350"/>
      <c r="F100" s="350"/>
      <c r="G100" s="350"/>
      <c r="H100" s="350"/>
      <c r="I100" s="545"/>
      <c r="J100" s="546"/>
      <c r="K100" s="324"/>
      <c r="L100" s="325"/>
      <c r="M100" s="350"/>
      <c r="N100" s="326"/>
      <c r="O100" s="327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</row>
    <row r="101" spans="1:27" s="143" customFormat="1">
      <c r="A101" s="321"/>
      <c r="B101" s="322"/>
      <c r="C101" s="86"/>
      <c r="D101" s="323"/>
      <c r="E101" s="350"/>
      <c r="F101" s="350"/>
      <c r="G101" s="350"/>
      <c r="H101" s="350"/>
      <c r="I101" s="545"/>
      <c r="J101" s="546"/>
      <c r="K101" s="324"/>
      <c r="L101" s="325"/>
      <c r="M101" s="350"/>
      <c r="N101" s="326"/>
      <c r="O101" s="327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</row>
    <row r="102" spans="1:27" s="143" customFormat="1">
      <c r="A102" s="321"/>
      <c r="B102" s="322"/>
      <c r="C102" s="86"/>
      <c r="D102" s="323"/>
      <c r="E102" s="350"/>
      <c r="F102" s="350"/>
      <c r="G102" s="350"/>
      <c r="H102" s="350"/>
      <c r="I102" s="545"/>
      <c r="J102" s="546"/>
      <c r="K102" s="324"/>
      <c r="L102" s="325"/>
      <c r="M102" s="350"/>
      <c r="N102" s="326"/>
      <c r="O102" s="327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</row>
    <row r="103" spans="1:27" s="143" customFormat="1">
      <c r="A103" s="321"/>
      <c r="B103" s="322"/>
      <c r="C103" s="86"/>
      <c r="D103" s="323"/>
      <c r="E103" s="350"/>
      <c r="F103" s="350"/>
      <c r="G103" s="350"/>
      <c r="H103" s="350"/>
      <c r="I103" s="545"/>
      <c r="J103" s="546"/>
      <c r="K103" s="324"/>
      <c r="L103" s="325"/>
      <c r="M103" s="350"/>
      <c r="N103" s="326"/>
      <c r="O103" s="327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</row>
    <row r="104" spans="1:27" s="143" customFormat="1">
      <c r="A104" s="321"/>
      <c r="B104" s="322"/>
      <c r="C104" s="86"/>
      <c r="D104" s="323"/>
      <c r="E104" s="350"/>
      <c r="F104" s="350"/>
      <c r="G104" s="350"/>
      <c r="H104" s="350"/>
      <c r="I104" s="545"/>
      <c r="J104" s="546"/>
      <c r="K104" s="324"/>
      <c r="L104" s="325"/>
      <c r="M104" s="350"/>
      <c r="N104" s="326"/>
      <c r="O104" s="327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</row>
    <row r="105" spans="1:27" s="143" customFormat="1">
      <c r="A105" s="321"/>
      <c r="B105" s="322"/>
      <c r="C105" s="86"/>
      <c r="D105" s="323"/>
      <c r="E105" s="350"/>
      <c r="F105" s="350"/>
      <c r="G105" s="350"/>
      <c r="H105" s="350"/>
      <c r="I105" s="545"/>
      <c r="J105" s="546"/>
      <c r="K105" s="324"/>
      <c r="L105" s="325"/>
      <c r="M105" s="350"/>
      <c r="N105" s="326"/>
      <c r="O105" s="327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</row>
    <row r="106" spans="1:27" s="143" customFormat="1">
      <c r="A106" s="321"/>
      <c r="B106" s="322"/>
      <c r="C106" s="86"/>
      <c r="D106" s="323"/>
      <c r="E106" s="350"/>
      <c r="F106" s="350"/>
      <c r="G106" s="350"/>
      <c r="H106" s="350"/>
      <c r="I106" s="545"/>
      <c r="J106" s="546"/>
      <c r="K106" s="324"/>
      <c r="L106" s="325"/>
      <c r="M106" s="350"/>
      <c r="N106" s="326"/>
      <c r="O106" s="327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</row>
    <row r="107" spans="1:27" s="143" customFormat="1">
      <c r="A107" s="321"/>
      <c r="B107" s="322"/>
      <c r="C107" s="86"/>
      <c r="D107" s="323"/>
      <c r="E107" s="350"/>
      <c r="F107" s="350"/>
      <c r="G107" s="350"/>
      <c r="H107" s="350"/>
      <c r="I107" s="545"/>
      <c r="J107" s="546"/>
      <c r="K107" s="324"/>
      <c r="L107" s="325"/>
      <c r="M107" s="350"/>
      <c r="N107" s="326"/>
      <c r="O107" s="327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</row>
    <row r="108" spans="1:27" s="143" customFormat="1">
      <c r="A108" s="321"/>
      <c r="B108" s="322"/>
      <c r="C108" s="86"/>
      <c r="D108" s="323"/>
      <c r="E108" s="350"/>
      <c r="F108" s="350"/>
      <c r="G108" s="350"/>
      <c r="H108" s="350"/>
      <c r="I108" s="545"/>
      <c r="J108" s="546"/>
      <c r="K108" s="324"/>
      <c r="L108" s="325"/>
      <c r="M108" s="350"/>
      <c r="N108" s="326"/>
      <c r="O108" s="327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</row>
    <row r="109" spans="1:27" s="143" customFormat="1">
      <c r="A109" s="321"/>
      <c r="B109" s="322"/>
      <c r="C109" s="86"/>
      <c r="D109" s="323"/>
      <c r="E109" s="350"/>
      <c r="F109" s="350"/>
      <c r="G109" s="350"/>
      <c r="H109" s="350"/>
      <c r="I109" s="545"/>
      <c r="J109" s="546"/>
      <c r="K109" s="324"/>
      <c r="L109" s="325"/>
      <c r="M109" s="350"/>
      <c r="N109" s="326"/>
      <c r="O109" s="327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</row>
    <row r="110" spans="1:27" s="143" customFormat="1">
      <c r="A110" s="321"/>
      <c r="B110" s="322"/>
      <c r="C110" s="86"/>
      <c r="D110" s="323"/>
      <c r="E110" s="350"/>
      <c r="F110" s="350"/>
      <c r="G110" s="350"/>
      <c r="H110" s="350"/>
      <c r="I110" s="545"/>
      <c r="J110" s="546"/>
      <c r="K110" s="324"/>
      <c r="L110" s="325"/>
      <c r="M110" s="350"/>
      <c r="N110" s="326"/>
      <c r="O110" s="327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</row>
    <row r="111" spans="1:27" s="143" customFormat="1">
      <c r="A111" s="321"/>
      <c r="B111" s="322"/>
      <c r="C111" s="86"/>
      <c r="D111" s="323"/>
      <c r="E111" s="350"/>
      <c r="F111" s="350"/>
      <c r="G111" s="350"/>
      <c r="H111" s="350"/>
      <c r="I111" s="545"/>
      <c r="J111" s="546"/>
      <c r="K111" s="324"/>
      <c r="L111" s="325"/>
      <c r="M111" s="350"/>
      <c r="N111" s="326"/>
      <c r="O111" s="327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</row>
    <row r="112" spans="1:27" s="143" customFormat="1">
      <c r="A112" s="321"/>
      <c r="B112" s="322"/>
      <c r="C112" s="86"/>
      <c r="D112" s="323"/>
      <c r="E112" s="350"/>
      <c r="F112" s="350"/>
      <c r="G112" s="350"/>
      <c r="H112" s="350"/>
      <c r="I112" s="545"/>
      <c r="J112" s="546"/>
      <c r="K112" s="324"/>
      <c r="L112" s="325"/>
      <c r="M112" s="350"/>
      <c r="N112" s="326"/>
      <c r="O112" s="327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</row>
    <row r="113" spans="1:27" s="143" customFormat="1">
      <c r="A113" s="321"/>
      <c r="B113" s="322"/>
      <c r="C113" s="86"/>
      <c r="D113" s="323"/>
      <c r="E113" s="350"/>
      <c r="F113" s="350"/>
      <c r="G113" s="350"/>
      <c r="H113" s="350"/>
      <c r="I113" s="545"/>
      <c r="J113" s="546"/>
      <c r="K113" s="324"/>
      <c r="L113" s="325"/>
      <c r="M113" s="350"/>
      <c r="N113" s="326"/>
      <c r="O113" s="327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</row>
    <row r="114" spans="1:27" s="143" customFormat="1">
      <c r="A114" s="321"/>
      <c r="B114" s="322"/>
      <c r="C114" s="86"/>
      <c r="D114" s="323"/>
      <c r="E114" s="350"/>
      <c r="F114" s="350"/>
      <c r="G114" s="350"/>
      <c r="H114" s="350"/>
      <c r="I114" s="545"/>
      <c r="J114" s="546"/>
      <c r="K114" s="324"/>
      <c r="L114" s="325"/>
      <c r="M114" s="350"/>
      <c r="N114" s="326"/>
      <c r="O114" s="327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</row>
    <row r="115" spans="1:27" s="143" customFormat="1">
      <c r="A115" s="321"/>
      <c r="B115" s="322"/>
      <c r="C115" s="86"/>
      <c r="D115" s="323"/>
      <c r="E115" s="350"/>
      <c r="F115" s="350"/>
      <c r="G115" s="350"/>
      <c r="H115" s="350"/>
      <c r="I115" s="545"/>
      <c r="J115" s="546"/>
      <c r="K115" s="324"/>
      <c r="L115" s="325"/>
      <c r="M115" s="350"/>
      <c r="N115" s="326"/>
      <c r="O115" s="327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</row>
    <row r="116" spans="1:27" s="143" customFormat="1">
      <c r="A116" s="321"/>
      <c r="B116" s="322"/>
      <c r="C116" s="86"/>
      <c r="D116" s="323"/>
      <c r="E116" s="350"/>
      <c r="F116" s="350"/>
      <c r="G116" s="350"/>
      <c r="H116" s="350"/>
      <c r="I116" s="545"/>
      <c r="J116" s="546"/>
      <c r="K116" s="324"/>
      <c r="L116" s="325"/>
      <c r="M116" s="350"/>
      <c r="N116" s="326"/>
      <c r="O116" s="327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</row>
    <row r="117" spans="1:27" s="143" customFormat="1">
      <c r="A117" s="321"/>
      <c r="B117" s="322"/>
      <c r="C117" s="86"/>
      <c r="D117" s="323"/>
      <c r="E117" s="350"/>
      <c r="F117" s="350"/>
      <c r="G117" s="350"/>
      <c r="H117" s="350"/>
      <c r="I117" s="545"/>
      <c r="J117" s="546"/>
      <c r="K117" s="324"/>
      <c r="L117" s="325"/>
      <c r="M117" s="350"/>
      <c r="N117" s="326"/>
      <c r="O117" s="327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</row>
    <row r="118" spans="1:27" s="143" customFormat="1">
      <c r="A118" s="321"/>
      <c r="B118" s="322"/>
      <c r="C118" s="86"/>
      <c r="D118" s="323"/>
      <c r="E118" s="350"/>
      <c r="F118" s="350"/>
      <c r="G118" s="350"/>
      <c r="H118" s="350"/>
      <c r="I118" s="545"/>
      <c r="J118" s="546"/>
      <c r="K118" s="324"/>
      <c r="L118" s="325"/>
      <c r="M118" s="350"/>
      <c r="N118" s="326"/>
      <c r="O118" s="327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</row>
    <row r="119" spans="1:27" s="143" customFormat="1">
      <c r="A119" s="321"/>
      <c r="B119" s="322"/>
      <c r="C119" s="86"/>
      <c r="D119" s="323"/>
      <c r="E119" s="350"/>
      <c r="F119" s="350"/>
      <c r="G119" s="350"/>
      <c r="H119" s="350"/>
      <c r="I119" s="545"/>
      <c r="J119" s="546"/>
      <c r="K119" s="324"/>
      <c r="L119" s="325"/>
      <c r="M119" s="350"/>
      <c r="N119" s="326"/>
      <c r="O119" s="327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</row>
    <row r="120" spans="1:27" s="143" customFormat="1">
      <c r="A120" s="321"/>
      <c r="B120" s="322"/>
      <c r="C120" s="86"/>
      <c r="D120" s="323"/>
      <c r="E120" s="350"/>
      <c r="F120" s="350"/>
      <c r="G120" s="350"/>
      <c r="H120" s="350"/>
      <c r="I120" s="545"/>
      <c r="J120" s="546"/>
      <c r="K120" s="324"/>
      <c r="L120" s="325"/>
      <c r="M120" s="350"/>
      <c r="N120" s="326"/>
      <c r="O120" s="327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</row>
    <row r="121" spans="1:27" s="143" customFormat="1">
      <c r="A121" s="321"/>
      <c r="B121" s="322"/>
      <c r="C121" s="86"/>
      <c r="D121" s="323"/>
      <c r="E121" s="350"/>
      <c r="F121" s="350"/>
      <c r="G121" s="350"/>
      <c r="H121" s="350"/>
      <c r="I121" s="545"/>
      <c r="J121" s="546"/>
      <c r="K121" s="324"/>
      <c r="L121" s="325"/>
      <c r="M121" s="350"/>
      <c r="N121" s="326"/>
      <c r="O121" s="327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</row>
    <row r="122" spans="1:27" s="143" customFormat="1">
      <c r="A122" s="321"/>
      <c r="B122" s="322"/>
      <c r="C122" s="86"/>
      <c r="D122" s="323"/>
      <c r="E122" s="350"/>
      <c r="F122" s="350"/>
      <c r="G122" s="350"/>
      <c r="H122" s="350"/>
      <c r="I122" s="545"/>
      <c r="J122" s="546"/>
      <c r="K122" s="324"/>
      <c r="L122" s="325"/>
      <c r="M122" s="350"/>
      <c r="N122" s="326"/>
      <c r="O122" s="327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</row>
    <row r="123" spans="1:27" s="143" customFormat="1">
      <c r="A123" s="321"/>
      <c r="B123" s="322"/>
      <c r="C123" s="86"/>
      <c r="D123" s="323"/>
      <c r="E123" s="350"/>
      <c r="F123" s="350"/>
      <c r="G123" s="350"/>
      <c r="H123" s="350"/>
      <c r="I123" s="545"/>
      <c r="J123" s="546"/>
      <c r="K123" s="324"/>
      <c r="L123" s="325"/>
      <c r="M123" s="350"/>
      <c r="N123" s="326"/>
      <c r="O123" s="327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</row>
    <row r="124" spans="1:27" s="143" customFormat="1">
      <c r="A124" s="321"/>
      <c r="B124" s="322"/>
      <c r="C124" s="86"/>
      <c r="D124" s="323"/>
      <c r="E124" s="350"/>
      <c r="F124" s="350"/>
      <c r="G124" s="350"/>
      <c r="H124" s="350"/>
      <c r="I124" s="545"/>
      <c r="J124" s="546"/>
      <c r="K124" s="324"/>
      <c r="L124" s="325"/>
      <c r="M124" s="350"/>
      <c r="N124" s="326"/>
      <c r="O124" s="327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</row>
    <row r="125" spans="1:27" s="143" customFormat="1">
      <c r="A125" s="321"/>
      <c r="B125" s="322"/>
      <c r="C125" s="86"/>
      <c r="D125" s="323"/>
      <c r="E125" s="350"/>
      <c r="F125" s="350"/>
      <c r="G125" s="350"/>
      <c r="H125" s="350"/>
      <c r="I125" s="545"/>
      <c r="J125" s="546"/>
      <c r="K125" s="324"/>
      <c r="L125" s="325"/>
      <c r="M125" s="350"/>
      <c r="N125" s="326"/>
      <c r="O125" s="327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511"/>
    </sheetView>
  </sheetViews>
  <sheetFormatPr defaultRowHeight="12.75"/>
  <cols>
    <col min="1" max="1" width="15" style="386" bestFit="1" customWidth="1"/>
    <col min="2" max="9" width="9.140625" style="386"/>
    <col min="10" max="10" width="14" style="386" bestFit="1" customWidth="1"/>
    <col min="11" max="11" width="11.7109375" style="386" bestFit="1" customWidth="1"/>
    <col min="12" max="16384" width="9.140625" style="386"/>
  </cols>
  <sheetData>
    <row r="1" spans="1:14">
      <c r="A1" s="117" t="s">
        <v>2533</v>
      </c>
      <c r="B1" s="117" t="s">
        <v>2534</v>
      </c>
      <c r="C1" s="117" t="s">
        <v>2535</v>
      </c>
      <c r="D1" s="117" t="s">
        <v>26</v>
      </c>
      <c r="E1" s="117" t="s">
        <v>27</v>
      </c>
      <c r="F1" s="117" t="s">
        <v>2536</v>
      </c>
      <c r="G1" s="117" t="s">
        <v>2537</v>
      </c>
      <c r="H1" s="117" t="s">
        <v>2538</v>
      </c>
      <c r="I1" s="117" t="s">
        <v>2539</v>
      </c>
      <c r="J1" s="117" t="s">
        <v>2540</v>
      </c>
      <c r="K1" s="117" t="s">
        <v>2541</v>
      </c>
      <c r="L1" s="117" t="s">
        <v>2542</v>
      </c>
      <c r="M1" s="117" t="s">
        <v>2543</v>
      </c>
      <c r="N1" s="117" t="s">
        <v>2543</v>
      </c>
    </row>
    <row r="2" spans="1:14">
      <c r="A2" s="117" t="s">
        <v>394</v>
      </c>
      <c r="B2" s="117" t="s">
        <v>395</v>
      </c>
      <c r="C2" s="117">
        <v>46.7</v>
      </c>
      <c r="D2" s="117">
        <v>46.7</v>
      </c>
      <c r="E2" s="117">
        <v>45</v>
      </c>
      <c r="F2" s="117">
        <v>46</v>
      </c>
      <c r="G2" s="117">
        <v>46.6</v>
      </c>
      <c r="H2" s="117">
        <v>45.9</v>
      </c>
      <c r="I2" s="117">
        <v>74550</v>
      </c>
      <c r="J2" s="117">
        <v>3416673.4</v>
      </c>
      <c r="K2" s="119">
        <v>43230</v>
      </c>
      <c r="L2" s="117">
        <v>519</v>
      </c>
      <c r="M2" s="117" t="s">
        <v>396</v>
      </c>
      <c r="N2" s="117"/>
    </row>
    <row r="3" spans="1:14">
      <c r="A3" s="117" t="s">
        <v>3209</v>
      </c>
      <c r="B3" s="117" t="s">
        <v>395</v>
      </c>
      <c r="C3" s="117">
        <v>43</v>
      </c>
      <c r="D3" s="117">
        <v>43</v>
      </c>
      <c r="E3" s="117">
        <v>41.9</v>
      </c>
      <c r="F3" s="117">
        <v>41.9</v>
      </c>
      <c r="G3" s="117">
        <v>41.9</v>
      </c>
      <c r="H3" s="117">
        <v>42.75</v>
      </c>
      <c r="I3" s="117">
        <v>1905</v>
      </c>
      <c r="J3" s="117">
        <v>80518.100000000006</v>
      </c>
      <c r="K3" s="119">
        <v>43230</v>
      </c>
      <c r="L3" s="117">
        <v>15</v>
      </c>
      <c r="M3" s="117" t="s">
        <v>3210</v>
      </c>
      <c r="N3" s="117"/>
    </row>
    <row r="4" spans="1:14">
      <c r="A4" s="117" t="s">
        <v>397</v>
      </c>
      <c r="B4" s="117" t="s">
        <v>395</v>
      </c>
      <c r="C4" s="117">
        <v>4.3</v>
      </c>
      <c r="D4" s="117">
        <v>4.5</v>
      </c>
      <c r="E4" s="117">
        <v>4.3</v>
      </c>
      <c r="F4" s="117">
        <v>4.3499999999999996</v>
      </c>
      <c r="G4" s="117">
        <v>4.3499999999999996</v>
      </c>
      <c r="H4" s="117">
        <v>4.3</v>
      </c>
      <c r="I4" s="117">
        <v>1715544</v>
      </c>
      <c r="J4" s="117">
        <v>7519776.9000000004</v>
      </c>
      <c r="K4" s="119">
        <v>43230</v>
      </c>
      <c r="L4" s="117">
        <v>910</v>
      </c>
      <c r="M4" s="117" t="s">
        <v>398</v>
      </c>
      <c r="N4" s="117"/>
    </row>
    <row r="5" spans="1:14">
      <c r="A5" s="117" t="s">
        <v>399</v>
      </c>
      <c r="B5" s="117" t="s">
        <v>395</v>
      </c>
      <c r="C5" s="117">
        <v>20599.900000000001</v>
      </c>
      <c r="D5" s="117">
        <v>20650.150000000001</v>
      </c>
      <c r="E5" s="117">
        <v>20301</v>
      </c>
      <c r="F5" s="117">
        <v>20345.2</v>
      </c>
      <c r="G5" s="117">
        <v>20305.05</v>
      </c>
      <c r="H5" s="117">
        <v>20599.05</v>
      </c>
      <c r="I5" s="117">
        <v>916</v>
      </c>
      <c r="J5" s="117">
        <v>18725657.899999999</v>
      </c>
      <c r="K5" s="119">
        <v>43230</v>
      </c>
      <c r="L5" s="117">
        <v>390</v>
      </c>
      <c r="M5" s="117" t="s">
        <v>400</v>
      </c>
      <c r="N5" s="117"/>
    </row>
    <row r="6" spans="1:14">
      <c r="A6" s="117" t="s">
        <v>3370</v>
      </c>
      <c r="B6" s="117" t="s">
        <v>395</v>
      </c>
      <c r="C6" s="117">
        <v>14.25</v>
      </c>
      <c r="D6" s="117">
        <v>14.25</v>
      </c>
      <c r="E6" s="117">
        <v>14</v>
      </c>
      <c r="F6" s="117">
        <v>14</v>
      </c>
      <c r="G6" s="117">
        <v>14</v>
      </c>
      <c r="H6" s="117">
        <v>14.15</v>
      </c>
      <c r="I6" s="117">
        <v>1341</v>
      </c>
      <c r="J6" s="117">
        <v>18891.25</v>
      </c>
      <c r="K6" s="119">
        <v>43230</v>
      </c>
      <c r="L6" s="117">
        <v>9</v>
      </c>
      <c r="M6" s="117" t="s">
        <v>2846</v>
      </c>
      <c r="N6" s="117"/>
    </row>
    <row r="7" spans="1:14">
      <c r="A7" s="117" t="s">
        <v>3266</v>
      </c>
      <c r="B7" s="117" t="s">
        <v>395</v>
      </c>
      <c r="C7" s="117">
        <v>466</v>
      </c>
      <c r="D7" s="117">
        <v>478.25</v>
      </c>
      <c r="E7" s="117">
        <v>466</v>
      </c>
      <c r="F7" s="117">
        <v>470.85</v>
      </c>
      <c r="G7" s="117">
        <v>475</v>
      </c>
      <c r="H7" s="117">
        <v>465.3</v>
      </c>
      <c r="I7" s="117">
        <v>10835</v>
      </c>
      <c r="J7" s="117">
        <v>5118707.45</v>
      </c>
      <c r="K7" s="119">
        <v>43230</v>
      </c>
      <c r="L7" s="117">
        <v>786</v>
      </c>
      <c r="M7" s="117" t="s">
        <v>3267</v>
      </c>
      <c r="N7" s="117"/>
    </row>
    <row r="8" spans="1:14">
      <c r="A8" s="117" t="s">
        <v>2329</v>
      </c>
      <c r="B8" s="117" t="s">
        <v>395</v>
      </c>
      <c r="C8" s="117">
        <v>89.7</v>
      </c>
      <c r="D8" s="117">
        <v>89.75</v>
      </c>
      <c r="E8" s="117">
        <v>85.4</v>
      </c>
      <c r="F8" s="117">
        <v>85.65</v>
      </c>
      <c r="G8" s="117">
        <v>85.5</v>
      </c>
      <c r="H8" s="117">
        <v>88.5</v>
      </c>
      <c r="I8" s="117">
        <v>154768</v>
      </c>
      <c r="J8" s="117">
        <v>13417716.65</v>
      </c>
      <c r="K8" s="119">
        <v>43230</v>
      </c>
      <c r="L8" s="117">
        <v>2844</v>
      </c>
      <c r="M8" s="117" t="s">
        <v>830</v>
      </c>
      <c r="N8" s="117"/>
    </row>
    <row r="9" spans="1:14">
      <c r="A9" s="117" t="s">
        <v>401</v>
      </c>
      <c r="B9" s="117" t="s">
        <v>395</v>
      </c>
      <c r="C9" s="117">
        <v>692.7</v>
      </c>
      <c r="D9" s="117">
        <v>703.95</v>
      </c>
      <c r="E9" s="117">
        <v>678</v>
      </c>
      <c r="F9" s="117">
        <v>680.15</v>
      </c>
      <c r="G9" s="117">
        <v>679.55</v>
      </c>
      <c r="H9" s="117">
        <v>691.15</v>
      </c>
      <c r="I9" s="117">
        <v>140151</v>
      </c>
      <c r="J9" s="117">
        <v>96389323.099999994</v>
      </c>
      <c r="K9" s="119">
        <v>43230</v>
      </c>
      <c r="L9" s="117">
        <v>3910</v>
      </c>
      <c r="M9" s="117" t="s">
        <v>2230</v>
      </c>
      <c r="N9" s="117"/>
    </row>
    <row r="10" spans="1:14">
      <c r="A10" s="117" t="s">
        <v>402</v>
      </c>
      <c r="B10" s="117" t="s">
        <v>395</v>
      </c>
      <c r="C10" s="117">
        <v>24.4</v>
      </c>
      <c r="D10" s="117">
        <v>24.55</v>
      </c>
      <c r="E10" s="117">
        <v>22.35</v>
      </c>
      <c r="F10" s="117">
        <v>22.95</v>
      </c>
      <c r="G10" s="117">
        <v>22.9</v>
      </c>
      <c r="H10" s="117">
        <v>24.15</v>
      </c>
      <c r="I10" s="117">
        <v>473860</v>
      </c>
      <c r="J10" s="117">
        <v>11126156.800000001</v>
      </c>
      <c r="K10" s="119">
        <v>43230</v>
      </c>
      <c r="L10" s="117">
        <v>2130</v>
      </c>
      <c r="M10" s="117" t="s">
        <v>403</v>
      </c>
      <c r="N10" s="117"/>
    </row>
    <row r="11" spans="1:14">
      <c r="A11" s="117" t="s">
        <v>404</v>
      </c>
      <c r="B11" s="117" t="s">
        <v>395</v>
      </c>
      <c r="C11" s="117">
        <v>584.9</v>
      </c>
      <c r="D11" s="117">
        <v>584.9</v>
      </c>
      <c r="E11" s="117">
        <v>572</v>
      </c>
      <c r="F11" s="117">
        <v>573</v>
      </c>
      <c r="G11" s="117">
        <v>572</v>
      </c>
      <c r="H11" s="117">
        <v>583.45000000000005</v>
      </c>
      <c r="I11" s="117">
        <v>1741</v>
      </c>
      <c r="J11" s="117">
        <v>1006467.9</v>
      </c>
      <c r="K11" s="119">
        <v>43230</v>
      </c>
      <c r="L11" s="117">
        <v>164</v>
      </c>
      <c r="M11" s="117" t="s">
        <v>405</v>
      </c>
      <c r="N11" s="117"/>
    </row>
    <row r="12" spans="1:14">
      <c r="A12" s="117" t="s">
        <v>406</v>
      </c>
      <c r="B12" s="117" t="s">
        <v>395</v>
      </c>
      <c r="C12" s="117">
        <v>1322</v>
      </c>
      <c r="D12" s="117">
        <v>1327.15</v>
      </c>
      <c r="E12" s="117">
        <v>1306.05</v>
      </c>
      <c r="F12" s="117">
        <v>1323.15</v>
      </c>
      <c r="G12" s="117">
        <v>1318</v>
      </c>
      <c r="H12" s="117">
        <v>1320.75</v>
      </c>
      <c r="I12" s="117">
        <v>24573</v>
      </c>
      <c r="J12" s="117">
        <v>32430495.100000001</v>
      </c>
      <c r="K12" s="119">
        <v>43230</v>
      </c>
      <c r="L12" s="117">
        <v>2395</v>
      </c>
      <c r="M12" s="117" t="s">
        <v>407</v>
      </c>
      <c r="N12" s="117"/>
    </row>
    <row r="13" spans="1:14">
      <c r="A13" s="117" t="s">
        <v>2734</v>
      </c>
      <c r="B13" s="117" t="s">
        <v>395</v>
      </c>
      <c r="C13" s="117">
        <v>44</v>
      </c>
      <c r="D13" s="117">
        <v>44.85</v>
      </c>
      <c r="E13" s="117">
        <v>43.05</v>
      </c>
      <c r="F13" s="117">
        <v>43.1</v>
      </c>
      <c r="G13" s="117">
        <v>43.1</v>
      </c>
      <c r="H13" s="117">
        <v>43.45</v>
      </c>
      <c r="I13" s="117">
        <v>12867</v>
      </c>
      <c r="J13" s="117">
        <v>557771.25</v>
      </c>
      <c r="K13" s="119">
        <v>43230</v>
      </c>
      <c r="L13" s="117">
        <v>99</v>
      </c>
      <c r="M13" s="117" t="s">
        <v>2735</v>
      </c>
      <c r="N13" s="117"/>
    </row>
    <row r="14" spans="1:14">
      <c r="A14" s="117" t="s">
        <v>408</v>
      </c>
      <c r="B14" s="117" t="s">
        <v>395</v>
      </c>
      <c r="C14" s="117">
        <v>174.9</v>
      </c>
      <c r="D14" s="117">
        <v>176.7</v>
      </c>
      <c r="E14" s="117">
        <v>168.2</v>
      </c>
      <c r="F14" s="117">
        <v>169.85</v>
      </c>
      <c r="G14" s="117">
        <v>170.5</v>
      </c>
      <c r="H14" s="117">
        <v>172</v>
      </c>
      <c r="I14" s="117">
        <v>1472950</v>
      </c>
      <c r="J14" s="117">
        <v>254598380.15000001</v>
      </c>
      <c r="K14" s="119">
        <v>43230</v>
      </c>
      <c r="L14" s="117">
        <v>16260</v>
      </c>
      <c r="M14" s="117" t="s">
        <v>409</v>
      </c>
      <c r="N14" s="117"/>
    </row>
    <row r="15" spans="1:14">
      <c r="A15" s="117" t="s">
        <v>186</v>
      </c>
      <c r="B15" s="117" t="s">
        <v>395</v>
      </c>
      <c r="C15" s="117">
        <v>1281</v>
      </c>
      <c r="D15" s="117">
        <v>1281</v>
      </c>
      <c r="E15" s="117">
        <v>1264.8499999999999</v>
      </c>
      <c r="F15" s="117">
        <v>1268.1500000000001</v>
      </c>
      <c r="G15" s="117">
        <v>1265</v>
      </c>
      <c r="H15" s="117">
        <v>1267.25</v>
      </c>
      <c r="I15" s="117">
        <v>81074</v>
      </c>
      <c r="J15" s="117">
        <v>102926721.05</v>
      </c>
      <c r="K15" s="119">
        <v>43230</v>
      </c>
      <c r="L15" s="117">
        <v>5047</v>
      </c>
      <c r="M15" s="117" t="s">
        <v>410</v>
      </c>
      <c r="N15" s="117"/>
    </row>
    <row r="16" spans="1:14">
      <c r="A16" s="117" t="s">
        <v>411</v>
      </c>
      <c r="B16" s="117" t="s">
        <v>395</v>
      </c>
      <c r="C16" s="117">
        <v>6338.95</v>
      </c>
      <c r="D16" s="117">
        <v>6384</v>
      </c>
      <c r="E16" s="117">
        <v>6200</v>
      </c>
      <c r="F16" s="117">
        <v>6254.1</v>
      </c>
      <c r="G16" s="117">
        <v>6232.8</v>
      </c>
      <c r="H16" s="117">
        <v>6299.7</v>
      </c>
      <c r="I16" s="117">
        <v>8278</v>
      </c>
      <c r="J16" s="117">
        <v>52157738.649999999</v>
      </c>
      <c r="K16" s="119">
        <v>43230</v>
      </c>
      <c r="L16" s="117">
        <v>1263</v>
      </c>
      <c r="M16" s="117" t="s">
        <v>412</v>
      </c>
      <c r="N16" s="117"/>
    </row>
    <row r="17" spans="1:14">
      <c r="A17" s="117" t="s">
        <v>2618</v>
      </c>
      <c r="B17" s="117" t="s">
        <v>395</v>
      </c>
      <c r="C17" s="117">
        <v>157.9</v>
      </c>
      <c r="D17" s="117">
        <v>158.94999999999999</v>
      </c>
      <c r="E17" s="117">
        <v>153.5</v>
      </c>
      <c r="F17" s="117">
        <v>154.69999999999999</v>
      </c>
      <c r="G17" s="117">
        <v>154.6</v>
      </c>
      <c r="H17" s="117">
        <v>157.4</v>
      </c>
      <c r="I17" s="117">
        <v>1767847</v>
      </c>
      <c r="J17" s="117">
        <v>275487837.14999998</v>
      </c>
      <c r="K17" s="119">
        <v>43230</v>
      </c>
      <c r="L17" s="117">
        <v>16683</v>
      </c>
      <c r="M17" s="117" t="s">
        <v>2619</v>
      </c>
      <c r="N17" s="117"/>
    </row>
    <row r="18" spans="1:14">
      <c r="A18" s="117" t="s">
        <v>413</v>
      </c>
      <c r="B18" s="117" t="s">
        <v>395</v>
      </c>
      <c r="C18" s="117">
        <v>146.85</v>
      </c>
      <c r="D18" s="117">
        <v>151.35</v>
      </c>
      <c r="E18" s="117">
        <v>144.1</v>
      </c>
      <c r="F18" s="117">
        <v>144.75</v>
      </c>
      <c r="G18" s="117">
        <v>144.9</v>
      </c>
      <c r="H18" s="117">
        <v>146</v>
      </c>
      <c r="I18" s="117">
        <v>968777</v>
      </c>
      <c r="J18" s="117">
        <v>143650957.09999999</v>
      </c>
      <c r="K18" s="119">
        <v>43230</v>
      </c>
      <c r="L18" s="117">
        <v>11721</v>
      </c>
      <c r="M18" s="117" t="s">
        <v>414</v>
      </c>
      <c r="N18" s="117"/>
    </row>
    <row r="19" spans="1:14">
      <c r="A19" s="117" t="s">
        <v>30</v>
      </c>
      <c r="B19" s="117" t="s">
        <v>395</v>
      </c>
      <c r="C19" s="117">
        <v>1511</v>
      </c>
      <c r="D19" s="117">
        <v>1515.15</v>
      </c>
      <c r="E19" s="117">
        <v>1483.55</v>
      </c>
      <c r="F19" s="117">
        <v>1493.85</v>
      </c>
      <c r="G19" s="117">
        <v>1489</v>
      </c>
      <c r="H19" s="117">
        <v>1509.65</v>
      </c>
      <c r="I19" s="117">
        <v>241543</v>
      </c>
      <c r="J19" s="117">
        <v>361287156.85000002</v>
      </c>
      <c r="K19" s="119">
        <v>43230</v>
      </c>
      <c r="L19" s="117">
        <v>10149</v>
      </c>
      <c r="M19" s="117" t="s">
        <v>415</v>
      </c>
      <c r="N19" s="117"/>
    </row>
    <row r="20" spans="1:14">
      <c r="A20" s="117" t="s">
        <v>416</v>
      </c>
      <c r="B20" s="117" t="s">
        <v>395</v>
      </c>
      <c r="C20" s="117">
        <v>1293</v>
      </c>
      <c r="D20" s="117">
        <v>1300</v>
      </c>
      <c r="E20" s="117">
        <v>1285.05</v>
      </c>
      <c r="F20" s="117">
        <v>1296.25</v>
      </c>
      <c r="G20" s="117">
        <v>1299</v>
      </c>
      <c r="H20" s="117">
        <v>1295.5</v>
      </c>
      <c r="I20" s="117">
        <v>2281</v>
      </c>
      <c r="J20" s="117">
        <v>2956143.15</v>
      </c>
      <c r="K20" s="119">
        <v>43230</v>
      </c>
      <c r="L20" s="117">
        <v>292</v>
      </c>
      <c r="M20" s="117" t="s">
        <v>417</v>
      </c>
      <c r="N20" s="117"/>
    </row>
    <row r="21" spans="1:14">
      <c r="A21" s="117" t="s">
        <v>418</v>
      </c>
      <c r="B21" s="117" t="s">
        <v>395</v>
      </c>
      <c r="C21" s="117">
        <v>184.5</v>
      </c>
      <c r="D21" s="117">
        <v>187.25</v>
      </c>
      <c r="E21" s="117">
        <v>180.55</v>
      </c>
      <c r="F21" s="117">
        <v>181.25</v>
      </c>
      <c r="G21" s="117">
        <v>180.8</v>
      </c>
      <c r="H21" s="117">
        <v>183.45</v>
      </c>
      <c r="I21" s="117">
        <v>288289</v>
      </c>
      <c r="J21" s="117">
        <v>52679755.399999999</v>
      </c>
      <c r="K21" s="119">
        <v>43230</v>
      </c>
      <c r="L21" s="117">
        <v>5357</v>
      </c>
      <c r="M21" s="117" t="s">
        <v>419</v>
      </c>
      <c r="N21" s="117"/>
    </row>
    <row r="22" spans="1:14">
      <c r="A22" s="117" t="s">
        <v>31</v>
      </c>
      <c r="B22" s="117" t="s">
        <v>395</v>
      </c>
      <c r="C22" s="117">
        <v>129.9</v>
      </c>
      <c r="D22" s="117">
        <v>130.69999999999999</v>
      </c>
      <c r="E22" s="117">
        <v>125.7</v>
      </c>
      <c r="F22" s="117">
        <v>126.65</v>
      </c>
      <c r="G22" s="117">
        <v>127.2</v>
      </c>
      <c r="H22" s="117">
        <v>129.05000000000001</v>
      </c>
      <c r="I22" s="117">
        <v>4815033</v>
      </c>
      <c r="J22" s="117">
        <v>616158391.85000002</v>
      </c>
      <c r="K22" s="119">
        <v>43230</v>
      </c>
      <c r="L22" s="117">
        <v>30449</v>
      </c>
      <c r="M22" s="117" t="s">
        <v>420</v>
      </c>
      <c r="N22" s="117"/>
    </row>
    <row r="23" spans="1:14">
      <c r="A23" s="117" t="s">
        <v>32</v>
      </c>
      <c r="B23" s="117" t="s">
        <v>395</v>
      </c>
      <c r="C23" s="117">
        <v>413.85</v>
      </c>
      <c r="D23" s="117">
        <v>414.4</v>
      </c>
      <c r="E23" s="117">
        <v>409.1</v>
      </c>
      <c r="F23" s="117">
        <v>410.8</v>
      </c>
      <c r="G23" s="117">
        <v>411.95</v>
      </c>
      <c r="H23" s="117">
        <v>413.35</v>
      </c>
      <c r="I23" s="117">
        <v>1552936</v>
      </c>
      <c r="J23" s="117">
        <v>638942737.70000005</v>
      </c>
      <c r="K23" s="119">
        <v>43230</v>
      </c>
      <c r="L23" s="117">
        <v>21402</v>
      </c>
      <c r="M23" s="117" t="s">
        <v>421</v>
      </c>
      <c r="N23" s="117"/>
    </row>
    <row r="24" spans="1:14">
      <c r="A24" s="117" t="s">
        <v>33</v>
      </c>
      <c r="B24" s="117" t="s">
        <v>395</v>
      </c>
      <c r="C24" s="117">
        <v>24.65</v>
      </c>
      <c r="D24" s="117">
        <v>24.65</v>
      </c>
      <c r="E24" s="117">
        <v>23.95</v>
      </c>
      <c r="F24" s="117">
        <v>24.4</v>
      </c>
      <c r="G24" s="117">
        <v>24.35</v>
      </c>
      <c r="H24" s="117">
        <v>24.55</v>
      </c>
      <c r="I24" s="117">
        <v>17829555</v>
      </c>
      <c r="J24" s="117">
        <v>432679508.69999999</v>
      </c>
      <c r="K24" s="119">
        <v>43230</v>
      </c>
      <c r="L24" s="117">
        <v>10627</v>
      </c>
      <c r="M24" s="117" t="s">
        <v>422</v>
      </c>
      <c r="N24" s="117"/>
    </row>
    <row r="25" spans="1:14">
      <c r="A25" s="117" t="s">
        <v>423</v>
      </c>
      <c r="B25" s="117" t="s">
        <v>395</v>
      </c>
      <c r="C25" s="117">
        <v>164.85</v>
      </c>
      <c r="D25" s="117">
        <v>174.75</v>
      </c>
      <c r="E25" s="117">
        <v>160.30000000000001</v>
      </c>
      <c r="F25" s="117">
        <v>168.65</v>
      </c>
      <c r="G25" s="117">
        <v>174</v>
      </c>
      <c r="H25" s="117">
        <v>164.25</v>
      </c>
      <c r="I25" s="117">
        <v>2608475</v>
      </c>
      <c r="J25" s="117">
        <v>431903307</v>
      </c>
      <c r="K25" s="119">
        <v>43230</v>
      </c>
      <c r="L25" s="117">
        <v>19000</v>
      </c>
      <c r="M25" s="117" t="s">
        <v>424</v>
      </c>
      <c r="N25" s="117"/>
    </row>
    <row r="26" spans="1:14">
      <c r="A26" s="117" t="s">
        <v>425</v>
      </c>
      <c r="B26" s="117" t="s">
        <v>395</v>
      </c>
      <c r="C26" s="117">
        <v>237.5</v>
      </c>
      <c r="D26" s="117">
        <v>240</v>
      </c>
      <c r="E26" s="117">
        <v>233.1</v>
      </c>
      <c r="F26" s="117">
        <v>235.85</v>
      </c>
      <c r="G26" s="117">
        <v>235.5</v>
      </c>
      <c r="H26" s="117">
        <v>237.5</v>
      </c>
      <c r="I26" s="117">
        <v>85206</v>
      </c>
      <c r="J26" s="117">
        <v>20157841.850000001</v>
      </c>
      <c r="K26" s="119">
        <v>43230</v>
      </c>
      <c r="L26" s="117">
        <v>2250</v>
      </c>
      <c r="M26" s="117" t="s">
        <v>426</v>
      </c>
      <c r="N26" s="117"/>
    </row>
    <row r="27" spans="1:14">
      <c r="A27" s="117" t="s">
        <v>2864</v>
      </c>
      <c r="B27" s="117" t="s">
        <v>395</v>
      </c>
      <c r="C27" s="117">
        <v>3.45</v>
      </c>
      <c r="D27" s="117">
        <v>3.45</v>
      </c>
      <c r="E27" s="117">
        <v>3.25</v>
      </c>
      <c r="F27" s="117">
        <v>3.25</v>
      </c>
      <c r="G27" s="117">
        <v>3.25</v>
      </c>
      <c r="H27" s="117">
        <v>3.35</v>
      </c>
      <c r="I27" s="117">
        <v>31172</v>
      </c>
      <c r="J27" s="117">
        <v>102253.8</v>
      </c>
      <c r="K27" s="119">
        <v>43230</v>
      </c>
      <c r="L27" s="117">
        <v>62</v>
      </c>
      <c r="M27" s="117" t="s">
        <v>2865</v>
      </c>
      <c r="N27" s="117"/>
    </row>
    <row r="28" spans="1:14">
      <c r="A28" s="117" t="s">
        <v>3268</v>
      </c>
      <c r="B28" s="117" t="s">
        <v>395</v>
      </c>
      <c r="C28" s="117">
        <v>77</v>
      </c>
      <c r="D28" s="117">
        <v>77</v>
      </c>
      <c r="E28" s="117">
        <v>71.099999999999994</v>
      </c>
      <c r="F28" s="117">
        <v>76</v>
      </c>
      <c r="G28" s="117">
        <v>76.349999999999994</v>
      </c>
      <c r="H28" s="117">
        <v>74.7</v>
      </c>
      <c r="I28" s="117">
        <v>38770</v>
      </c>
      <c r="J28" s="117">
        <v>2954296.3</v>
      </c>
      <c r="K28" s="119">
        <v>43230</v>
      </c>
      <c r="L28" s="117">
        <v>116</v>
      </c>
      <c r="M28" s="117" t="s">
        <v>3269</v>
      </c>
      <c r="N28" s="117"/>
    </row>
    <row r="29" spans="1:14">
      <c r="A29" s="117" t="s">
        <v>2866</v>
      </c>
      <c r="B29" s="117" t="s">
        <v>395</v>
      </c>
      <c r="C29" s="117">
        <v>48.45</v>
      </c>
      <c r="D29" s="117">
        <v>48.5</v>
      </c>
      <c r="E29" s="117">
        <v>46.7</v>
      </c>
      <c r="F29" s="117">
        <v>46.9</v>
      </c>
      <c r="G29" s="117">
        <v>47.2</v>
      </c>
      <c r="H29" s="117">
        <v>47.7</v>
      </c>
      <c r="I29" s="117">
        <v>32211</v>
      </c>
      <c r="J29" s="117">
        <v>1531309.35</v>
      </c>
      <c r="K29" s="119">
        <v>43230</v>
      </c>
      <c r="L29" s="117">
        <v>438</v>
      </c>
      <c r="M29" s="117" t="s">
        <v>2867</v>
      </c>
      <c r="N29" s="117"/>
    </row>
    <row r="30" spans="1:14">
      <c r="A30" s="117" t="s">
        <v>428</v>
      </c>
      <c r="B30" s="117" t="s">
        <v>395</v>
      </c>
      <c r="C30" s="117">
        <v>396</v>
      </c>
      <c r="D30" s="117">
        <v>396</v>
      </c>
      <c r="E30" s="117">
        <v>382.4</v>
      </c>
      <c r="F30" s="117">
        <v>383.35</v>
      </c>
      <c r="G30" s="117">
        <v>384.65</v>
      </c>
      <c r="H30" s="117">
        <v>388.6</v>
      </c>
      <c r="I30" s="117">
        <v>7603</v>
      </c>
      <c r="J30" s="117">
        <v>2958680.2</v>
      </c>
      <c r="K30" s="119">
        <v>43230</v>
      </c>
      <c r="L30" s="117">
        <v>218</v>
      </c>
      <c r="M30" s="117" t="s">
        <v>429</v>
      </c>
      <c r="N30" s="117"/>
    </row>
    <row r="31" spans="1:14">
      <c r="A31" s="117" t="s">
        <v>3216</v>
      </c>
      <c r="B31" s="117" t="s">
        <v>395</v>
      </c>
      <c r="C31" s="117">
        <v>29</v>
      </c>
      <c r="D31" s="117">
        <v>29.7</v>
      </c>
      <c r="E31" s="117">
        <v>28.05</v>
      </c>
      <c r="F31" s="117">
        <v>28.35</v>
      </c>
      <c r="G31" s="117">
        <v>28.05</v>
      </c>
      <c r="H31" s="117">
        <v>29.7</v>
      </c>
      <c r="I31" s="117">
        <v>3994</v>
      </c>
      <c r="J31" s="117">
        <v>113935.3</v>
      </c>
      <c r="K31" s="119">
        <v>43230</v>
      </c>
      <c r="L31" s="117">
        <v>46</v>
      </c>
      <c r="M31" s="117" t="s">
        <v>1823</v>
      </c>
      <c r="N31" s="117"/>
    </row>
    <row r="32" spans="1:14">
      <c r="A32" s="117" t="s">
        <v>2868</v>
      </c>
      <c r="B32" s="117" t="s">
        <v>395</v>
      </c>
      <c r="C32" s="117">
        <v>19.2</v>
      </c>
      <c r="D32" s="117">
        <v>19.600000000000001</v>
      </c>
      <c r="E32" s="117">
        <v>18.55</v>
      </c>
      <c r="F32" s="117">
        <v>18.850000000000001</v>
      </c>
      <c r="G32" s="117">
        <v>18.850000000000001</v>
      </c>
      <c r="H32" s="117">
        <v>18.850000000000001</v>
      </c>
      <c r="I32" s="117">
        <v>8988</v>
      </c>
      <c r="J32" s="117">
        <v>169822.4</v>
      </c>
      <c r="K32" s="119">
        <v>43230</v>
      </c>
      <c r="L32" s="117">
        <v>75</v>
      </c>
      <c r="M32" s="117" t="s">
        <v>2869</v>
      </c>
      <c r="N32" s="117"/>
    </row>
    <row r="33" spans="1:14">
      <c r="A33" s="117" t="s">
        <v>430</v>
      </c>
      <c r="B33" s="117" t="s">
        <v>395</v>
      </c>
      <c r="C33" s="117">
        <v>65.7</v>
      </c>
      <c r="D33" s="117">
        <v>67.599999999999994</v>
      </c>
      <c r="E33" s="117">
        <v>62.35</v>
      </c>
      <c r="F33" s="117">
        <v>63.45</v>
      </c>
      <c r="G33" s="117">
        <v>62.9</v>
      </c>
      <c r="H33" s="117">
        <v>65.95</v>
      </c>
      <c r="I33" s="117">
        <v>15158</v>
      </c>
      <c r="J33" s="117">
        <v>974485.9</v>
      </c>
      <c r="K33" s="119">
        <v>43230</v>
      </c>
      <c r="L33" s="117">
        <v>224</v>
      </c>
      <c r="M33" s="117" t="s">
        <v>431</v>
      </c>
      <c r="N33" s="117"/>
    </row>
    <row r="34" spans="1:14">
      <c r="A34" s="117" t="s">
        <v>2167</v>
      </c>
      <c r="B34" s="117" t="s">
        <v>395</v>
      </c>
      <c r="C34" s="117">
        <v>244.6</v>
      </c>
      <c r="D34" s="117">
        <v>247.7</v>
      </c>
      <c r="E34" s="117">
        <v>237.15</v>
      </c>
      <c r="F34" s="117">
        <v>238.1</v>
      </c>
      <c r="G34" s="117">
        <v>238.45</v>
      </c>
      <c r="H34" s="117">
        <v>242.7</v>
      </c>
      <c r="I34" s="117">
        <v>101585</v>
      </c>
      <c r="J34" s="117">
        <v>24570937.949999999</v>
      </c>
      <c r="K34" s="119">
        <v>43230</v>
      </c>
      <c r="L34" s="117">
        <v>2656</v>
      </c>
      <c r="M34" s="117" t="s">
        <v>2419</v>
      </c>
      <c r="N34" s="117"/>
    </row>
    <row r="35" spans="1:14">
      <c r="A35" s="117" t="s">
        <v>432</v>
      </c>
      <c r="B35" s="117" t="s">
        <v>395</v>
      </c>
      <c r="C35" s="117">
        <v>286.5</v>
      </c>
      <c r="D35" s="117">
        <v>289.8</v>
      </c>
      <c r="E35" s="117">
        <v>282.55</v>
      </c>
      <c r="F35" s="117">
        <v>284.60000000000002</v>
      </c>
      <c r="G35" s="117">
        <v>284</v>
      </c>
      <c r="H35" s="117">
        <v>285.85000000000002</v>
      </c>
      <c r="I35" s="117">
        <v>157760</v>
      </c>
      <c r="J35" s="117">
        <v>44990368</v>
      </c>
      <c r="K35" s="119">
        <v>43230</v>
      </c>
      <c r="L35" s="117">
        <v>6331</v>
      </c>
      <c r="M35" s="117" t="s">
        <v>433</v>
      </c>
      <c r="N35" s="117"/>
    </row>
    <row r="36" spans="1:14">
      <c r="A36" s="117" t="s">
        <v>2831</v>
      </c>
      <c r="B36" s="117" t="s">
        <v>395</v>
      </c>
      <c r="C36" s="117">
        <v>57.5</v>
      </c>
      <c r="D36" s="117">
        <v>57.65</v>
      </c>
      <c r="E36" s="117">
        <v>54.75</v>
      </c>
      <c r="F36" s="117">
        <v>54.75</v>
      </c>
      <c r="G36" s="117">
        <v>54.75</v>
      </c>
      <c r="H36" s="117">
        <v>57.6</v>
      </c>
      <c r="I36" s="117">
        <v>8295</v>
      </c>
      <c r="J36" s="117">
        <v>458636.15</v>
      </c>
      <c r="K36" s="119">
        <v>43230</v>
      </c>
      <c r="L36" s="117">
        <v>56</v>
      </c>
      <c r="M36" s="117" t="s">
        <v>2832</v>
      </c>
      <c r="N36" s="117"/>
    </row>
    <row r="37" spans="1:14">
      <c r="A37" s="117" t="s">
        <v>2870</v>
      </c>
      <c r="B37" s="117" t="s">
        <v>395</v>
      </c>
      <c r="C37" s="117">
        <v>119</v>
      </c>
      <c r="D37" s="117">
        <v>119</v>
      </c>
      <c r="E37" s="117">
        <v>113</v>
      </c>
      <c r="F37" s="117">
        <v>113.9</v>
      </c>
      <c r="G37" s="117">
        <v>113.95</v>
      </c>
      <c r="H37" s="117">
        <v>119.75</v>
      </c>
      <c r="I37" s="117">
        <v>5113</v>
      </c>
      <c r="J37" s="117">
        <v>593123.9</v>
      </c>
      <c r="K37" s="119">
        <v>43230</v>
      </c>
      <c r="L37" s="117">
        <v>176</v>
      </c>
      <c r="M37" s="117" t="s">
        <v>2871</v>
      </c>
      <c r="N37" s="117"/>
    </row>
    <row r="38" spans="1:14">
      <c r="A38" s="117" t="s">
        <v>2509</v>
      </c>
      <c r="B38" s="117" t="s">
        <v>395</v>
      </c>
      <c r="C38" s="117">
        <v>104</v>
      </c>
      <c r="D38" s="117">
        <v>113</v>
      </c>
      <c r="E38" s="117">
        <v>96.6</v>
      </c>
      <c r="F38" s="117">
        <v>101.7</v>
      </c>
      <c r="G38" s="117">
        <v>101.8</v>
      </c>
      <c r="H38" s="117">
        <v>98.05</v>
      </c>
      <c r="I38" s="117">
        <v>163417</v>
      </c>
      <c r="J38" s="117">
        <v>17546283.949999999</v>
      </c>
      <c r="K38" s="119">
        <v>43230</v>
      </c>
      <c r="L38" s="117">
        <v>2260</v>
      </c>
      <c r="M38" s="117" t="s">
        <v>2510</v>
      </c>
      <c r="N38" s="117"/>
    </row>
    <row r="39" spans="1:14">
      <c r="A39" s="117" t="s">
        <v>2290</v>
      </c>
      <c r="B39" s="117" t="s">
        <v>395</v>
      </c>
      <c r="C39" s="117">
        <v>128</v>
      </c>
      <c r="D39" s="117">
        <v>128.75</v>
      </c>
      <c r="E39" s="117">
        <v>125.65</v>
      </c>
      <c r="F39" s="117">
        <v>126.05</v>
      </c>
      <c r="G39" s="117">
        <v>125.65</v>
      </c>
      <c r="H39" s="117">
        <v>127.6</v>
      </c>
      <c r="I39" s="117">
        <v>10564</v>
      </c>
      <c r="J39" s="117">
        <v>1344361.5</v>
      </c>
      <c r="K39" s="119">
        <v>43230</v>
      </c>
      <c r="L39" s="117">
        <v>254</v>
      </c>
      <c r="M39" s="117" t="s">
        <v>2291</v>
      </c>
      <c r="N39" s="117"/>
    </row>
    <row r="40" spans="1:14">
      <c r="A40" s="117" t="s">
        <v>3270</v>
      </c>
      <c r="B40" s="117" t="s">
        <v>395</v>
      </c>
      <c r="C40" s="117">
        <v>346.1</v>
      </c>
      <c r="D40" s="117">
        <v>350</v>
      </c>
      <c r="E40" s="117">
        <v>339.1</v>
      </c>
      <c r="F40" s="117">
        <v>339.1</v>
      </c>
      <c r="G40" s="117">
        <v>339.1</v>
      </c>
      <c r="H40" s="117">
        <v>356.9</v>
      </c>
      <c r="I40" s="117">
        <v>2110</v>
      </c>
      <c r="J40" s="117">
        <v>723003.85</v>
      </c>
      <c r="K40" s="119">
        <v>43230</v>
      </c>
      <c r="L40" s="117">
        <v>116</v>
      </c>
      <c r="M40" s="117" t="s">
        <v>3271</v>
      </c>
      <c r="N40" s="117"/>
    </row>
    <row r="41" spans="1:14">
      <c r="A41" s="117" t="s">
        <v>434</v>
      </c>
      <c r="B41" s="117" t="s">
        <v>395</v>
      </c>
      <c r="C41" s="117">
        <v>414</v>
      </c>
      <c r="D41" s="117">
        <v>414.3</v>
      </c>
      <c r="E41" s="117">
        <v>400.1</v>
      </c>
      <c r="F41" s="117">
        <v>406.65</v>
      </c>
      <c r="G41" s="117">
        <v>408</v>
      </c>
      <c r="H41" s="117">
        <v>414.95</v>
      </c>
      <c r="I41" s="117">
        <v>10510</v>
      </c>
      <c r="J41" s="117">
        <v>4264990.25</v>
      </c>
      <c r="K41" s="119">
        <v>43230</v>
      </c>
      <c r="L41" s="117">
        <v>589</v>
      </c>
      <c r="M41" s="117" t="s">
        <v>435</v>
      </c>
      <c r="N41" s="117"/>
    </row>
    <row r="42" spans="1:14">
      <c r="A42" s="117" t="s">
        <v>436</v>
      </c>
      <c r="B42" s="117" t="s">
        <v>395</v>
      </c>
      <c r="C42" s="117">
        <v>1447.45</v>
      </c>
      <c r="D42" s="117">
        <v>1447.45</v>
      </c>
      <c r="E42" s="117">
        <v>1429.75</v>
      </c>
      <c r="F42" s="117">
        <v>1439.35</v>
      </c>
      <c r="G42" s="117">
        <v>1440.8</v>
      </c>
      <c r="H42" s="117">
        <v>1449.7</v>
      </c>
      <c r="I42" s="117">
        <v>19161</v>
      </c>
      <c r="J42" s="117">
        <v>27613325.25</v>
      </c>
      <c r="K42" s="119">
        <v>43230</v>
      </c>
      <c r="L42" s="117">
        <v>3420</v>
      </c>
      <c r="M42" s="117" t="s">
        <v>437</v>
      </c>
      <c r="N42" s="117"/>
    </row>
    <row r="43" spans="1:14">
      <c r="A43" s="117" t="s">
        <v>438</v>
      </c>
      <c r="B43" s="117" t="s">
        <v>395</v>
      </c>
      <c r="C43" s="117">
        <v>475.1</v>
      </c>
      <c r="D43" s="117">
        <v>477.85</v>
      </c>
      <c r="E43" s="117">
        <v>463.2</v>
      </c>
      <c r="F43" s="117">
        <v>464.85</v>
      </c>
      <c r="G43" s="117">
        <v>465</v>
      </c>
      <c r="H43" s="117">
        <v>476.75</v>
      </c>
      <c r="I43" s="117">
        <v>45545</v>
      </c>
      <c r="J43" s="117">
        <v>21340607.899999999</v>
      </c>
      <c r="K43" s="119">
        <v>43230</v>
      </c>
      <c r="L43" s="117">
        <v>729</v>
      </c>
      <c r="M43" s="117" t="s">
        <v>439</v>
      </c>
      <c r="N43" s="117"/>
    </row>
    <row r="44" spans="1:14">
      <c r="A44" s="117" t="s">
        <v>235</v>
      </c>
      <c r="B44" s="117" t="s">
        <v>395</v>
      </c>
      <c r="C44" s="117">
        <v>1140</v>
      </c>
      <c r="D44" s="117">
        <v>1145.4000000000001</v>
      </c>
      <c r="E44" s="117">
        <v>1095.8</v>
      </c>
      <c r="F44" s="117">
        <v>1102.95</v>
      </c>
      <c r="G44" s="117">
        <v>1102.3499999999999</v>
      </c>
      <c r="H44" s="117">
        <v>1135.95</v>
      </c>
      <c r="I44" s="117">
        <v>186267</v>
      </c>
      <c r="J44" s="117">
        <v>208243871.75</v>
      </c>
      <c r="K44" s="119">
        <v>43230</v>
      </c>
      <c r="L44" s="117">
        <v>8126</v>
      </c>
      <c r="M44" s="117" t="s">
        <v>441</v>
      </c>
      <c r="N44" s="117"/>
    </row>
    <row r="45" spans="1:14">
      <c r="A45" s="117" t="s">
        <v>442</v>
      </c>
      <c r="B45" s="117" t="s">
        <v>395</v>
      </c>
      <c r="C45" s="117">
        <v>246</v>
      </c>
      <c r="D45" s="117">
        <v>267.3</v>
      </c>
      <c r="E45" s="117">
        <v>246</v>
      </c>
      <c r="F45" s="117">
        <v>248.5</v>
      </c>
      <c r="G45" s="117">
        <v>249</v>
      </c>
      <c r="H45" s="117">
        <v>245.95</v>
      </c>
      <c r="I45" s="117">
        <v>670279</v>
      </c>
      <c r="J45" s="117">
        <v>172456724.59999999</v>
      </c>
      <c r="K45" s="119">
        <v>43230</v>
      </c>
      <c r="L45" s="117">
        <v>10073</v>
      </c>
      <c r="M45" s="117" t="s">
        <v>443</v>
      </c>
      <c r="N45" s="117"/>
    </row>
    <row r="46" spans="1:14">
      <c r="A46" s="117" t="s">
        <v>2380</v>
      </c>
      <c r="B46" s="117" t="s">
        <v>395</v>
      </c>
      <c r="C46" s="117">
        <v>598</v>
      </c>
      <c r="D46" s="117">
        <v>609</v>
      </c>
      <c r="E46" s="117">
        <v>594</v>
      </c>
      <c r="F46" s="117">
        <v>599.25</v>
      </c>
      <c r="G46" s="117">
        <v>596</v>
      </c>
      <c r="H46" s="117">
        <v>598</v>
      </c>
      <c r="I46" s="117">
        <v>8712</v>
      </c>
      <c r="J46" s="117">
        <v>5214295.95</v>
      </c>
      <c r="K46" s="119">
        <v>43230</v>
      </c>
      <c r="L46" s="117">
        <v>252</v>
      </c>
      <c r="M46" s="117" t="s">
        <v>2381</v>
      </c>
      <c r="N46" s="117"/>
    </row>
    <row r="47" spans="1:14">
      <c r="A47" s="117" t="s">
        <v>2872</v>
      </c>
      <c r="B47" s="117" t="s">
        <v>395</v>
      </c>
      <c r="C47" s="117">
        <v>36.5</v>
      </c>
      <c r="D47" s="117">
        <v>36.799999999999997</v>
      </c>
      <c r="E47" s="117">
        <v>34.4</v>
      </c>
      <c r="F47" s="117">
        <v>34.6</v>
      </c>
      <c r="G47" s="117">
        <v>34.6</v>
      </c>
      <c r="H47" s="117">
        <v>36.200000000000003</v>
      </c>
      <c r="I47" s="117">
        <v>575568</v>
      </c>
      <c r="J47" s="117">
        <v>20368570.25</v>
      </c>
      <c r="K47" s="119">
        <v>43230</v>
      </c>
      <c r="L47" s="117">
        <v>1833</v>
      </c>
      <c r="M47" s="117" t="s">
        <v>2873</v>
      </c>
      <c r="N47" s="117"/>
    </row>
    <row r="48" spans="1:14">
      <c r="A48" s="117" t="s">
        <v>444</v>
      </c>
      <c r="B48" s="117" t="s">
        <v>395</v>
      </c>
      <c r="C48" s="117">
        <v>1925</v>
      </c>
      <c r="D48" s="117">
        <v>1928</v>
      </c>
      <c r="E48" s="117">
        <v>1911</v>
      </c>
      <c r="F48" s="117">
        <v>1920.4</v>
      </c>
      <c r="G48" s="117">
        <v>1922</v>
      </c>
      <c r="H48" s="117">
        <v>1921.7</v>
      </c>
      <c r="I48" s="117">
        <v>2302</v>
      </c>
      <c r="J48" s="117">
        <v>4420295</v>
      </c>
      <c r="K48" s="119">
        <v>43230</v>
      </c>
      <c r="L48" s="117">
        <v>247</v>
      </c>
      <c r="M48" s="117" t="s">
        <v>445</v>
      </c>
      <c r="N48" s="117"/>
    </row>
    <row r="49" spans="1:14">
      <c r="A49" s="117" t="s">
        <v>2567</v>
      </c>
      <c r="B49" s="117" t="s">
        <v>395</v>
      </c>
      <c r="C49" s="117">
        <v>36.049999999999997</v>
      </c>
      <c r="D49" s="117">
        <v>36.049999999999997</v>
      </c>
      <c r="E49" s="117">
        <v>34.35</v>
      </c>
      <c r="F49" s="117">
        <v>36</v>
      </c>
      <c r="G49" s="117">
        <v>36.049999999999997</v>
      </c>
      <c r="H49" s="117">
        <v>34.35</v>
      </c>
      <c r="I49" s="117">
        <v>319137</v>
      </c>
      <c r="J49" s="117">
        <v>11483144.85</v>
      </c>
      <c r="K49" s="119">
        <v>43230</v>
      </c>
      <c r="L49" s="117">
        <v>1160</v>
      </c>
      <c r="M49" s="117" t="s">
        <v>2568</v>
      </c>
      <c r="N49" s="117"/>
    </row>
    <row r="50" spans="1:14">
      <c r="A50" s="117" t="s">
        <v>3272</v>
      </c>
      <c r="B50" s="117" t="s">
        <v>395</v>
      </c>
      <c r="C50" s="117">
        <v>380</v>
      </c>
      <c r="D50" s="117">
        <v>380</v>
      </c>
      <c r="E50" s="117">
        <v>375</v>
      </c>
      <c r="F50" s="117">
        <v>375.4</v>
      </c>
      <c r="G50" s="117">
        <v>375.1</v>
      </c>
      <c r="H50" s="117">
        <v>380</v>
      </c>
      <c r="I50" s="117">
        <v>1625</v>
      </c>
      <c r="J50" s="117">
        <v>609708.1</v>
      </c>
      <c r="K50" s="119">
        <v>43230</v>
      </c>
      <c r="L50" s="117">
        <v>22</v>
      </c>
      <c r="M50" s="117" t="s">
        <v>3273</v>
      </c>
      <c r="N50" s="117"/>
    </row>
    <row r="51" spans="1:14">
      <c r="A51" s="117" t="s">
        <v>34</v>
      </c>
      <c r="B51" s="117" t="s">
        <v>395</v>
      </c>
      <c r="C51" s="117">
        <v>47.55</v>
      </c>
      <c r="D51" s="117">
        <v>47.9</v>
      </c>
      <c r="E51" s="117">
        <v>45.5</v>
      </c>
      <c r="F51" s="117">
        <v>46</v>
      </c>
      <c r="G51" s="117">
        <v>45.75</v>
      </c>
      <c r="H51" s="117">
        <v>47.4</v>
      </c>
      <c r="I51" s="117">
        <v>3485310</v>
      </c>
      <c r="J51" s="117">
        <v>162759266.19999999</v>
      </c>
      <c r="K51" s="119">
        <v>43230</v>
      </c>
      <c r="L51" s="117">
        <v>8048</v>
      </c>
      <c r="M51" s="117" t="s">
        <v>446</v>
      </c>
      <c r="N51" s="117"/>
    </row>
    <row r="52" spans="1:14">
      <c r="A52" s="117" t="s">
        <v>447</v>
      </c>
      <c r="B52" s="117" t="s">
        <v>395</v>
      </c>
      <c r="C52" s="117">
        <v>54.25</v>
      </c>
      <c r="D52" s="117">
        <v>55.4</v>
      </c>
      <c r="E52" s="117">
        <v>53.35</v>
      </c>
      <c r="F52" s="117">
        <v>53.85</v>
      </c>
      <c r="G52" s="117">
        <v>54</v>
      </c>
      <c r="H52" s="117">
        <v>54.35</v>
      </c>
      <c r="I52" s="117">
        <v>299040</v>
      </c>
      <c r="J52" s="117">
        <v>16173951</v>
      </c>
      <c r="K52" s="119">
        <v>43230</v>
      </c>
      <c r="L52" s="117">
        <v>1936</v>
      </c>
      <c r="M52" s="117" t="s">
        <v>448</v>
      </c>
      <c r="N52" s="117"/>
    </row>
    <row r="53" spans="1:14">
      <c r="A53" s="117" t="s">
        <v>449</v>
      </c>
      <c r="B53" s="117" t="s">
        <v>395</v>
      </c>
      <c r="C53" s="117">
        <v>650</v>
      </c>
      <c r="D53" s="117">
        <v>655.55</v>
      </c>
      <c r="E53" s="117">
        <v>609</v>
      </c>
      <c r="F53" s="117">
        <v>618.85</v>
      </c>
      <c r="G53" s="117">
        <v>613.04999999999995</v>
      </c>
      <c r="H53" s="117">
        <v>645.54999999999995</v>
      </c>
      <c r="I53" s="117">
        <v>4246</v>
      </c>
      <c r="J53" s="117">
        <v>2662508.4</v>
      </c>
      <c r="K53" s="119">
        <v>43230</v>
      </c>
      <c r="L53" s="117">
        <v>303</v>
      </c>
      <c r="M53" s="117" t="s">
        <v>450</v>
      </c>
      <c r="N53" s="117"/>
    </row>
    <row r="54" spans="1:14">
      <c r="A54" s="117" t="s">
        <v>2736</v>
      </c>
      <c r="B54" s="117" t="s">
        <v>395</v>
      </c>
      <c r="C54" s="117">
        <v>78.55</v>
      </c>
      <c r="D54" s="117">
        <v>80</v>
      </c>
      <c r="E54" s="117">
        <v>76.2</v>
      </c>
      <c r="F54" s="117">
        <v>78.5</v>
      </c>
      <c r="G54" s="117">
        <v>78.150000000000006</v>
      </c>
      <c r="H54" s="117">
        <v>79.150000000000006</v>
      </c>
      <c r="I54" s="117">
        <v>5875</v>
      </c>
      <c r="J54" s="117">
        <v>457673.9</v>
      </c>
      <c r="K54" s="119">
        <v>43230</v>
      </c>
      <c r="L54" s="117">
        <v>180</v>
      </c>
      <c r="M54" s="117" t="s">
        <v>2737</v>
      </c>
      <c r="N54" s="117"/>
    </row>
    <row r="55" spans="1:14">
      <c r="A55" s="117" t="s">
        <v>451</v>
      </c>
      <c r="B55" s="117" t="s">
        <v>395</v>
      </c>
      <c r="C55" s="117">
        <v>2024.55</v>
      </c>
      <c r="D55" s="117">
        <v>2039.95</v>
      </c>
      <c r="E55" s="117">
        <v>2004</v>
      </c>
      <c r="F55" s="117">
        <v>2024.55</v>
      </c>
      <c r="G55" s="117">
        <v>2017</v>
      </c>
      <c r="H55" s="117">
        <v>2024.5</v>
      </c>
      <c r="I55" s="117">
        <v>13410</v>
      </c>
      <c r="J55" s="117">
        <v>27167514.850000001</v>
      </c>
      <c r="K55" s="119">
        <v>43230</v>
      </c>
      <c r="L55" s="117">
        <v>2284</v>
      </c>
      <c r="M55" s="117" t="s">
        <v>452</v>
      </c>
      <c r="N55" s="117"/>
    </row>
    <row r="56" spans="1:14">
      <c r="A56" s="117" t="s">
        <v>453</v>
      </c>
      <c r="B56" s="117" t="s">
        <v>395</v>
      </c>
      <c r="C56" s="117">
        <v>632.4</v>
      </c>
      <c r="D56" s="117">
        <v>640</v>
      </c>
      <c r="E56" s="117">
        <v>623.45000000000005</v>
      </c>
      <c r="F56" s="117">
        <v>626.20000000000005</v>
      </c>
      <c r="G56" s="117">
        <v>625</v>
      </c>
      <c r="H56" s="117">
        <v>632.4</v>
      </c>
      <c r="I56" s="117">
        <v>707</v>
      </c>
      <c r="J56" s="117">
        <v>445835.6</v>
      </c>
      <c r="K56" s="119">
        <v>43230</v>
      </c>
      <c r="L56" s="117">
        <v>68</v>
      </c>
      <c r="M56" s="117" t="s">
        <v>454</v>
      </c>
      <c r="N56" s="117"/>
    </row>
    <row r="57" spans="1:14">
      <c r="A57" s="117" t="s">
        <v>455</v>
      </c>
      <c r="B57" s="117" t="s">
        <v>395</v>
      </c>
      <c r="C57" s="117">
        <v>134.55000000000001</v>
      </c>
      <c r="D57" s="117">
        <v>135.80000000000001</v>
      </c>
      <c r="E57" s="117">
        <v>131.19999999999999</v>
      </c>
      <c r="F57" s="117">
        <v>132.05000000000001</v>
      </c>
      <c r="G57" s="117">
        <v>131.65</v>
      </c>
      <c r="H57" s="117">
        <v>133.75</v>
      </c>
      <c r="I57" s="117">
        <v>214902</v>
      </c>
      <c r="J57" s="117">
        <v>28628506.199999999</v>
      </c>
      <c r="K57" s="119">
        <v>43230</v>
      </c>
      <c r="L57" s="117">
        <v>2759</v>
      </c>
      <c r="M57" s="117" t="s">
        <v>456</v>
      </c>
      <c r="N57" s="117"/>
    </row>
    <row r="58" spans="1:14">
      <c r="A58" s="117" t="s">
        <v>457</v>
      </c>
      <c r="B58" s="117" t="s">
        <v>395</v>
      </c>
      <c r="C58" s="117">
        <v>365.05</v>
      </c>
      <c r="D58" s="117">
        <v>388</v>
      </c>
      <c r="E58" s="117">
        <v>361</v>
      </c>
      <c r="F58" s="117">
        <v>372.3</v>
      </c>
      <c r="G58" s="117">
        <v>381</v>
      </c>
      <c r="H58" s="117">
        <v>367.3</v>
      </c>
      <c r="I58" s="117">
        <v>7346</v>
      </c>
      <c r="J58" s="117">
        <v>2713345.75</v>
      </c>
      <c r="K58" s="119">
        <v>43230</v>
      </c>
      <c r="L58" s="117">
        <v>258</v>
      </c>
      <c r="M58" s="117" t="s">
        <v>458</v>
      </c>
      <c r="N58" s="117"/>
    </row>
    <row r="59" spans="1:14">
      <c r="A59" s="117" t="s">
        <v>2874</v>
      </c>
      <c r="B59" s="117" t="s">
        <v>395</v>
      </c>
      <c r="C59" s="117">
        <v>1.75</v>
      </c>
      <c r="D59" s="117">
        <v>1.75</v>
      </c>
      <c r="E59" s="117">
        <v>1.75</v>
      </c>
      <c r="F59" s="117">
        <v>1.75</v>
      </c>
      <c r="G59" s="117">
        <v>1.75</v>
      </c>
      <c r="H59" s="117">
        <v>1.8</v>
      </c>
      <c r="I59" s="117">
        <v>529744</v>
      </c>
      <c r="J59" s="117">
        <v>927052</v>
      </c>
      <c r="K59" s="119">
        <v>43230</v>
      </c>
      <c r="L59" s="117">
        <v>299</v>
      </c>
      <c r="M59" s="117" t="s">
        <v>2875</v>
      </c>
      <c r="N59" s="117"/>
    </row>
    <row r="60" spans="1:14">
      <c r="A60" s="117" t="s">
        <v>2569</v>
      </c>
      <c r="B60" s="117" t="s">
        <v>395</v>
      </c>
      <c r="C60" s="117">
        <v>37.75</v>
      </c>
      <c r="D60" s="117">
        <v>39.65</v>
      </c>
      <c r="E60" s="117">
        <v>36.299999999999997</v>
      </c>
      <c r="F60" s="117">
        <v>37.5</v>
      </c>
      <c r="G60" s="117">
        <v>37.75</v>
      </c>
      <c r="H60" s="117">
        <v>37.1</v>
      </c>
      <c r="I60" s="117">
        <v>80385</v>
      </c>
      <c r="J60" s="117">
        <v>3066082.65</v>
      </c>
      <c r="K60" s="119">
        <v>43230</v>
      </c>
      <c r="L60" s="117">
        <v>364</v>
      </c>
      <c r="M60" s="117" t="s">
        <v>2570</v>
      </c>
      <c r="N60" s="117"/>
    </row>
    <row r="61" spans="1:14">
      <c r="A61" s="117" t="s">
        <v>387</v>
      </c>
      <c r="B61" s="117" t="s">
        <v>395</v>
      </c>
      <c r="C61" s="117">
        <v>813.85</v>
      </c>
      <c r="D61" s="117">
        <v>817.75</v>
      </c>
      <c r="E61" s="117">
        <v>786.05</v>
      </c>
      <c r="F61" s="117">
        <v>788.15</v>
      </c>
      <c r="G61" s="117">
        <v>789</v>
      </c>
      <c r="H61" s="117">
        <v>807.95</v>
      </c>
      <c r="I61" s="117">
        <v>9680</v>
      </c>
      <c r="J61" s="117">
        <v>7735510.9500000002</v>
      </c>
      <c r="K61" s="119">
        <v>43230</v>
      </c>
      <c r="L61" s="117">
        <v>840</v>
      </c>
      <c r="M61" s="117" t="s">
        <v>459</v>
      </c>
      <c r="N61" s="117"/>
    </row>
    <row r="62" spans="1:14">
      <c r="A62" s="117" t="s">
        <v>187</v>
      </c>
      <c r="B62" s="117" t="s">
        <v>395</v>
      </c>
      <c r="C62" s="117">
        <v>888.65</v>
      </c>
      <c r="D62" s="117">
        <v>889.2</v>
      </c>
      <c r="E62" s="117">
        <v>865.9</v>
      </c>
      <c r="F62" s="117">
        <v>871.8</v>
      </c>
      <c r="G62" s="117">
        <v>869.8</v>
      </c>
      <c r="H62" s="117">
        <v>888.45</v>
      </c>
      <c r="I62" s="117">
        <v>518202</v>
      </c>
      <c r="J62" s="117">
        <v>454634144.14999998</v>
      </c>
      <c r="K62" s="119">
        <v>43230</v>
      </c>
      <c r="L62" s="117">
        <v>14082</v>
      </c>
      <c r="M62" s="117" t="s">
        <v>461</v>
      </c>
      <c r="N62" s="117"/>
    </row>
    <row r="63" spans="1:14">
      <c r="A63" s="117" t="s">
        <v>2857</v>
      </c>
      <c r="B63" s="117" t="s">
        <v>395</v>
      </c>
      <c r="C63" s="117">
        <v>1161</v>
      </c>
      <c r="D63" s="117">
        <v>1178.7</v>
      </c>
      <c r="E63" s="117">
        <v>1131.55</v>
      </c>
      <c r="F63" s="117">
        <v>1151.7</v>
      </c>
      <c r="G63" s="117">
        <v>1162</v>
      </c>
      <c r="H63" s="117">
        <v>1168.6500000000001</v>
      </c>
      <c r="I63" s="117">
        <v>25737</v>
      </c>
      <c r="J63" s="117">
        <v>29657465.350000001</v>
      </c>
      <c r="K63" s="119">
        <v>43230</v>
      </c>
      <c r="L63" s="117">
        <v>3927</v>
      </c>
      <c r="M63" s="117" t="s">
        <v>2858</v>
      </c>
      <c r="N63" s="117"/>
    </row>
    <row r="64" spans="1:14">
      <c r="A64" s="117" t="s">
        <v>462</v>
      </c>
      <c r="B64" s="117" t="s">
        <v>395</v>
      </c>
      <c r="C64" s="117">
        <v>1400.9</v>
      </c>
      <c r="D64" s="117">
        <v>1434.95</v>
      </c>
      <c r="E64" s="117">
        <v>1383.05</v>
      </c>
      <c r="F64" s="117">
        <v>1395.55</v>
      </c>
      <c r="G64" s="117">
        <v>1419</v>
      </c>
      <c r="H64" s="117">
        <v>1405</v>
      </c>
      <c r="I64" s="117">
        <v>1942</v>
      </c>
      <c r="J64" s="117">
        <v>2735772.25</v>
      </c>
      <c r="K64" s="119">
        <v>43230</v>
      </c>
      <c r="L64" s="117">
        <v>296</v>
      </c>
      <c r="M64" s="117" t="s">
        <v>463</v>
      </c>
      <c r="N64" s="117"/>
    </row>
    <row r="65" spans="1:14">
      <c r="A65" s="117" t="s">
        <v>35</v>
      </c>
      <c r="B65" s="117" t="s">
        <v>395</v>
      </c>
      <c r="C65" s="117">
        <v>225.15</v>
      </c>
      <c r="D65" s="117">
        <v>225.8</v>
      </c>
      <c r="E65" s="117">
        <v>219</v>
      </c>
      <c r="F65" s="117">
        <v>220.05</v>
      </c>
      <c r="G65" s="117">
        <v>219.55</v>
      </c>
      <c r="H65" s="117">
        <v>224.65</v>
      </c>
      <c r="I65" s="117">
        <v>3566843</v>
      </c>
      <c r="J65" s="117">
        <v>789330702.70000005</v>
      </c>
      <c r="K65" s="119">
        <v>43230</v>
      </c>
      <c r="L65" s="117">
        <v>28311</v>
      </c>
      <c r="M65" s="117" t="s">
        <v>464</v>
      </c>
      <c r="N65" s="117"/>
    </row>
    <row r="66" spans="1:14">
      <c r="A66" s="117" t="s">
        <v>3274</v>
      </c>
      <c r="B66" s="117" t="s">
        <v>395</v>
      </c>
      <c r="C66" s="117">
        <v>28</v>
      </c>
      <c r="D66" s="117">
        <v>28.9</v>
      </c>
      <c r="E66" s="117">
        <v>27.05</v>
      </c>
      <c r="F66" s="117">
        <v>27.4</v>
      </c>
      <c r="G66" s="117">
        <v>27.25</v>
      </c>
      <c r="H66" s="117">
        <v>28.05</v>
      </c>
      <c r="I66" s="117">
        <v>11659</v>
      </c>
      <c r="J66" s="117">
        <v>325550.15000000002</v>
      </c>
      <c r="K66" s="119">
        <v>43230</v>
      </c>
      <c r="L66" s="117">
        <v>100</v>
      </c>
      <c r="M66" s="117" t="s">
        <v>3275</v>
      </c>
      <c r="N66" s="117"/>
    </row>
    <row r="67" spans="1:14">
      <c r="A67" s="117" t="s">
        <v>2849</v>
      </c>
      <c r="B67" s="117" t="s">
        <v>395</v>
      </c>
      <c r="C67" s="117">
        <v>29.3</v>
      </c>
      <c r="D67" s="117">
        <v>34.299999999999997</v>
      </c>
      <c r="E67" s="117">
        <v>29</v>
      </c>
      <c r="F67" s="117">
        <v>33.25</v>
      </c>
      <c r="G67" s="117">
        <v>32.799999999999997</v>
      </c>
      <c r="H67" s="117">
        <v>29.65</v>
      </c>
      <c r="I67" s="117">
        <v>797149</v>
      </c>
      <c r="J67" s="117">
        <v>25940218.149999999</v>
      </c>
      <c r="K67" s="119">
        <v>43230</v>
      </c>
      <c r="L67" s="117">
        <v>1893</v>
      </c>
      <c r="M67" s="117" t="s">
        <v>1525</v>
      </c>
      <c r="N67" s="117"/>
    </row>
    <row r="68" spans="1:14">
      <c r="A68" s="117" t="s">
        <v>465</v>
      </c>
      <c r="B68" s="117" t="s">
        <v>395</v>
      </c>
      <c r="C68" s="117">
        <v>273.60000000000002</v>
      </c>
      <c r="D68" s="117">
        <v>276.39999999999998</v>
      </c>
      <c r="E68" s="117">
        <v>271</v>
      </c>
      <c r="F68" s="117">
        <v>271.60000000000002</v>
      </c>
      <c r="G68" s="117">
        <v>271.05</v>
      </c>
      <c r="H68" s="117">
        <v>273.60000000000002</v>
      </c>
      <c r="I68" s="117">
        <v>5142</v>
      </c>
      <c r="J68" s="117">
        <v>1404593.5</v>
      </c>
      <c r="K68" s="119">
        <v>43230</v>
      </c>
      <c r="L68" s="117">
        <v>229</v>
      </c>
      <c r="M68" s="117" t="s">
        <v>3213</v>
      </c>
      <c r="N68" s="117"/>
    </row>
    <row r="69" spans="1:14">
      <c r="A69" s="117" t="s">
        <v>466</v>
      </c>
      <c r="B69" s="117" t="s">
        <v>395</v>
      </c>
      <c r="C69" s="117">
        <v>44.55</v>
      </c>
      <c r="D69" s="117">
        <v>44.7</v>
      </c>
      <c r="E69" s="117">
        <v>42.2</v>
      </c>
      <c r="F69" s="117">
        <v>42.45</v>
      </c>
      <c r="G69" s="117">
        <v>42.55</v>
      </c>
      <c r="H69" s="117">
        <v>44.5</v>
      </c>
      <c r="I69" s="117">
        <v>530176</v>
      </c>
      <c r="J69" s="117">
        <v>22878489.100000001</v>
      </c>
      <c r="K69" s="119">
        <v>43230</v>
      </c>
      <c r="L69" s="117">
        <v>2344</v>
      </c>
      <c r="M69" s="117" t="s">
        <v>467</v>
      </c>
      <c r="N69" s="117"/>
    </row>
    <row r="70" spans="1:14">
      <c r="A70" s="117" t="s">
        <v>36</v>
      </c>
      <c r="B70" s="117" t="s">
        <v>395</v>
      </c>
      <c r="C70" s="117">
        <v>37.25</v>
      </c>
      <c r="D70" s="117">
        <v>37.5</v>
      </c>
      <c r="E70" s="117">
        <v>36</v>
      </c>
      <c r="F70" s="117">
        <v>36.200000000000003</v>
      </c>
      <c r="G70" s="117">
        <v>36.15</v>
      </c>
      <c r="H70" s="117">
        <v>37.200000000000003</v>
      </c>
      <c r="I70" s="117">
        <v>3297640</v>
      </c>
      <c r="J70" s="117">
        <v>120913632.40000001</v>
      </c>
      <c r="K70" s="119">
        <v>43230</v>
      </c>
      <c r="L70" s="117">
        <v>7268</v>
      </c>
      <c r="M70" s="117" t="s">
        <v>468</v>
      </c>
      <c r="N70" s="117"/>
    </row>
    <row r="71" spans="1:14">
      <c r="A71" s="117" t="s">
        <v>2738</v>
      </c>
      <c r="B71" s="117" t="s">
        <v>395</v>
      </c>
      <c r="C71" s="117">
        <v>10.3</v>
      </c>
      <c r="D71" s="117">
        <v>10.9</v>
      </c>
      <c r="E71" s="117">
        <v>10.3</v>
      </c>
      <c r="F71" s="117">
        <v>10.5</v>
      </c>
      <c r="G71" s="117">
        <v>10.5</v>
      </c>
      <c r="H71" s="117">
        <v>10.4</v>
      </c>
      <c r="I71" s="117">
        <v>163576</v>
      </c>
      <c r="J71" s="117">
        <v>1733036.1</v>
      </c>
      <c r="K71" s="119">
        <v>43230</v>
      </c>
      <c r="L71" s="117">
        <v>164</v>
      </c>
      <c r="M71" s="117" t="s">
        <v>2739</v>
      </c>
      <c r="N71" s="117"/>
    </row>
    <row r="72" spans="1:14">
      <c r="A72" s="117" t="s">
        <v>469</v>
      </c>
      <c r="B72" s="117" t="s">
        <v>395</v>
      </c>
      <c r="C72" s="117">
        <v>418.15</v>
      </c>
      <c r="D72" s="117">
        <v>424.8</v>
      </c>
      <c r="E72" s="117">
        <v>408</v>
      </c>
      <c r="F72" s="117">
        <v>408.7</v>
      </c>
      <c r="G72" s="117">
        <v>409.9</v>
      </c>
      <c r="H72" s="117">
        <v>419.6</v>
      </c>
      <c r="I72" s="117">
        <v>22477</v>
      </c>
      <c r="J72" s="117">
        <v>9299201.9499999993</v>
      </c>
      <c r="K72" s="119">
        <v>43230</v>
      </c>
      <c r="L72" s="117">
        <v>1258</v>
      </c>
      <c r="M72" s="117" t="s">
        <v>470</v>
      </c>
      <c r="N72" s="117"/>
    </row>
    <row r="73" spans="1:14">
      <c r="A73" s="117" t="s">
        <v>471</v>
      </c>
      <c r="B73" s="117" t="s">
        <v>395</v>
      </c>
      <c r="C73" s="117">
        <v>22.5</v>
      </c>
      <c r="D73" s="117">
        <v>22.5</v>
      </c>
      <c r="E73" s="117">
        <v>21.9</v>
      </c>
      <c r="F73" s="117">
        <v>22</v>
      </c>
      <c r="G73" s="117">
        <v>21.9</v>
      </c>
      <c r="H73" s="117">
        <v>22.4</v>
      </c>
      <c r="I73" s="117">
        <v>101860</v>
      </c>
      <c r="J73" s="117">
        <v>2261502.5</v>
      </c>
      <c r="K73" s="119">
        <v>43230</v>
      </c>
      <c r="L73" s="117">
        <v>201</v>
      </c>
      <c r="M73" s="117" t="s">
        <v>472</v>
      </c>
      <c r="N73" s="117"/>
    </row>
    <row r="74" spans="1:14">
      <c r="A74" s="117" t="s">
        <v>473</v>
      </c>
      <c r="B74" s="117" t="s">
        <v>395</v>
      </c>
      <c r="C74" s="117">
        <v>19.8</v>
      </c>
      <c r="D74" s="117">
        <v>19.8</v>
      </c>
      <c r="E74" s="117">
        <v>18.5</v>
      </c>
      <c r="F74" s="117">
        <v>18.850000000000001</v>
      </c>
      <c r="G74" s="117">
        <v>18.899999999999999</v>
      </c>
      <c r="H74" s="117">
        <v>19.399999999999999</v>
      </c>
      <c r="I74" s="117">
        <v>73162</v>
      </c>
      <c r="J74" s="117">
        <v>1386265.65</v>
      </c>
      <c r="K74" s="119">
        <v>43230</v>
      </c>
      <c r="L74" s="117">
        <v>267</v>
      </c>
      <c r="M74" s="117" t="s">
        <v>474</v>
      </c>
      <c r="N74" s="117"/>
    </row>
    <row r="75" spans="1:14">
      <c r="A75" s="117" t="s">
        <v>475</v>
      </c>
      <c r="B75" s="117" t="s">
        <v>395</v>
      </c>
      <c r="C75" s="117">
        <v>807.95</v>
      </c>
      <c r="D75" s="117">
        <v>807.95</v>
      </c>
      <c r="E75" s="117">
        <v>780</v>
      </c>
      <c r="F75" s="117">
        <v>785.15</v>
      </c>
      <c r="G75" s="117">
        <v>785</v>
      </c>
      <c r="H75" s="117">
        <v>791.1</v>
      </c>
      <c r="I75" s="117">
        <v>2216</v>
      </c>
      <c r="J75" s="117">
        <v>1741698.1</v>
      </c>
      <c r="K75" s="119">
        <v>43230</v>
      </c>
      <c r="L75" s="117">
        <v>389</v>
      </c>
      <c r="M75" s="117" t="s">
        <v>476</v>
      </c>
      <c r="N75" s="117"/>
    </row>
    <row r="76" spans="1:14">
      <c r="A76" s="117" t="s">
        <v>2392</v>
      </c>
      <c r="B76" s="117" t="s">
        <v>395</v>
      </c>
      <c r="C76" s="117">
        <v>200</v>
      </c>
      <c r="D76" s="117">
        <v>200</v>
      </c>
      <c r="E76" s="117">
        <v>194</v>
      </c>
      <c r="F76" s="117">
        <v>195.05</v>
      </c>
      <c r="G76" s="117">
        <v>194</v>
      </c>
      <c r="H76" s="117">
        <v>202.5</v>
      </c>
      <c r="I76" s="117">
        <v>1327</v>
      </c>
      <c r="J76" s="117">
        <v>260345.75</v>
      </c>
      <c r="K76" s="119">
        <v>43230</v>
      </c>
      <c r="L76" s="117">
        <v>37</v>
      </c>
      <c r="M76" s="117" t="s">
        <v>2393</v>
      </c>
      <c r="N76" s="117"/>
    </row>
    <row r="77" spans="1:14">
      <c r="A77" s="117" t="s">
        <v>477</v>
      </c>
      <c r="B77" s="117" t="s">
        <v>395</v>
      </c>
      <c r="C77" s="117">
        <v>563.95000000000005</v>
      </c>
      <c r="D77" s="117">
        <v>566.04999999999995</v>
      </c>
      <c r="E77" s="117">
        <v>545</v>
      </c>
      <c r="F77" s="117">
        <v>550.25</v>
      </c>
      <c r="G77" s="117">
        <v>551.9</v>
      </c>
      <c r="H77" s="117">
        <v>562.54999999999995</v>
      </c>
      <c r="I77" s="117">
        <v>10039</v>
      </c>
      <c r="J77" s="117">
        <v>5553809</v>
      </c>
      <c r="K77" s="119">
        <v>43230</v>
      </c>
      <c r="L77" s="117">
        <v>430</v>
      </c>
      <c r="M77" s="117" t="s">
        <v>478</v>
      </c>
      <c r="N77" s="117"/>
    </row>
    <row r="78" spans="1:14">
      <c r="A78" s="117" t="s">
        <v>2623</v>
      </c>
      <c r="B78" s="117" t="s">
        <v>395</v>
      </c>
      <c r="C78" s="117">
        <v>632</v>
      </c>
      <c r="D78" s="117">
        <v>633.15</v>
      </c>
      <c r="E78" s="117">
        <v>622.1</v>
      </c>
      <c r="F78" s="117">
        <v>627.70000000000005</v>
      </c>
      <c r="G78" s="117">
        <v>628</v>
      </c>
      <c r="H78" s="117">
        <v>630.5</v>
      </c>
      <c r="I78" s="117">
        <v>73766</v>
      </c>
      <c r="J78" s="117">
        <v>46294403.299999997</v>
      </c>
      <c r="K78" s="119">
        <v>43230</v>
      </c>
      <c r="L78" s="117">
        <v>2369</v>
      </c>
      <c r="M78" s="117" t="s">
        <v>2624</v>
      </c>
      <c r="N78" s="117"/>
    </row>
    <row r="79" spans="1:14">
      <c r="A79" s="117" t="s">
        <v>479</v>
      </c>
      <c r="B79" s="117" t="s">
        <v>395</v>
      </c>
      <c r="C79" s="117">
        <v>2116.5500000000002</v>
      </c>
      <c r="D79" s="117">
        <v>2121.6999999999998</v>
      </c>
      <c r="E79" s="117">
        <v>2080</v>
      </c>
      <c r="F79" s="117">
        <v>2111.5</v>
      </c>
      <c r="G79" s="117">
        <v>2110</v>
      </c>
      <c r="H79" s="117">
        <v>2125.65</v>
      </c>
      <c r="I79" s="117">
        <v>27292</v>
      </c>
      <c r="J79" s="117">
        <v>57517484.950000003</v>
      </c>
      <c r="K79" s="119">
        <v>43230</v>
      </c>
      <c r="L79" s="117">
        <v>2513</v>
      </c>
      <c r="M79" s="117" t="s">
        <v>480</v>
      </c>
      <c r="N79" s="117"/>
    </row>
    <row r="80" spans="1:14">
      <c r="A80" s="117" t="s">
        <v>481</v>
      </c>
      <c r="B80" s="117" t="s">
        <v>395</v>
      </c>
      <c r="C80" s="117">
        <v>515</v>
      </c>
      <c r="D80" s="117">
        <v>515</v>
      </c>
      <c r="E80" s="117">
        <v>495.55</v>
      </c>
      <c r="F80" s="117">
        <v>497.6</v>
      </c>
      <c r="G80" s="117">
        <v>497.3</v>
      </c>
      <c r="H80" s="117">
        <v>501.5</v>
      </c>
      <c r="I80" s="117">
        <v>12601</v>
      </c>
      <c r="J80" s="117">
        <v>6302697.0999999996</v>
      </c>
      <c r="K80" s="119">
        <v>43230</v>
      </c>
      <c r="L80" s="117">
        <v>863</v>
      </c>
      <c r="M80" s="117" t="s">
        <v>482</v>
      </c>
      <c r="N80" s="117"/>
    </row>
    <row r="81" spans="1:14">
      <c r="A81" s="117" t="s">
        <v>2861</v>
      </c>
      <c r="B81" s="117" t="s">
        <v>395</v>
      </c>
      <c r="C81" s="117">
        <v>217.55</v>
      </c>
      <c r="D81" s="117">
        <v>222</v>
      </c>
      <c r="E81" s="117">
        <v>217</v>
      </c>
      <c r="F81" s="117">
        <v>217.6</v>
      </c>
      <c r="G81" s="117">
        <v>217.75</v>
      </c>
      <c r="H81" s="117">
        <v>216.55</v>
      </c>
      <c r="I81" s="117">
        <v>38805</v>
      </c>
      <c r="J81" s="117">
        <v>8503480.8499999996</v>
      </c>
      <c r="K81" s="119">
        <v>43230</v>
      </c>
      <c r="L81" s="117">
        <v>893</v>
      </c>
      <c r="M81" s="117" t="s">
        <v>2862</v>
      </c>
      <c r="N81" s="117"/>
    </row>
    <row r="82" spans="1:14">
      <c r="A82" s="117" t="s">
        <v>37</v>
      </c>
      <c r="B82" s="117" t="s">
        <v>395</v>
      </c>
      <c r="C82" s="117">
        <v>1042</v>
      </c>
      <c r="D82" s="117">
        <v>1052.95</v>
      </c>
      <c r="E82" s="117">
        <v>1020</v>
      </c>
      <c r="F82" s="117">
        <v>1024.1500000000001</v>
      </c>
      <c r="G82" s="117">
        <v>1030.8</v>
      </c>
      <c r="H82" s="117">
        <v>1045.5</v>
      </c>
      <c r="I82" s="117">
        <v>344596</v>
      </c>
      <c r="J82" s="117">
        <v>356525841.39999998</v>
      </c>
      <c r="K82" s="119">
        <v>43230</v>
      </c>
      <c r="L82" s="117">
        <v>20838</v>
      </c>
      <c r="M82" s="117" t="s">
        <v>483</v>
      </c>
      <c r="N82" s="117"/>
    </row>
    <row r="83" spans="1:14">
      <c r="A83" s="117" t="s">
        <v>38</v>
      </c>
      <c r="B83" s="117" t="s">
        <v>395</v>
      </c>
      <c r="C83" s="117">
        <v>288.05</v>
      </c>
      <c r="D83" s="117">
        <v>291.89999999999998</v>
      </c>
      <c r="E83" s="117">
        <v>282.10000000000002</v>
      </c>
      <c r="F83" s="117">
        <v>283.60000000000002</v>
      </c>
      <c r="G83" s="117">
        <v>282.95</v>
      </c>
      <c r="H83" s="117">
        <v>286.60000000000002</v>
      </c>
      <c r="I83" s="117">
        <v>2873706</v>
      </c>
      <c r="J83" s="117">
        <v>823494025.04999995</v>
      </c>
      <c r="K83" s="119">
        <v>43230</v>
      </c>
      <c r="L83" s="117">
        <v>25150</v>
      </c>
      <c r="M83" s="117" t="s">
        <v>484</v>
      </c>
      <c r="N83" s="117"/>
    </row>
    <row r="84" spans="1:14">
      <c r="A84" s="117" t="s">
        <v>2421</v>
      </c>
      <c r="B84" s="117" t="s">
        <v>395</v>
      </c>
      <c r="C84" s="117">
        <v>1711</v>
      </c>
      <c r="D84" s="117">
        <v>1850</v>
      </c>
      <c r="E84" s="117">
        <v>1711</v>
      </c>
      <c r="F84" s="117">
        <v>1749.65</v>
      </c>
      <c r="G84" s="117">
        <v>1733</v>
      </c>
      <c r="H84" s="117">
        <v>1713.6</v>
      </c>
      <c r="I84" s="117">
        <v>3433</v>
      </c>
      <c r="J84" s="117">
        <v>6061663.5</v>
      </c>
      <c r="K84" s="119">
        <v>43230</v>
      </c>
      <c r="L84" s="117">
        <v>377</v>
      </c>
      <c r="M84" s="117" t="s">
        <v>2422</v>
      </c>
      <c r="N84" s="117"/>
    </row>
    <row r="85" spans="1:14">
      <c r="A85" s="117" t="s">
        <v>485</v>
      </c>
      <c r="B85" s="117" t="s">
        <v>395</v>
      </c>
      <c r="C85" s="117">
        <v>274.5</v>
      </c>
      <c r="D85" s="117">
        <v>276.89999999999998</v>
      </c>
      <c r="E85" s="117">
        <v>266.45</v>
      </c>
      <c r="F85" s="117">
        <v>267.5</v>
      </c>
      <c r="G85" s="117">
        <v>268</v>
      </c>
      <c r="H85" s="117">
        <v>276.14999999999998</v>
      </c>
      <c r="I85" s="117">
        <v>204089</v>
      </c>
      <c r="J85" s="117">
        <v>55211910.299999997</v>
      </c>
      <c r="K85" s="119">
        <v>43230</v>
      </c>
      <c r="L85" s="117">
        <v>4368</v>
      </c>
      <c r="M85" s="117" t="s">
        <v>486</v>
      </c>
      <c r="N85" s="117"/>
    </row>
    <row r="86" spans="1:14">
      <c r="A86" s="117" t="s">
        <v>487</v>
      </c>
      <c r="B86" s="117" t="s">
        <v>395</v>
      </c>
      <c r="C86" s="117">
        <v>89.55</v>
      </c>
      <c r="D86" s="117">
        <v>90.6</v>
      </c>
      <c r="E86" s="117">
        <v>87.4</v>
      </c>
      <c r="F86" s="117">
        <v>88.2</v>
      </c>
      <c r="G86" s="117">
        <v>88</v>
      </c>
      <c r="H86" s="117">
        <v>90.35</v>
      </c>
      <c r="I86" s="117">
        <v>24940</v>
      </c>
      <c r="J86" s="117">
        <v>2214273.65</v>
      </c>
      <c r="K86" s="119">
        <v>43230</v>
      </c>
      <c r="L86" s="117">
        <v>424</v>
      </c>
      <c r="M86" s="117" t="s">
        <v>488</v>
      </c>
      <c r="N86" s="117"/>
    </row>
    <row r="87" spans="1:14">
      <c r="A87" s="117" t="s">
        <v>489</v>
      </c>
      <c r="B87" s="117" t="s">
        <v>395</v>
      </c>
      <c r="C87" s="117">
        <v>28.35</v>
      </c>
      <c r="D87" s="117">
        <v>30</v>
      </c>
      <c r="E87" s="117">
        <v>27.15</v>
      </c>
      <c r="F87" s="117">
        <v>28.6</v>
      </c>
      <c r="G87" s="117">
        <v>28.6</v>
      </c>
      <c r="H87" s="117">
        <v>28.4</v>
      </c>
      <c r="I87" s="117">
        <v>752453</v>
      </c>
      <c r="J87" s="117">
        <v>21393845.399999999</v>
      </c>
      <c r="K87" s="119">
        <v>43230</v>
      </c>
      <c r="L87" s="117">
        <v>4593</v>
      </c>
      <c r="M87" s="117" t="s">
        <v>2472</v>
      </c>
      <c r="N87" s="117"/>
    </row>
    <row r="88" spans="1:14">
      <c r="A88" s="117" t="s">
        <v>2876</v>
      </c>
      <c r="B88" s="117" t="s">
        <v>395</v>
      </c>
      <c r="C88" s="117">
        <v>198.5</v>
      </c>
      <c r="D88" s="117">
        <v>200.2</v>
      </c>
      <c r="E88" s="117">
        <v>193.1</v>
      </c>
      <c r="F88" s="117">
        <v>194.2</v>
      </c>
      <c r="G88" s="117">
        <v>193.85</v>
      </c>
      <c r="H88" s="117">
        <v>199.9</v>
      </c>
      <c r="I88" s="117">
        <v>7928</v>
      </c>
      <c r="J88" s="117">
        <v>1563009.55</v>
      </c>
      <c r="K88" s="119">
        <v>43230</v>
      </c>
      <c r="L88" s="117">
        <v>245</v>
      </c>
      <c r="M88" s="117" t="s">
        <v>2877</v>
      </c>
      <c r="N88" s="117"/>
    </row>
    <row r="89" spans="1:14">
      <c r="A89" s="117" t="s">
        <v>2382</v>
      </c>
      <c r="B89" s="117" t="s">
        <v>395</v>
      </c>
      <c r="C89" s="117">
        <v>123.75</v>
      </c>
      <c r="D89" s="117">
        <v>139</v>
      </c>
      <c r="E89" s="117">
        <v>120.45</v>
      </c>
      <c r="F89" s="117">
        <v>136.65</v>
      </c>
      <c r="G89" s="117">
        <v>132.69999999999999</v>
      </c>
      <c r="H89" s="117">
        <v>125.6</v>
      </c>
      <c r="I89" s="117">
        <v>165287</v>
      </c>
      <c r="J89" s="117">
        <v>22160803.899999999</v>
      </c>
      <c r="K89" s="119">
        <v>43230</v>
      </c>
      <c r="L89" s="117">
        <v>14687</v>
      </c>
      <c r="M89" s="117" t="s">
        <v>2383</v>
      </c>
      <c r="N89" s="117"/>
    </row>
    <row r="90" spans="1:14">
      <c r="A90" s="117" t="s">
        <v>490</v>
      </c>
      <c r="B90" s="117" t="s">
        <v>395</v>
      </c>
      <c r="C90" s="117">
        <v>73.400000000000006</v>
      </c>
      <c r="D90" s="117">
        <v>73.400000000000006</v>
      </c>
      <c r="E90" s="117">
        <v>63.4</v>
      </c>
      <c r="F90" s="117">
        <v>64.150000000000006</v>
      </c>
      <c r="G90" s="117">
        <v>64</v>
      </c>
      <c r="H90" s="117">
        <v>67.8</v>
      </c>
      <c r="I90" s="117">
        <v>702271</v>
      </c>
      <c r="J90" s="117">
        <v>47761417.649999999</v>
      </c>
      <c r="K90" s="119">
        <v>43230</v>
      </c>
      <c r="L90" s="117">
        <v>8063</v>
      </c>
      <c r="M90" s="117" t="s">
        <v>491</v>
      </c>
      <c r="N90" s="117"/>
    </row>
    <row r="91" spans="1:14">
      <c r="A91" s="117" t="s">
        <v>492</v>
      </c>
      <c r="B91" s="117" t="s">
        <v>395</v>
      </c>
      <c r="C91" s="117">
        <v>315.05</v>
      </c>
      <c r="D91" s="117">
        <v>315.55</v>
      </c>
      <c r="E91" s="117">
        <v>298.10000000000002</v>
      </c>
      <c r="F91" s="117">
        <v>299.75</v>
      </c>
      <c r="G91" s="117">
        <v>302.3</v>
      </c>
      <c r="H91" s="117">
        <v>315.2</v>
      </c>
      <c r="I91" s="117">
        <v>13813</v>
      </c>
      <c r="J91" s="117">
        <v>4204798.5999999996</v>
      </c>
      <c r="K91" s="119">
        <v>43230</v>
      </c>
      <c r="L91" s="117">
        <v>634</v>
      </c>
      <c r="M91" s="117" t="s">
        <v>493</v>
      </c>
      <c r="N91" s="117"/>
    </row>
    <row r="92" spans="1:14">
      <c r="A92" s="117" t="s">
        <v>494</v>
      </c>
      <c r="B92" s="117" t="s">
        <v>395</v>
      </c>
      <c r="C92" s="117">
        <v>34.5</v>
      </c>
      <c r="D92" s="117">
        <v>35.450000000000003</v>
      </c>
      <c r="E92" s="117">
        <v>34</v>
      </c>
      <c r="F92" s="117">
        <v>34.15</v>
      </c>
      <c r="G92" s="117">
        <v>34</v>
      </c>
      <c r="H92" s="117">
        <v>35</v>
      </c>
      <c r="I92" s="117">
        <v>8892</v>
      </c>
      <c r="J92" s="117">
        <v>304584.2</v>
      </c>
      <c r="K92" s="119">
        <v>43230</v>
      </c>
      <c r="L92" s="117">
        <v>82</v>
      </c>
      <c r="M92" s="117" t="s">
        <v>495</v>
      </c>
      <c r="N92" s="117"/>
    </row>
    <row r="93" spans="1:14">
      <c r="A93" s="117" t="s">
        <v>2423</v>
      </c>
      <c r="B93" s="117" t="s">
        <v>395</v>
      </c>
      <c r="C93" s="117">
        <v>64</v>
      </c>
      <c r="D93" s="117">
        <v>65.8</v>
      </c>
      <c r="E93" s="117">
        <v>60.5</v>
      </c>
      <c r="F93" s="117">
        <v>64</v>
      </c>
      <c r="G93" s="117">
        <v>64</v>
      </c>
      <c r="H93" s="117">
        <v>64</v>
      </c>
      <c r="I93" s="117">
        <v>94958</v>
      </c>
      <c r="J93" s="117">
        <v>6025161.4000000004</v>
      </c>
      <c r="K93" s="119">
        <v>43230</v>
      </c>
      <c r="L93" s="117">
        <v>491</v>
      </c>
      <c r="M93" s="117" t="s">
        <v>2424</v>
      </c>
      <c r="N93" s="117"/>
    </row>
    <row r="94" spans="1:14">
      <c r="A94" s="117" t="s">
        <v>39</v>
      </c>
      <c r="B94" s="117" t="s">
        <v>395</v>
      </c>
      <c r="C94" s="117">
        <v>442.9</v>
      </c>
      <c r="D94" s="117">
        <v>442.9</v>
      </c>
      <c r="E94" s="117">
        <v>427.05</v>
      </c>
      <c r="F94" s="117">
        <v>429.1</v>
      </c>
      <c r="G94" s="117">
        <v>428.95</v>
      </c>
      <c r="H94" s="117">
        <v>438.4</v>
      </c>
      <c r="I94" s="117">
        <v>4636086</v>
      </c>
      <c r="J94" s="117">
        <v>2013547467.25</v>
      </c>
      <c r="K94" s="119">
        <v>43230</v>
      </c>
      <c r="L94" s="117">
        <v>50863</v>
      </c>
      <c r="M94" s="117" t="s">
        <v>496</v>
      </c>
      <c r="N94" s="117"/>
    </row>
    <row r="95" spans="1:14">
      <c r="A95" s="117" t="s">
        <v>2286</v>
      </c>
      <c r="B95" s="117" t="s">
        <v>395</v>
      </c>
      <c r="C95" s="117">
        <v>189.3</v>
      </c>
      <c r="D95" s="117">
        <v>192.9</v>
      </c>
      <c r="E95" s="117">
        <v>184.15</v>
      </c>
      <c r="F95" s="117">
        <v>185.05</v>
      </c>
      <c r="G95" s="117">
        <v>184.85</v>
      </c>
      <c r="H95" s="117">
        <v>190.15</v>
      </c>
      <c r="I95" s="117">
        <v>36853</v>
      </c>
      <c r="J95" s="117">
        <v>6879966.3499999996</v>
      </c>
      <c r="K95" s="119">
        <v>43230</v>
      </c>
      <c r="L95" s="117">
        <v>694</v>
      </c>
      <c r="M95" s="117" t="s">
        <v>497</v>
      </c>
      <c r="N95" s="117"/>
    </row>
    <row r="96" spans="1:14">
      <c r="A96" s="117" t="s">
        <v>498</v>
      </c>
      <c r="B96" s="117" t="s">
        <v>395</v>
      </c>
      <c r="C96" s="117">
        <v>375.55</v>
      </c>
      <c r="D96" s="117">
        <v>378</v>
      </c>
      <c r="E96" s="117">
        <v>363</v>
      </c>
      <c r="F96" s="117">
        <v>365.3</v>
      </c>
      <c r="G96" s="117">
        <v>364.5</v>
      </c>
      <c r="H96" s="117">
        <v>375.75</v>
      </c>
      <c r="I96" s="117">
        <v>52538</v>
      </c>
      <c r="J96" s="117">
        <v>19277552.75</v>
      </c>
      <c r="K96" s="119">
        <v>43230</v>
      </c>
      <c r="L96" s="117">
        <v>757</v>
      </c>
      <c r="M96" s="117" t="s">
        <v>499</v>
      </c>
      <c r="N96" s="117"/>
    </row>
    <row r="97" spans="1:14">
      <c r="A97" s="117" t="s">
        <v>500</v>
      </c>
      <c r="B97" s="117" t="s">
        <v>395</v>
      </c>
      <c r="C97" s="117">
        <v>338</v>
      </c>
      <c r="D97" s="117">
        <v>341.9</v>
      </c>
      <c r="E97" s="117">
        <v>333</v>
      </c>
      <c r="F97" s="117">
        <v>333.05</v>
      </c>
      <c r="G97" s="117">
        <v>333</v>
      </c>
      <c r="H97" s="117">
        <v>339.95</v>
      </c>
      <c r="I97" s="117">
        <v>3919</v>
      </c>
      <c r="J97" s="117">
        <v>1314749.2</v>
      </c>
      <c r="K97" s="119">
        <v>43230</v>
      </c>
      <c r="L97" s="117">
        <v>169</v>
      </c>
      <c r="M97" s="117" t="s">
        <v>501</v>
      </c>
      <c r="N97" s="117"/>
    </row>
    <row r="98" spans="1:14">
      <c r="A98" s="117" t="s">
        <v>2298</v>
      </c>
      <c r="B98" s="117" t="s">
        <v>395</v>
      </c>
      <c r="C98" s="117">
        <v>78.95</v>
      </c>
      <c r="D98" s="117">
        <v>78.95</v>
      </c>
      <c r="E98" s="117">
        <v>76.2</v>
      </c>
      <c r="F98" s="117">
        <v>76.8</v>
      </c>
      <c r="G98" s="117">
        <v>76.900000000000006</v>
      </c>
      <c r="H98" s="117">
        <v>77.849999999999994</v>
      </c>
      <c r="I98" s="117">
        <v>7884</v>
      </c>
      <c r="J98" s="117">
        <v>607831.80000000005</v>
      </c>
      <c r="K98" s="119">
        <v>43230</v>
      </c>
      <c r="L98" s="117">
        <v>180</v>
      </c>
      <c r="M98" s="117" t="s">
        <v>2299</v>
      </c>
      <c r="N98" s="117"/>
    </row>
    <row r="99" spans="1:14">
      <c r="A99" s="117" t="s">
        <v>502</v>
      </c>
      <c r="B99" s="117" t="s">
        <v>395</v>
      </c>
      <c r="C99" s="117">
        <v>63.4</v>
      </c>
      <c r="D99" s="117">
        <v>67.5</v>
      </c>
      <c r="E99" s="117">
        <v>63.4</v>
      </c>
      <c r="F99" s="117">
        <v>65.099999999999994</v>
      </c>
      <c r="G99" s="117">
        <v>65</v>
      </c>
      <c r="H99" s="117">
        <v>62.95</v>
      </c>
      <c r="I99" s="117">
        <v>286961</v>
      </c>
      <c r="J99" s="117">
        <v>18916515</v>
      </c>
      <c r="K99" s="119">
        <v>43230</v>
      </c>
      <c r="L99" s="117">
        <v>2895</v>
      </c>
      <c r="M99" s="117" t="s">
        <v>503</v>
      </c>
      <c r="N99" s="117"/>
    </row>
    <row r="100" spans="1:14">
      <c r="A100" s="117" t="s">
        <v>504</v>
      </c>
      <c r="B100" s="117" t="s">
        <v>395</v>
      </c>
      <c r="C100" s="117">
        <v>161.80000000000001</v>
      </c>
      <c r="D100" s="117">
        <v>164.25</v>
      </c>
      <c r="E100" s="117">
        <v>156.35</v>
      </c>
      <c r="F100" s="117">
        <v>160.1</v>
      </c>
      <c r="G100" s="117">
        <v>159.94999999999999</v>
      </c>
      <c r="H100" s="117">
        <v>161.25</v>
      </c>
      <c r="I100" s="117">
        <v>95415</v>
      </c>
      <c r="J100" s="117">
        <v>15351979.199999999</v>
      </c>
      <c r="K100" s="119">
        <v>43230</v>
      </c>
      <c r="L100" s="117">
        <v>1490</v>
      </c>
      <c r="M100" s="117" t="s">
        <v>505</v>
      </c>
      <c r="N100" s="117"/>
    </row>
    <row r="101" spans="1:14">
      <c r="A101" s="117" t="s">
        <v>506</v>
      </c>
      <c r="B101" s="117" t="s">
        <v>395</v>
      </c>
      <c r="C101" s="117">
        <v>28.1</v>
      </c>
      <c r="D101" s="117">
        <v>28.3</v>
      </c>
      <c r="E101" s="117">
        <v>27.65</v>
      </c>
      <c r="F101" s="117">
        <v>27.95</v>
      </c>
      <c r="G101" s="117">
        <v>28.15</v>
      </c>
      <c r="H101" s="117">
        <v>27.85</v>
      </c>
      <c r="I101" s="117">
        <v>220988</v>
      </c>
      <c r="J101" s="117">
        <v>6189861.4500000002</v>
      </c>
      <c r="K101" s="119">
        <v>43230</v>
      </c>
      <c r="L101" s="117">
        <v>514</v>
      </c>
      <c r="M101" s="117" t="s">
        <v>507</v>
      </c>
      <c r="N101" s="117"/>
    </row>
    <row r="102" spans="1:14">
      <c r="A102" s="117" t="s">
        <v>508</v>
      </c>
      <c r="B102" s="117" t="s">
        <v>395</v>
      </c>
      <c r="C102" s="117">
        <v>278</v>
      </c>
      <c r="D102" s="117">
        <v>281.75</v>
      </c>
      <c r="E102" s="117">
        <v>271</v>
      </c>
      <c r="F102" s="117">
        <v>272.3</v>
      </c>
      <c r="G102" s="117">
        <v>272</v>
      </c>
      <c r="H102" s="117">
        <v>272.75</v>
      </c>
      <c r="I102" s="117">
        <v>186655</v>
      </c>
      <c r="J102" s="117">
        <v>51329093.600000001</v>
      </c>
      <c r="K102" s="119">
        <v>43230</v>
      </c>
      <c r="L102" s="117">
        <v>3898</v>
      </c>
      <c r="M102" s="117" t="s">
        <v>509</v>
      </c>
      <c r="N102" s="117"/>
    </row>
    <row r="103" spans="1:14">
      <c r="A103" s="117" t="s">
        <v>40</v>
      </c>
      <c r="B103" s="117" t="s">
        <v>395</v>
      </c>
      <c r="C103" s="117">
        <v>162.94999999999999</v>
      </c>
      <c r="D103" s="117">
        <v>163.9</v>
      </c>
      <c r="E103" s="117">
        <v>160.25</v>
      </c>
      <c r="F103" s="117">
        <v>160.65</v>
      </c>
      <c r="G103" s="117">
        <v>160.80000000000001</v>
      </c>
      <c r="H103" s="117">
        <v>162.1</v>
      </c>
      <c r="I103" s="117">
        <v>9391475</v>
      </c>
      <c r="J103" s="117">
        <v>1517569653.05</v>
      </c>
      <c r="K103" s="119">
        <v>43230</v>
      </c>
      <c r="L103" s="117">
        <v>39824</v>
      </c>
      <c r="M103" s="117" t="s">
        <v>510</v>
      </c>
      <c r="N103" s="117"/>
    </row>
    <row r="104" spans="1:14">
      <c r="A104" s="117" t="s">
        <v>3276</v>
      </c>
      <c r="B104" s="117" t="s">
        <v>395</v>
      </c>
      <c r="C104" s="117">
        <v>306.8</v>
      </c>
      <c r="D104" s="117">
        <v>320</v>
      </c>
      <c r="E104" s="117">
        <v>296.64999999999998</v>
      </c>
      <c r="F104" s="117">
        <v>316.14999999999998</v>
      </c>
      <c r="G104" s="117">
        <v>320</v>
      </c>
      <c r="H104" s="117">
        <v>312.25</v>
      </c>
      <c r="I104" s="117">
        <v>14945</v>
      </c>
      <c r="J104" s="117">
        <v>4489008.3499999996</v>
      </c>
      <c r="K104" s="119">
        <v>43230</v>
      </c>
      <c r="L104" s="117">
        <v>125</v>
      </c>
      <c r="M104" s="117" t="s">
        <v>3277</v>
      </c>
      <c r="N104" s="117"/>
    </row>
    <row r="105" spans="1:14">
      <c r="A105" s="117" t="s">
        <v>41</v>
      </c>
      <c r="B105" s="117" t="s">
        <v>395</v>
      </c>
      <c r="C105" s="117">
        <v>1232</v>
      </c>
      <c r="D105" s="117">
        <v>1238</v>
      </c>
      <c r="E105" s="117">
        <v>1207.5</v>
      </c>
      <c r="F105" s="117">
        <v>1217.7</v>
      </c>
      <c r="G105" s="117">
        <v>1215.25</v>
      </c>
      <c r="H105" s="117">
        <v>1222.55</v>
      </c>
      <c r="I105" s="117">
        <v>1904962</v>
      </c>
      <c r="J105" s="117">
        <v>2329925614.5999999</v>
      </c>
      <c r="K105" s="119">
        <v>43230</v>
      </c>
      <c r="L105" s="117">
        <v>65537</v>
      </c>
      <c r="M105" s="117" t="s">
        <v>511</v>
      </c>
      <c r="N105" s="117"/>
    </row>
    <row r="106" spans="1:14">
      <c r="A106" s="117" t="s">
        <v>512</v>
      </c>
      <c r="B106" s="117" t="s">
        <v>395</v>
      </c>
      <c r="C106" s="117">
        <v>447</v>
      </c>
      <c r="D106" s="117">
        <v>455</v>
      </c>
      <c r="E106" s="117">
        <v>446.1</v>
      </c>
      <c r="F106" s="117">
        <v>448.55</v>
      </c>
      <c r="G106" s="117">
        <v>448.9</v>
      </c>
      <c r="H106" s="117">
        <v>447.85</v>
      </c>
      <c r="I106" s="117">
        <v>16320</v>
      </c>
      <c r="J106" s="117">
        <v>7341256.4000000004</v>
      </c>
      <c r="K106" s="119">
        <v>43230</v>
      </c>
      <c r="L106" s="117">
        <v>767</v>
      </c>
      <c r="M106" s="117" t="s">
        <v>513</v>
      </c>
      <c r="N106" s="117"/>
    </row>
    <row r="107" spans="1:14">
      <c r="A107" s="117" t="s">
        <v>2571</v>
      </c>
      <c r="B107" s="117" t="s">
        <v>395</v>
      </c>
      <c r="C107" s="117">
        <v>373</v>
      </c>
      <c r="D107" s="117">
        <v>380</v>
      </c>
      <c r="E107" s="117">
        <v>370</v>
      </c>
      <c r="F107" s="117">
        <v>371.4</v>
      </c>
      <c r="G107" s="117">
        <v>370</v>
      </c>
      <c r="H107" s="117">
        <v>372.5</v>
      </c>
      <c r="I107" s="117">
        <v>1547</v>
      </c>
      <c r="J107" s="117">
        <v>577296.05000000005</v>
      </c>
      <c r="K107" s="119">
        <v>43230</v>
      </c>
      <c r="L107" s="117">
        <v>41</v>
      </c>
      <c r="M107" s="117" t="s">
        <v>2572</v>
      </c>
      <c r="N107" s="117"/>
    </row>
    <row r="108" spans="1:14">
      <c r="A108" s="117" t="s">
        <v>2878</v>
      </c>
      <c r="B108" s="117" t="s">
        <v>395</v>
      </c>
      <c r="C108" s="117">
        <v>4.1500000000000004</v>
      </c>
      <c r="D108" s="117">
        <v>4.3</v>
      </c>
      <c r="E108" s="117">
        <v>4.0999999999999996</v>
      </c>
      <c r="F108" s="117">
        <v>4.0999999999999996</v>
      </c>
      <c r="G108" s="117">
        <v>4.0999999999999996</v>
      </c>
      <c r="H108" s="117">
        <v>4.1500000000000004</v>
      </c>
      <c r="I108" s="117">
        <v>201107</v>
      </c>
      <c r="J108" s="117">
        <v>841137.65</v>
      </c>
      <c r="K108" s="119">
        <v>43230</v>
      </c>
      <c r="L108" s="117">
        <v>156</v>
      </c>
      <c r="M108" s="117" t="s">
        <v>2879</v>
      </c>
      <c r="N108" s="117"/>
    </row>
    <row r="109" spans="1:14">
      <c r="A109" s="117" t="s">
        <v>514</v>
      </c>
      <c r="B109" s="117" t="s">
        <v>395</v>
      </c>
      <c r="C109" s="117">
        <v>692</v>
      </c>
      <c r="D109" s="117">
        <v>696.95</v>
      </c>
      <c r="E109" s="117">
        <v>661.5</v>
      </c>
      <c r="F109" s="117">
        <v>666.15</v>
      </c>
      <c r="G109" s="117">
        <v>666.55</v>
      </c>
      <c r="H109" s="117">
        <v>690.8</v>
      </c>
      <c r="I109" s="117">
        <v>35562</v>
      </c>
      <c r="J109" s="117">
        <v>24024076.100000001</v>
      </c>
      <c r="K109" s="119">
        <v>43230</v>
      </c>
      <c r="L109" s="117">
        <v>1787</v>
      </c>
      <c r="M109" s="117" t="s">
        <v>515</v>
      </c>
      <c r="N109" s="117"/>
    </row>
    <row r="110" spans="1:14">
      <c r="A110" s="117" t="s">
        <v>3132</v>
      </c>
      <c r="B110" s="117" t="s">
        <v>395</v>
      </c>
      <c r="C110" s="117">
        <v>192</v>
      </c>
      <c r="D110" s="117">
        <v>193.8</v>
      </c>
      <c r="E110" s="117">
        <v>185.15</v>
      </c>
      <c r="F110" s="117">
        <v>187.3</v>
      </c>
      <c r="G110" s="117">
        <v>186.75</v>
      </c>
      <c r="H110" s="117">
        <v>191.95</v>
      </c>
      <c r="I110" s="117">
        <v>250384</v>
      </c>
      <c r="J110" s="117">
        <v>47275896.100000001</v>
      </c>
      <c r="K110" s="119">
        <v>43230</v>
      </c>
      <c r="L110" s="117">
        <v>5257</v>
      </c>
      <c r="M110" s="117" t="s">
        <v>3133</v>
      </c>
      <c r="N110" s="117"/>
    </row>
    <row r="111" spans="1:14">
      <c r="A111" s="117" t="s">
        <v>516</v>
      </c>
      <c r="B111" s="117" t="s">
        <v>395</v>
      </c>
      <c r="C111" s="117">
        <v>964.9</v>
      </c>
      <c r="D111" s="117">
        <v>968</v>
      </c>
      <c r="E111" s="117">
        <v>950.1</v>
      </c>
      <c r="F111" s="117">
        <v>960.3</v>
      </c>
      <c r="G111" s="117">
        <v>956.1</v>
      </c>
      <c r="H111" s="117">
        <v>963.4</v>
      </c>
      <c r="I111" s="117">
        <v>18801</v>
      </c>
      <c r="J111" s="117">
        <v>18027846.899999999</v>
      </c>
      <c r="K111" s="119">
        <v>43230</v>
      </c>
      <c r="L111" s="117">
        <v>1090</v>
      </c>
      <c r="M111" s="117" t="s">
        <v>517</v>
      </c>
      <c r="N111" s="117"/>
    </row>
    <row r="112" spans="1:14">
      <c r="A112" s="117" t="s">
        <v>518</v>
      </c>
      <c r="B112" s="117" t="s">
        <v>395</v>
      </c>
      <c r="C112" s="117">
        <v>101</v>
      </c>
      <c r="D112" s="117">
        <v>101.4</v>
      </c>
      <c r="E112" s="117">
        <v>97.15</v>
      </c>
      <c r="F112" s="117">
        <v>97.4</v>
      </c>
      <c r="G112" s="117">
        <v>97.25</v>
      </c>
      <c r="H112" s="117">
        <v>100</v>
      </c>
      <c r="I112" s="117">
        <v>268083</v>
      </c>
      <c r="J112" s="117">
        <v>26529193.5</v>
      </c>
      <c r="K112" s="119">
        <v>43230</v>
      </c>
      <c r="L112" s="117">
        <v>2197</v>
      </c>
      <c r="M112" s="117" t="s">
        <v>519</v>
      </c>
      <c r="N112" s="117"/>
    </row>
    <row r="113" spans="1:14">
      <c r="A113" s="117" t="s">
        <v>520</v>
      </c>
      <c r="B113" s="117" t="s">
        <v>395</v>
      </c>
      <c r="C113" s="117">
        <v>1135</v>
      </c>
      <c r="D113" s="117">
        <v>1173</v>
      </c>
      <c r="E113" s="117">
        <v>1124</v>
      </c>
      <c r="F113" s="117">
        <v>1130.3499999999999</v>
      </c>
      <c r="G113" s="117">
        <v>1124.0999999999999</v>
      </c>
      <c r="H113" s="117">
        <v>1147.5999999999999</v>
      </c>
      <c r="I113" s="117">
        <v>4170</v>
      </c>
      <c r="J113" s="117">
        <v>4791566.3499999996</v>
      </c>
      <c r="K113" s="119">
        <v>43230</v>
      </c>
      <c r="L113" s="117">
        <v>568</v>
      </c>
      <c r="M113" s="117" t="s">
        <v>521</v>
      </c>
      <c r="N113" s="117"/>
    </row>
    <row r="114" spans="1:14">
      <c r="A114" s="117" t="s">
        <v>2844</v>
      </c>
      <c r="B114" s="117" t="s">
        <v>395</v>
      </c>
      <c r="C114" s="117">
        <v>127.2</v>
      </c>
      <c r="D114" s="117">
        <v>130</v>
      </c>
      <c r="E114" s="117">
        <v>123</v>
      </c>
      <c r="F114" s="117">
        <v>123.95</v>
      </c>
      <c r="G114" s="117">
        <v>124</v>
      </c>
      <c r="H114" s="117">
        <v>128.55000000000001</v>
      </c>
      <c r="I114" s="117">
        <v>127917</v>
      </c>
      <c r="J114" s="117">
        <v>16092886.699999999</v>
      </c>
      <c r="K114" s="119">
        <v>43230</v>
      </c>
      <c r="L114" s="117">
        <v>2255</v>
      </c>
      <c r="M114" s="117" t="s">
        <v>2845</v>
      </c>
      <c r="N114" s="117"/>
    </row>
    <row r="115" spans="1:14">
      <c r="A115" s="117" t="s">
        <v>522</v>
      </c>
      <c r="B115" s="117" t="s">
        <v>395</v>
      </c>
      <c r="C115" s="117">
        <v>704</v>
      </c>
      <c r="D115" s="117">
        <v>704</v>
      </c>
      <c r="E115" s="117">
        <v>686.35</v>
      </c>
      <c r="F115" s="117">
        <v>693.95</v>
      </c>
      <c r="G115" s="117">
        <v>687.5</v>
      </c>
      <c r="H115" s="117">
        <v>707.5</v>
      </c>
      <c r="I115" s="117">
        <v>19003</v>
      </c>
      <c r="J115" s="117">
        <v>13238289.75</v>
      </c>
      <c r="K115" s="119">
        <v>43230</v>
      </c>
      <c r="L115" s="117">
        <v>1657</v>
      </c>
      <c r="M115" s="117" t="s">
        <v>523</v>
      </c>
      <c r="N115" s="117"/>
    </row>
    <row r="116" spans="1:14">
      <c r="A116" s="117" t="s">
        <v>524</v>
      </c>
      <c r="B116" s="117" t="s">
        <v>395</v>
      </c>
      <c r="C116" s="117">
        <v>71</v>
      </c>
      <c r="D116" s="117">
        <v>73</v>
      </c>
      <c r="E116" s="117">
        <v>69.849999999999994</v>
      </c>
      <c r="F116" s="117">
        <v>70.900000000000006</v>
      </c>
      <c r="G116" s="117">
        <v>71</v>
      </c>
      <c r="H116" s="117">
        <v>71.05</v>
      </c>
      <c r="I116" s="117">
        <v>261198</v>
      </c>
      <c r="J116" s="117">
        <v>18560339.300000001</v>
      </c>
      <c r="K116" s="119">
        <v>43230</v>
      </c>
      <c r="L116" s="117">
        <v>1599</v>
      </c>
      <c r="M116" s="117" t="s">
        <v>525</v>
      </c>
      <c r="N116" s="117"/>
    </row>
    <row r="117" spans="1:14">
      <c r="A117" s="117" t="s">
        <v>526</v>
      </c>
      <c r="B117" s="117" t="s">
        <v>395</v>
      </c>
      <c r="C117" s="117">
        <v>2870.05</v>
      </c>
      <c r="D117" s="117">
        <v>2870.05</v>
      </c>
      <c r="E117" s="117">
        <v>2800</v>
      </c>
      <c r="F117" s="117">
        <v>2812.35</v>
      </c>
      <c r="G117" s="117">
        <v>2803.05</v>
      </c>
      <c r="H117" s="117">
        <v>2859.65</v>
      </c>
      <c r="I117" s="117">
        <v>3591</v>
      </c>
      <c r="J117" s="117">
        <v>10149447.35</v>
      </c>
      <c r="K117" s="119">
        <v>43230</v>
      </c>
      <c r="L117" s="117">
        <v>648</v>
      </c>
      <c r="M117" s="117" t="s">
        <v>527</v>
      </c>
      <c r="N117" s="117"/>
    </row>
    <row r="118" spans="1:14">
      <c r="A118" s="117" t="s">
        <v>528</v>
      </c>
      <c r="B118" s="117" t="s">
        <v>395</v>
      </c>
      <c r="C118" s="117">
        <v>440.35</v>
      </c>
      <c r="D118" s="117">
        <v>440.35</v>
      </c>
      <c r="E118" s="117">
        <v>430.1</v>
      </c>
      <c r="F118" s="117">
        <v>431</v>
      </c>
      <c r="G118" s="117">
        <v>431</v>
      </c>
      <c r="H118" s="117">
        <v>440</v>
      </c>
      <c r="I118" s="117">
        <v>13310</v>
      </c>
      <c r="J118" s="117">
        <v>5761530.0999999996</v>
      </c>
      <c r="K118" s="119">
        <v>43230</v>
      </c>
      <c r="L118" s="117">
        <v>420</v>
      </c>
      <c r="M118" s="117" t="s">
        <v>529</v>
      </c>
      <c r="N118" s="117"/>
    </row>
    <row r="119" spans="1:14">
      <c r="A119" s="117" t="s">
        <v>2491</v>
      </c>
      <c r="B119" s="117" t="s">
        <v>395</v>
      </c>
      <c r="C119" s="117">
        <v>695.7</v>
      </c>
      <c r="D119" s="117">
        <v>711</v>
      </c>
      <c r="E119" s="117">
        <v>672.2</v>
      </c>
      <c r="F119" s="117">
        <v>705.6</v>
      </c>
      <c r="G119" s="117">
        <v>709</v>
      </c>
      <c r="H119" s="117">
        <v>694.8</v>
      </c>
      <c r="I119" s="117">
        <v>199496</v>
      </c>
      <c r="J119" s="117">
        <v>139495836.09999999</v>
      </c>
      <c r="K119" s="119">
        <v>43230</v>
      </c>
      <c r="L119" s="117">
        <v>6843</v>
      </c>
      <c r="M119" s="117" t="s">
        <v>2492</v>
      </c>
      <c r="N119" s="117"/>
    </row>
    <row r="120" spans="1:14">
      <c r="A120" s="117" t="s">
        <v>530</v>
      </c>
      <c r="B120" s="117" t="s">
        <v>395</v>
      </c>
      <c r="C120" s="117">
        <v>216.9</v>
      </c>
      <c r="D120" s="117">
        <v>216.9</v>
      </c>
      <c r="E120" s="117">
        <v>208.25</v>
      </c>
      <c r="F120" s="117">
        <v>210.5</v>
      </c>
      <c r="G120" s="117">
        <v>211</v>
      </c>
      <c r="H120" s="117">
        <v>215.3</v>
      </c>
      <c r="I120" s="117">
        <v>20981</v>
      </c>
      <c r="J120" s="117">
        <v>4441393.3499999996</v>
      </c>
      <c r="K120" s="119">
        <v>43230</v>
      </c>
      <c r="L120" s="117">
        <v>438</v>
      </c>
      <c r="M120" s="117" t="s">
        <v>531</v>
      </c>
      <c r="N120" s="117"/>
    </row>
    <row r="121" spans="1:14">
      <c r="A121" s="117" t="s">
        <v>42</v>
      </c>
      <c r="B121" s="117" t="s">
        <v>395</v>
      </c>
      <c r="C121" s="117">
        <v>602</v>
      </c>
      <c r="D121" s="117">
        <v>612.45000000000005</v>
      </c>
      <c r="E121" s="117">
        <v>588.04999999999995</v>
      </c>
      <c r="F121" s="117">
        <v>594.29999999999995</v>
      </c>
      <c r="G121" s="117">
        <v>595.15</v>
      </c>
      <c r="H121" s="117">
        <v>609.29999999999995</v>
      </c>
      <c r="I121" s="117">
        <v>1528181</v>
      </c>
      <c r="J121" s="117">
        <v>919330827.10000002</v>
      </c>
      <c r="K121" s="119">
        <v>43230</v>
      </c>
      <c r="L121" s="117">
        <v>29730</v>
      </c>
      <c r="M121" s="117" t="s">
        <v>532</v>
      </c>
      <c r="N121" s="117"/>
    </row>
    <row r="122" spans="1:14">
      <c r="A122" s="117" t="s">
        <v>2377</v>
      </c>
      <c r="B122" s="117" t="s">
        <v>395</v>
      </c>
      <c r="C122" s="117">
        <v>71</v>
      </c>
      <c r="D122" s="117">
        <v>73.900000000000006</v>
      </c>
      <c r="E122" s="117">
        <v>69.150000000000006</v>
      </c>
      <c r="F122" s="117">
        <v>70.599999999999994</v>
      </c>
      <c r="G122" s="117">
        <v>71.5</v>
      </c>
      <c r="H122" s="117">
        <v>72</v>
      </c>
      <c r="I122" s="117">
        <v>42965</v>
      </c>
      <c r="J122" s="117">
        <v>3047113.9</v>
      </c>
      <c r="K122" s="119">
        <v>43230</v>
      </c>
      <c r="L122" s="117">
        <v>580</v>
      </c>
      <c r="M122" s="117" t="s">
        <v>2378</v>
      </c>
      <c r="N122" s="117"/>
    </row>
    <row r="123" spans="1:14">
      <c r="A123" s="117" t="s">
        <v>533</v>
      </c>
      <c r="B123" s="117" t="s">
        <v>395</v>
      </c>
      <c r="C123" s="117">
        <v>1599</v>
      </c>
      <c r="D123" s="117">
        <v>1603.15</v>
      </c>
      <c r="E123" s="117">
        <v>1514.3</v>
      </c>
      <c r="F123" s="117">
        <v>1526.55</v>
      </c>
      <c r="G123" s="117">
        <v>1533</v>
      </c>
      <c r="H123" s="117">
        <v>1588.75</v>
      </c>
      <c r="I123" s="117">
        <v>21916</v>
      </c>
      <c r="J123" s="117">
        <v>33882535.350000001</v>
      </c>
      <c r="K123" s="119">
        <v>43230</v>
      </c>
      <c r="L123" s="117">
        <v>2761</v>
      </c>
      <c r="M123" s="117" t="s">
        <v>534</v>
      </c>
      <c r="N123" s="117"/>
    </row>
    <row r="124" spans="1:14">
      <c r="A124" s="117" t="s">
        <v>2880</v>
      </c>
      <c r="B124" s="117" t="s">
        <v>395</v>
      </c>
      <c r="C124" s="117">
        <v>79.95</v>
      </c>
      <c r="D124" s="117">
        <v>83</v>
      </c>
      <c r="E124" s="117">
        <v>78</v>
      </c>
      <c r="F124" s="117">
        <v>78.55</v>
      </c>
      <c r="G124" s="117">
        <v>78.349999999999994</v>
      </c>
      <c r="H124" s="117">
        <v>79.5</v>
      </c>
      <c r="I124" s="117">
        <v>18903</v>
      </c>
      <c r="J124" s="117">
        <v>1509528.6</v>
      </c>
      <c r="K124" s="119">
        <v>43230</v>
      </c>
      <c r="L124" s="117">
        <v>300</v>
      </c>
      <c r="M124" s="117" t="s">
        <v>2881</v>
      </c>
      <c r="N124" s="117"/>
    </row>
    <row r="125" spans="1:14">
      <c r="A125" s="117" t="s">
        <v>2740</v>
      </c>
      <c r="B125" s="117" t="s">
        <v>395</v>
      </c>
      <c r="C125" s="117">
        <v>70.8</v>
      </c>
      <c r="D125" s="117">
        <v>71.849999999999994</v>
      </c>
      <c r="E125" s="117">
        <v>69.099999999999994</v>
      </c>
      <c r="F125" s="117">
        <v>69.8</v>
      </c>
      <c r="G125" s="117">
        <v>70.5</v>
      </c>
      <c r="H125" s="117">
        <v>70.7</v>
      </c>
      <c r="I125" s="117">
        <v>8294</v>
      </c>
      <c r="J125" s="117">
        <v>580835.75</v>
      </c>
      <c r="K125" s="119">
        <v>43230</v>
      </c>
      <c r="L125" s="117">
        <v>170</v>
      </c>
      <c r="M125" s="117" t="s">
        <v>2741</v>
      </c>
      <c r="N125" s="117"/>
    </row>
    <row r="126" spans="1:14">
      <c r="A126" s="117" t="s">
        <v>2795</v>
      </c>
      <c r="B126" s="117" t="s">
        <v>395</v>
      </c>
      <c r="C126" s="117">
        <v>370</v>
      </c>
      <c r="D126" s="117">
        <v>371</v>
      </c>
      <c r="E126" s="117">
        <v>355</v>
      </c>
      <c r="F126" s="117">
        <v>358.4</v>
      </c>
      <c r="G126" s="117">
        <v>355.25</v>
      </c>
      <c r="H126" s="117">
        <v>370.9</v>
      </c>
      <c r="I126" s="117">
        <v>17543</v>
      </c>
      <c r="J126" s="117">
        <v>6349223.5</v>
      </c>
      <c r="K126" s="119">
        <v>43230</v>
      </c>
      <c r="L126" s="117">
        <v>842</v>
      </c>
      <c r="M126" s="117" t="s">
        <v>2796</v>
      </c>
      <c r="N126" s="117"/>
    </row>
    <row r="127" spans="1:14">
      <c r="A127" s="117" t="s">
        <v>535</v>
      </c>
      <c r="B127" s="117" t="s">
        <v>395</v>
      </c>
      <c r="C127" s="117">
        <v>2400</v>
      </c>
      <c r="D127" s="117">
        <v>2400</v>
      </c>
      <c r="E127" s="117">
        <v>2300.15</v>
      </c>
      <c r="F127" s="117">
        <v>2306.0500000000002</v>
      </c>
      <c r="G127" s="117">
        <v>2308</v>
      </c>
      <c r="H127" s="117">
        <v>2388</v>
      </c>
      <c r="I127" s="117">
        <v>167715</v>
      </c>
      <c r="J127" s="117">
        <v>390733016</v>
      </c>
      <c r="K127" s="119">
        <v>43230</v>
      </c>
      <c r="L127" s="117">
        <v>15100</v>
      </c>
      <c r="M127" s="117" t="s">
        <v>536</v>
      </c>
      <c r="N127" s="117"/>
    </row>
    <row r="128" spans="1:14">
      <c r="A128" s="117" t="s">
        <v>537</v>
      </c>
      <c r="B128" s="117" t="s">
        <v>395</v>
      </c>
      <c r="C128" s="117">
        <v>35.9</v>
      </c>
      <c r="D128" s="117">
        <v>35.9</v>
      </c>
      <c r="E128" s="117">
        <v>34.049999999999997</v>
      </c>
      <c r="F128" s="117">
        <v>34.200000000000003</v>
      </c>
      <c r="G128" s="117">
        <v>34.1</v>
      </c>
      <c r="H128" s="117">
        <v>34.9</v>
      </c>
      <c r="I128" s="117">
        <v>76704</v>
      </c>
      <c r="J128" s="117">
        <v>2665966.25</v>
      </c>
      <c r="K128" s="119">
        <v>43230</v>
      </c>
      <c r="L128" s="117">
        <v>438</v>
      </c>
      <c r="M128" s="117" t="s">
        <v>538</v>
      </c>
      <c r="N128" s="117"/>
    </row>
    <row r="129" spans="1:14">
      <c r="A129" s="117" t="s">
        <v>43</v>
      </c>
      <c r="B129" s="117" t="s">
        <v>395</v>
      </c>
      <c r="C129" s="117">
        <v>548.5</v>
      </c>
      <c r="D129" s="117">
        <v>554</v>
      </c>
      <c r="E129" s="117">
        <v>542.95000000000005</v>
      </c>
      <c r="F129" s="117">
        <v>547.65</v>
      </c>
      <c r="G129" s="117">
        <v>546.04999999999995</v>
      </c>
      <c r="H129" s="117">
        <v>548.5</v>
      </c>
      <c r="I129" s="117">
        <v>11415139</v>
      </c>
      <c r="J129" s="117">
        <v>6257459203.5500002</v>
      </c>
      <c r="K129" s="119">
        <v>43230</v>
      </c>
      <c r="L129" s="117">
        <v>82471</v>
      </c>
      <c r="M129" s="117" t="s">
        <v>539</v>
      </c>
      <c r="N129" s="117"/>
    </row>
    <row r="130" spans="1:14">
      <c r="A130" s="117" t="s">
        <v>540</v>
      </c>
      <c r="B130" s="117" t="s">
        <v>395</v>
      </c>
      <c r="C130" s="117">
        <v>165</v>
      </c>
      <c r="D130" s="117">
        <v>165</v>
      </c>
      <c r="E130" s="117">
        <v>158.19999999999999</v>
      </c>
      <c r="F130" s="117">
        <v>159.15</v>
      </c>
      <c r="G130" s="117">
        <v>158.55000000000001</v>
      </c>
      <c r="H130" s="117">
        <v>164</v>
      </c>
      <c r="I130" s="117">
        <v>48161</v>
      </c>
      <c r="J130" s="117">
        <v>7745362.7000000002</v>
      </c>
      <c r="K130" s="119">
        <v>43230</v>
      </c>
      <c r="L130" s="117">
        <v>2025</v>
      </c>
      <c r="M130" s="117" t="s">
        <v>541</v>
      </c>
      <c r="N130" s="117"/>
    </row>
    <row r="131" spans="1:14">
      <c r="A131" s="117" t="s">
        <v>2675</v>
      </c>
      <c r="B131" s="117" t="s">
        <v>395</v>
      </c>
      <c r="C131" s="117">
        <v>2692.1</v>
      </c>
      <c r="D131" s="117">
        <v>2737</v>
      </c>
      <c r="E131" s="117">
        <v>2651</v>
      </c>
      <c r="F131" s="117">
        <v>2697.05</v>
      </c>
      <c r="G131" s="117">
        <v>2697.05</v>
      </c>
      <c r="H131" s="117">
        <v>2699.2</v>
      </c>
      <c r="I131" s="117">
        <v>336</v>
      </c>
      <c r="J131" s="117">
        <v>906051.95</v>
      </c>
      <c r="K131" s="119">
        <v>43230</v>
      </c>
      <c r="L131" s="117">
        <v>40</v>
      </c>
      <c r="M131" s="117" t="s">
        <v>2676</v>
      </c>
      <c r="N131" s="117"/>
    </row>
    <row r="132" spans="1:14">
      <c r="A132" s="117" t="s">
        <v>3221</v>
      </c>
      <c r="B132" s="117" t="s">
        <v>395</v>
      </c>
      <c r="C132" s="117">
        <v>1079.3900000000001</v>
      </c>
      <c r="D132" s="117">
        <v>1079.3900000000001</v>
      </c>
      <c r="E132" s="117">
        <v>1076.6300000000001</v>
      </c>
      <c r="F132" s="117">
        <v>1076.6300000000001</v>
      </c>
      <c r="G132" s="117">
        <v>1076.6300000000001</v>
      </c>
      <c r="H132" s="117">
        <v>1084.28</v>
      </c>
      <c r="I132" s="117">
        <v>15</v>
      </c>
      <c r="J132" s="117">
        <v>16163.25</v>
      </c>
      <c r="K132" s="119">
        <v>43230</v>
      </c>
      <c r="L132" s="117">
        <v>2</v>
      </c>
      <c r="M132" s="117" t="s">
        <v>3222</v>
      </c>
      <c r="N132" s="117"/>
    </row>
    <row r="133" spans="1:14">
      <c r="A133" s="117" t="s">
        <v>542</v>
      </c>
      <c r="B133" s="117" t="s">
        <v>395</v>
      </c>
      <c r="C133" s="117">
        <v>65.5</v>
      </c>
      <c r="D133" s="117">
        <v>66.599999999999994</v>
      </c>
      <c r="E133" s="117">
        <v>64.05</v>
      </c>
      <c r="F133" s="117">
        <v>65.45</v>
      </c>
      <c r="G133" s="117">
        <v>64.099999999999994</v>
      </c>
      <c r="H133" s="117">
        <v>66.849999999999994</v>
      </c>
      <c r="I133" s="117">
        <v>5387</v>
      </c>
      <c r="J133" s="117">
        <v>353711.8</v>
      </c>
      <c r="K133" s="119">
        <v>43230</v>
      </c>
      <c r="L133" s="117">
        <v>48</v>
      </c>
      <c r="M133" s="117" t="s">
        <v>543</v>
      </c>
      <c r="N133" s="117"/>
    </row>
    <row r="134" spans="1:14">
      <c r="A134" s="117" t="s">
        <v>2742</v>
      </c>
      <c r="B134" s="117" t="s">
        <v>395</v>
      </c>
      <c r="C134" s="117">
        <v>27</v>
      </c>
      <c r="D134" s="117">
        <v>27.2</v>
      </c>
      <c r="E134" s="117">
        <v>26.15</v>
      </c>
      <c r="F134" s="117">
        <v>26.4</v>
      </c>
      <c r="G134" s="117">
        <v>26.5</v>
      </c>
      <c r="H134" s="117">
        <v>26.9</v>
      </c>
      <c r="I134" s="117">
        <v>30232</v>
      </c>
      <c r="J134" s="117">
        <v>799856.4</v>
      </c>
      <c r="K134" s="119">
        <v>43230</v>
      </c>
      <c r="L134" s="117">
        <v>239</v>
      </c>
      <c r="M134" s="117" t="s">
        <v>2743</v>
      </c>
      <c r="N134" s="117"/>
    </row>
    <row r="135" spans="1:14">
      <c r="A135" s="117" t="s">
        <v>2882</v>
      </c>
      <c r="B135" s="117" t="s">
        <v>395</v>
      </c>
      <c r="C135" s="117">
        <v>5.2</v>
      </c>
      <c r="D135" s="117">
        <v>5.35</v>
      </c>
      <c r="E135" s="117">
        <v>4.8499999999999996</v>
      </c>
      <c r="F135" s="117">
        <v>5.0999999999999996</v>
      </c>
      <c r="G135" s="117">
        <v>5.05</v>
      </c>
      <c r="H135" s="117">
        <v>5.05</v>
      </c>
      <c r="I135" s="117">
        <v>251131</v>
      </c>
      <c r="J135" s="117">
        <v>1278496.45</v>
      </c>
      <c r="K135" s="119">
        <v>43230</v>
      </c>
      <c r="L135" s="117">
        <v>226</v>
      </c>
      <c r="M135" s="117" t="s">
        <v>2883</v>
      </c>
      <c r="N135" s="117"/>
    </row>
    <row r="136" spans="1:14">
      <c r="A136" s="117" t="s">
        <v>44</v>
      </c>
      <c r="B136" s="117" t="s">
        <v>395</v>
      </c>
      <c r="C136" s="117">
        <v>2882</v>
      </c>
      <c r="D136" s="117">
        <v>2894.95</v>
      </c>
      <c r="E136" s="117">
        <v>2820.05</v>
      </c>
      <c r="F136" s="117">
        <v>2827.5</v>
      </c>
      <c r="G136" s="117">
        <v>2825</v>
      </c>
      <c r="H136" s="117">
        <v>2872</v>
      </c>
      <c r="I136" s="117">
        <v>222907</v>
      </c>
      <c r="J136" s="117">
        <v>633640087.29999995</v>
      </c>
      <c r="K136" s="119">
        <v>43230</v>
      </c>
      <c r="L136" s="117">
        <v>16691</v>
      </c>
      <c r="M136" s="117" t="s">
        <v>544</v>
      </c>
      <c r="N136" s="117"/>
    </row>
    <row r="137" spans="1:14">
      <c r="A137" s="117" t="s">
        <v>545</v>
      </c>
      <c r="B137" s="117" t="s">
        <v>395</v>
      </c>
      <c r="C137" s="117">
        <v>459.95</v>
      </c>
      <c r="D137" s="117">
        <v>473.7</v>
      </c>
      <c r="E137" s="117">
        <v>449.95</v>
      </c>
      <c r="F137" s="117">
        <v>470.65</v>
      </c>
      <c r="G137" s="117">
        <v>468.4</v>
      </c>
      <c r="H137" s="117">
        <v>458.25</v>
      </c>
      <c r="I137" s="117">
        <v>109482</v>
      </c>
      <c r="J137" s="117">
        <v>51185659.100000001</v>
      </c>
      <c r="K137" s="119">
        <v>43230</v>
      </c>
      <c r="L137" s="117">
        <v>1829</v>
      </c>
      <c r="M137" s="117" t="s">
        <v>546</v>
      </c>
      <c r="N137" s="117"/>
    </row>
    <row r="138" spans="1:14">
      <c r="A138" s="117" t="s">
        <v>547</v>
      </c>
      <c r="B138" s="117" t="s">
        <v>395</v>
      </c>
      <c r="C138" s="117">
        <v>660.3</v>
      </c>
      <c r="D138" s="117">
        <v>661.1</v>
      </c>
      <c r="E138" s="117">
        <v>631.70000000000005</v>
      </c>
      <c r="F138" s="117">
        <v>635.6</v>
      </c>
      <c r="G138" s="117">
        <v>634.9</v>
      </c>
      <c r="H138" s="117">
        <v>659.7</v>
      </c>
      <c r="I138" s="117">
        <v>253957</v>
      </c>
      <c r="J138" s="117">
        <v>163349326.59999999</v>
      </c>
      <c r="K138" s="119">
        <v>43230</v>
      </c>
      <c r="L138" s="117">
        <v>6328</v>
      </c>
      <c r="M138" s="117" t="s">
        <v>548</v>
      </c>
      <c r="N138" s="117"/>
    </row>
    <row r="139" spans="1:14">
      <c r="A139" s="117" t="s">
        <v>189</v>
      </c>
      <c r="B139" s="117" t="s">
        <v>395</v>
      </c>
      <c r="C139" s="117">
        <v>5355</v>
      </c>
      <c r="D139" s="117">
        <v>5382</v>
      </c>
      <c r="E139" s="117">
        <v>5225</v>
      </c>
      <c r="F139" s="117">
        <v>5237.95</v>
      </c>
      <c r="G139" s="117">
        <v>5260</v>
      </c>
      <c r="H139" s="117">
        <v>5349.5</v>
      </c>
      <c r="I139" s="117">
        <v>87163</v>
      </c>
      <c r="J139" s="117">
        <v>460777629.10000002</v>
      </c>
      <c r="K139" s="119">
        <v>43230</v>
      </c>
      <c r="L139" s="117">
        <v>12500</v>
      </c>
      <c r="M139" s="117" t="s">
        <v>549</v>
      </c>
      <c r="N139" s="117"/>
    </row>
    <row r="140" spans="1:14">
      <c r="A140" s="117" t="s">
        <v>550</v>
      </c>
      <c r="B140" s="117" t="s">
        <v>395</v>
      </c>
      <c r="C140" s="117">
        <v>8.35</v>
      </c>
      <c r="D140" s="117">
        <v>8.4</v>
      </c>
      <c r="E140" s="117">
        <v>8.1999999999999993</v>
      </c>
      <c r="F140" s="117">
        <v>8.25</v>
      </c>
      <c r="G140" s="117">
        <v>8.3000000000000007</v>
      </c>
      <c r="H140" s="117">
        <v>8.35</v>
      </c>
      <c r="I140" s="117">
        <v>1322078</v>
      </c>
      <c r="J140" s="117">
        <v>10928319.6</v>
      </c>
      <c r="K140" s="119">
        <v>43230</v>
      </c>
      <c r="L140" s="117">
        <v>1338</v>
      </c>
      <c r="M140" s="117" t="s">
        <v>551</v>
      </c>
      <c r="N140" s="117"/>
    </row>
    <row r="141" spans="1:14">
      <c r="A141" s="117" t="s">
        <v>552</v>
      </c>
      <c r="B141" s="117" t="s">
        <v>395</v>
      </c>
      <c r="C141" s="117">
        <v>2641.05</v>
      </c>
      <c r="D141" s="117">
        <v>2654.9</v>
      </c>
      <c r="E141" s="117">
        <v>2641.05</v>
      </c>
      <c r="F141" s="117">
        <v>2649.95</v>
      </c>
      <c r="G141" s="117">
        <v>2650</v>
      </c>
      <c r="H141" s="117">
        <v>2650.15</v>
      </c>
      <c r="I141" s="117">
        <v>7487</v>
      </c>
      <c r="J141" s="117">
        <v>19840830.800000001</v>
      </c>
      <c r="K141" s="119">
        <v>43230</v>
      </c>
      <c r="L141" s="117">
        <v>371</v>
      </c>
      <c r="M141" s="117" t="s">
        <v>553</v>
      </c>
      <c r="N141" s="117"/>
    </row>
    <row r="142" spans="1:14">
      <c r="A142" s="117" t="s">
        <v>188</v>
      </c>
      <c r="B142" s="117" t="s">
        <v>395</v>
      </c>
      <c r="C142" s="117">
        <v>1852</v>
      </c>
      <c r="D142" s="117">
        <v>1861.45</v>
      </c>
      <c r="E142" s="117">
        <v>1818</v>
      </c>
      <c r="F142" s="117">
        <v>1837.4</v>
      </c>
      <c r="G142" s="117">
        <v>1836</v>
      </c>
      <c r="H142" s="117">
        <v>1849.1</v>
      </c>
      <c r="I142" s="117">
        <v>588792</v>
      </c>
      <c r="J142" s="117">
        <v>1081202661.8499999</v>
      </c>
      <c r="K142" s="119">
        <v>43230</v>
      </c>
      <c r="L142" s="117">
        <v>20825</v>
      </c>
      <c r="M142" s="117" t="s">
        <v>2199</v>
      </c>
      <c r="N142" s="117"/>
    </row>
    <row r="143" spans="1:14">
      <c r="A143" s="117" t="s">
        <v>554</v>
      </c>
      <c r="B143" s="117" t="s">
        <v>395</v>
      </c>
      <c r="C143" s="117">
        <v>130.05000000000001</v>
      </c>
      <c r="D143" s="117">
        <v>130.44999999999999</v>
      </c>
      <c r="E143" s="117">
        <v>125</v>
      </c>
      <c r="F143" s="117">
        <v>126.7</v>
      </c>
      <c r="G143" s="117">
        <v>127.8</v>
      </c>
      <c r="H143" s="117">
        <v>129.5</v>
      </c>
      <c r="I143" s="117">
        <v>71470</v>
      </c>
      <c r="J143" s="117">
        <v>9154104.3499999996</v>
      </c>
      <c r="K143" s="119">
        <v>43230</v>
      </c>
      <c r="L143" s="117">
        <v>756</v>
      </c>
      <c r="M143" s="117" t="s">
        <v>555</v>
      </c>
      <c r="N143" s="117"/>
    </row>
    <row r="144" spans="1:14">
      <c r="A144" s="117" t="s">
        <v>556</v>
      </c>
      <c r="B144" s="117" t="s">
        <v>395</v>
      </c>
      <c r="C144" s="117">
        <v>667.4</v>
      </c>
      <c r="D144" s="117">
        <v>675</v>
      </c>
      <c r="E144" s="117">
        <v>667.05</v>
      </c>
      <c r="F144" s="117">
        <v>670.55</v>
      </c>
      <c r="G144" s="117">
        <v>674</v>
      </c>
      <c r="H144" s="117">
        <v>666.6</v>
      </c>
      <c r="I144" s="117">
        <v>24439</v>
      </c>
      <c r="J144" s="117">
        <v>16388516.800000001</v>
      </c>
      <c r="K144" s="119">
        <v>43230</v>
      </c>
      <c r="L144" s="117">
        <v>1201</v>
      </c>
      <c r="M144" s="117" t="s">
        <v>557</v>
      </c>
      <c r="N144" s="117"/>
    </row>
    <row r="145" spans="1:14">
      <c r="A145" s="117" t="s">
        <v>2884</v>
      </c>
      <c r="B145" s="117" t="s">
        <v>395</v>
      </c>
      <c r="C145" s="117">
        <v>81.5</v>
      </c>
      <c r="D145" s="117">
        <v>81.5</v>
      </c>
      <c r="E145" s="117">
        <v>79.05</v>
      </c>
      <c r="F145" s="117">
        <v>79.150000000000006</v>
      </c>
      <c r="G145" s="117">
        <v>79.150000000000006</v>
      </c>
      <c r="H145" s="117">
        <v>79.5</v>
      </c>
      <c r="I145" s="117">
        <v>6836</v>
      </c>
      <c r="J145" s="117">
        <v>547831.6</v>
      </c>
      <c r="K145" s="119">
        <v>43230</v>
      </c>
      <c r="L145" s="117">
        <v>60</v>
      </c>
      <c r="M145" s="117" t="s">
        <v>2885</v>
      </c>
      <c r="N145" s="117"/>
    </row>
    <row r="146" spans="1:14">
      <c r="A146" s="117" t="s">
        <v>558</v>
      </c>
      <c r="B146" s="117" t="s">
        <v>395</v>
      </c>
      <c r="C146" s="117">
        <v>1231.7</v>
      </c>
      <c r="D146" s="117">
        <v>1240</v>
      </c>
      <c r="E146" s="117">
        <v>1196.5</v>
      </c>
      <c r="F146" s="117">
        <v>1203.05</v>
      </c>
      <c r="G146" s="117">
        <v>1209.95</v>
      </c>
      <c r="H146" s="117">
        <v>1230.1500000000001</v>
      </c>
      <c r="I146" s="117">
        <v>413556</v>
      </c>
      <c r="J146" s="117">
        <v>501959158.75</v>
      </c>
      <c r="K146" s="119">
        <v>43230</v>
      </c>
      <c r="L146" s="117">
        <v>24915</v>
      </c>
      <c r="M146" s="117" t="s">
        <v>559</v>
      </c>
      <c r="N146" s="117"/>
    </row>
    <row r="147" spans="1:14">
      <c r="A147" s="117" t="s">
        <v>560</v>
      </c>
      <c r="B147" s="117" t="s">
        <v>395</v>
      </c>
      <c r="C147" s="117">
        <v>12.95</v>
      </c>
      <c r="D147" s="117">
        <v>13.1</v>
      </c>
      <c r="E147" s="117">
        <v>12.65</v>
      </c>
      <c r="F147" s="117">
        <v>12.65</v>
      </c>
      <c r="G147" s="117">
        <v>12.7</v>
      </c>
      <c r="H147" s="117">
        <v>12.9</v>
      </c>
      <c r="I147" s="117">
        <v>382837</v>
      </c>
      <c r="J147" s="117">
        <v>4902756.7</v>
      </c>
      <c r="K147" s="119">
        <v>43230</v>
      </c>
      <c r="L147" s="117">
        <v>616</v>
      </c>
      <c r="M147" s="117" t="s">
        <v>561</v>
      </c>
      <c r="N147" s="117"/>
    </row>
    <row r="148" spans="1:14">
      <c r="A148" s="117" t="s">
        <v>562</v>
      </c>
      <c r="B148" s="117" t="s">
        <v>395</v>
      </c>
      <c r="C148" s="117">
        <v>222</v>
      </c>
      <c r="D148" s="117">
        <v>223.5</v>
      </c>
      <c r="E148" s="117">
        <v>218.1</v>
      </c>
      <c r="F148" s="117">
        <v>219.85</v>
      </c>
      <c r="G148" s="117">
        <v>218.3</v>
      </c>
      <c r="H148" s="117">
        <v>221.15</v>
      </c>
      <c r="I148" s="117">
        <v>46583</v>
      </c>
      <c r="J148" s="117">
        <v>10285245.6</v>
      </c>
      <c r="K148" s="119">
        <v>43230</v>
      </c>
      <c r="L148" s="117">
        <v>784</v>
      </c>
      <c r="M148" s="117" t="s">
        <v>563</v>
      </c>
      <c r="N148" s="117"/>
    </row>
    <row r="149" spans="1:14">
      <c r="A149" s="117" t="s">
        <v>564</v>
      </c>
      <c r="B149" s="117" t="s">
        <v>395</v>
      </c>
      <c r="C149" s="117">
        <v>82.8</v>
      </c>
      <c r="D149" s="117">
        <v>84.6</v>
      </c>
      <c r="E149" s="117">
        <v>82.05</v>
      </c>
      <c r="F149" s="117">
        <v>82.4</v>
      </c>
      <c r="G149" s="117">
        <v>82.9</v>
      </c>
      <c r="H149" s="117">
        <v>83.55</v>
      </c>
      <c r="I149" s="117">
        <v>8134</v>
      </c>
      <c r="J149" s="117">
        <v>676560</v>
      </c>
      <c r="K149" s="119">
        <v>43230</v>
      </c>
      <c r="L149" s="117">
        <v>181</v>
      </c>
      <c r="M149" s="117" t="s">
        <v>565</v>
      </c>
      <c r="N149" s="117"/>
    </row>
    <row r="150" spans="1:14">
      <c r="A150" s="117" t="s">
        <v>566</v>
      </c>
      <c r="B150" s="117" t="s">
        <v>395</v>
      </c>
      <c r="C150" s="117">
        <v>70.599999999999994</v>
      </c>
      <c r="D150" s="117">
        <v>70.599999999999994</v>
      </c>
      <c r="E150" s="117">
        <v>65.5</v>
      </c>
      <c r="F150" s="117">
        <v>65.8</v>
      </c>
      <c r="G150" s="117">
        <v>65.849999999999994</v>
      </c>
      <c r="H150" s="117">
        <v>70.650000000000006</v>
      </c>
      <c r="I150" s="117">
        <v>4928297</v>
      </c>
      <c r="J150" s="117">
        <v>330748404.69999999</v>
      </c>
      <c r="K150" s="119">
        <v>43230</v>
      </c>
      <c r="L150" s="117">
        <v>18455</v>
      </c>
      <c r="M150" s="117" t="s">
        <v>567</v>
      </c>
      <c r="N150" s="117"/>
    </row>
    <row r="151" spans="1:14">
      <c r="A151" s="117" t="s">
        <v>2886</v>
      </c>
      <c r="B151" s="117" t="s">
        <v>395</v>
      </c>
      <c r="C151" s="117">
        <v>61</v>
      </c>
      <c r="D151" s="117">
        <v>61</v>
      </c>
      <c r="E151" s="117">
        <v>57</v>
      </c>
      <c r="F151" s="117">
        <v>57.55</v>
      </c>
      <c r="G151" s="117">
        <v>57.9</v>
      </c>
      <c r="H151" s="117">
        <v>57.45</v>
      </c>
      <c r="I151" s="117">
        <v>861</v>
      </c>
      <c r="J151" s="117">
        <v>49728.55</v>
      </c>
      <c r="K151" s="119">
        <v>43230</v>
      </c>
      <c r="L151" s="117">
        <v>54</v>
      </c>
      <c r="M151" s="117" t="s">
        <v>2887</v>
      </c>
      <c r="N151" s="117"/>
    </row>
    <row r="152" spans="1:14">
      <c r="A152" s="117" t="s">
        <v>568</v>
      </c>
      <c r="B152" s="117" t="s">
        <v>395</v>
      </c>
      <c r="C152" s="117">
        <v>1679</v>
      </c>
      <c r="D152" s="117">
        <v>1679</v>
      </c>
      <c r="E152" s="117">
        <v>1626</v>
      </c>
      <c r="F152" s="117">
        <v>1661</v>
      </c>
      <c r="G152" s="117">
        <v>1665</v>
      </c>
      <c r="H152" s="117">
        <v>1658.35</v>
      </c>
      <c r="I152" s="117">
        <v>283</v>
      </c>
      <c r="J152" s="117">
        <v>467432.8</v>
      </c>
      <c r="K152" s="119">
        <v>43230</v>
      </c>
      <c r="L152" s="117">
        <v>42</v>
      </c>
      <c r="M152" s="117" t="s">
        <v>569</v>
      </c>
      <c r="N152" s="117"/>
    </row>
    <row r="153" spans="1:14">
      <c r="A153" s="117" t="s">
        <v>570</v>
      </c>
      <c r="B153" s="117" t="s">
        <v>395</v>
      </c>
      <c r="C153" s="117">
        <v>227.05</v>
      </c>
      <c r="D153" s="117">
        <v>228</v>
      </c>
      <c r="E153" s="117">
        <v>221.55</v>
      </c>
      <c r="F153" s="117">
        <v>222.3</v>
      </c>
      <c r="G153" s="117">
        <v>223.5</v>
      </c>
      <c r="H153" s="117">
        <v>227.4</v>
      </c>
      <c r="I153" s="117">
        <v>36169</v>
      </c>
      <c r="J153" s="117">
        <v>8101410.8499999996</v>
      </c>
      <c r="K153" s="119">
        <v>43230</v>
      </c>
      <c r="L153" s="117">
        <v>738</v>
      </c>
      <c r="M153" s="117" t="s">
        <v>571</v>
      </c>
      <c r="N153" s="117"/>
    </row>
    <row r="154" spans="1:14">
      <c r="A154" s="117" t="s">
        <v>3164</v>
      </c>
      <c r="B154" s="117" t="s">
        <v>395</v>
      </c>
      <c r="C154" s="117">
        <v>490</v>
      </c>
      <c r="D154" s="117">
        <v>493.9</v>
      </c>
      <c r="E154" s="117">
        <v>484.05</v>
      </c>
      <c r="F154" s="117">
        <v>486.45</v>
      </c>
      <c r="G154" s="117">
        <v>485.5</v>
      </c>
      <c r="H154" s="117">
        <v>488.6</v>
      </c>
      <c r="I154" s="117">
        <v>251959</v>
      </c>
      <c r="J154" s="117">
        <v>122978593.15000001</v>
      </c>
      <c r="K154" s="119">
        <v>43230</v>
      </c>
      <c r="L154" s="117">
        <v>8279</v>
      </c>
      <c r="M154" s="117" t="s">
        <v>3165</v>
      </c>
      <c r="N154" s="117"/>
    </row>
    <row r="155" spans="1:14">
      <c r="A155" s="117" t="s">
        <v>2425</v>
      </c>
      <c r="B155" s="117" t="s">
        <v>395</v>
      </c>
      <c r="C155" s="117">
        <v>35.65</v>
      </c>
      <c r="D155" s="117">
        <v>36.9</v>
      </c>
      <c r="E155" s="117">
        <v>34.799999999999997</v>
      </c>
      <c r="F155" s="117">
        <v>36.700000000000003</v>
      </c>
      <c r="G155" s="117">
        <v>36.6</v>
      </c>
      <c r="H155" s="117">
        <v>36.5</v>
      </c>
      <c r="I155" s="117">
        <v>17764</v>
      </c>
      <c r="J155" s="117">
        <v>632586.80000000005</v>
      </c>
      <c r="K155" s="119">
        <v>43230</v>
      </c>
      <c r="L155" s="117">
        <v>143</v>
      </c>
      <c r="M155" s="117" t="s">
        <v>2426</v>
      </c>
      <c r="N155" s="117"/>
    </row>
    <row r="156" spans="1:14">
      <c r="A156" s="117" t="s">
        <v>45</v>
      </c>
      <c r="B156" s="117" t="s">
        <v>395</v>
      </c>
      <c r="C156" s="117">
        <v>145.65</v>
      </c>
      <c r="D156" s="117">
        <v>145.65</v>
      </c>
      <c r="E156" s="117">
        <v>138</v>
      </c>
      <c r="F156" s="117">
        <v>138.65</v>
      </c>
      <c r="G156" s="117">
        <v>138.55000000000001</v>
      </c>
      <c r="H156" s="117">
        <v>144.30000000000001</v>
      </c>
      <c r="I156" s="117">
        <v>10669964</v>
      </c>
      <c r="J156" s="117">
        <v>1504675276.8</v>
      </c>
      <c r="K156" s="119">
        <v>43230</v>
      </c>
      <c r="L156" s="117">
        <v>39432</v>
      </c>
      <c r="M156" s="117" t="s">
        <v>572</v>
      </c>
      <c r="N156" s="117"/>
    </row>
    <row r="157" spans="1:14">
      <c r="A157" s="117" t="s">
        <v>573</v>
      </c>
      <c r="B157" s="117" t="s">
        <v>395</v>
      </c>
      <c r="C157" s="117">
        <v>2654.9</v>
      </c>
      <c r="D157" s="117">
        <v>2660.5</v>
      </c>
      <c r="E157" s="117">
        <v>2642.12</v>
      </c>
      <c r="F157" s="117">
        <v>2646.64</v>
      </c>
      <c r="G157" s="117">
        <v>2643.7</v>
      </c>
      <c r="H157" s="117">
        <v>2648.22</v>
      </c>
      <c r="I157" s="117">
        <v>1453</v>
      </c>
      <c r="J157" s="117">
        <v>3849773.9</v>
      </c>
      <c r="K157" s="119">
        <v>43230</v>
      </c>
      <c r="L157" s="117">
        <v>191</v>
      </c>
      <c r="M157" s="117" t="s">
        <v>574</v>
      </c>
      <c r="N157" s="117"/>
    </row>
    <row r="158" spans="1:14">
      <c r="A158" s="117" t="s">
        <v>46</v>
      </c>
      <c r="B158" s="117" t="s">
        <v>395</v>
      </c>
      <c r="C158" s="117">
        <v>103.4</v>
      </c>
      <c r="D158" s="117">
        <v>104.1</v>
      </c>
      <c r="E158" s="117">
        <v>99.5</v>
      </c>
      <c r="F158" s="117">
        <v>100</v>
      </c>
      <c r="G158" s="117">
        <v>99.6</v>
      </c>
      <c r="H158" s="117">
        <v>103.3</v>
      </c>
      <c r="I158" s="117">
        <v>5035176</v>
      </c>
      <c r="J158" s="117">
        <v>509774800.19999999</v>
      </c>
      <c r="K158" s="119">
        <v>43230</v>
      </c>
      <c r="L158" s="117">
        <v>20265</v>
      </c>
      <c r="M158" s="117" t="s">
        <v>575</v>
      </c>
      <c r="N158" s="117"/>
    </row>
    <row r="159" spans="1:14">
      <c r="A159" s="117" t="s">
        <v>576</v>
      </c>
      <c r="B159" s="117" t="s">
        <v>395</v>
      </c>
      <c r="C159" s="117">
        <v>101</v>
      </c>
      <c r="D159" s="117">
        <v>101</v>
      </c>
      <c r="E159" s="117">
        <v>98.5</v>
      </c>
      <c r="F159" s="117">
        <v>99.15</v>
      </c>
      <c r="G159" s="117">
        <v>98.6</v>
      </c>
      <c r="H159" s="117">
        <v>101</v>
      </c>
      <c r="I159" s="117">
        <v>9227</v>
      </c>
      <c r="J159" s="117">
        <v>919341.15</v>
      </c>
      <c r="K159" s="119">
        <v>43230</v>
      </c>
      <c r="L159" s="117">
        <v>99</v>
      </c>
      <c r="M159" s="117" t="s">
        <v>577</v>
      </c>
      <c r="N159" s="117"/>
    </row>
    <row r="160" spans="1:14">
      <c r="A160" s="117" t="s">
        <v>578</v>
      </c>
      <c r="B160" s="117" t="s">
        <v>395</v>
      </c>
      <c r="C160" s="117">
        <v>2077.3000000000002</v>
      </c>
      <c r="D160" s="117">
        <v>2079.9499999999998</v>
      </c>
      <c r="E160" s="117">
        <v>1992.05</v>
      </c>
      <c r="F160" s="117">
        <v>1999.9</v>
      </c>
      <c r="G160" s="117">
        <v>1994.7</v>
      </c>
      <c r="H160" s="117">
        <v>2077.3000000000002</v>
      </c>
      <c r="I160" s="117">
        <v>7046</v>
      </c>
      <c r="J160" s="117">
        <v>14289452.65</v>
      </c>
      <c r="K160" s="119">
        <v>43230</v>
      </c>
      <c r="L160" s="117">
        <v>1212</v>
      </c>
      <c r="M160" s="117" t="s">
        <v>579</v>
      </c>
      <c r="N160" s="117"/>
    </row>
    <row r="161" spans="1:14">
      <c r="A161" s="117" t="s">
        <v>2344</v>
      </c>
      <c r="B161" s="117" t="s">
        <v>395</v>
      </c>
      <c r="C161" s="117">
        <v>232.65</v>
      </c>
      <c r="D161" s="117">
        <v>233.7</v>
      </c>
      <c r="E161" s="117">
        <v>228</v>
      </c>
      <c r="F161" s="117">
        <v>230</v>
      </c>
      <c r="G161" s="117">
        <v>228</v>
      </c>
      <c r="H161" s="117">
        <v>239.35</v>
      </c>
      <c r="I161" s="117">
        <v>607</v>
      </c>
      <c r="J161" s="117">
        <v>140585</v>
      </c>
      <c r="K161" s="119">
        <v>43230</v>
      </c>
      <c r="L161" s="117">
        <v>35</v>
      </c>
      <c r="M161" s="117" t="s">
        <v>2345</v>
      </c>
      <c r="N161" s="117"/>
    </row>
    <row r="162" spans="1:14">
      <c r="A162" s="117" t="s">
        <v>47</v>
      </c>
      <c r="B162" s="117" t="s">
        <v>395</v>
      </c>
      <c r="C162" s="117">
        <v>795.6</v>
      </c>
      <c r="D162" s="117">
        <v>797</v>
      </c>
      <c r="E162" s="117">
        <v>776</v>
      </c>
      <c r="F162" s="117">
        <v>778.25</v>
      </c>
      <c r="G162" s="117">
        <v>776</v>
      </c>
      <c r="H162" s="117">
        <v>790.95</v>
      </c>
      <c r="I162" s="117">
        <v>357763</v>
      </c>
      <c r="J162" s="117">
        <v>279988285.25</v>
      </c>
      <c r="K162" s="119">
        <v>43230</v>
      </c>
      <c r="L162" s="117">
        <v>15527</v>
      </c>
      <c r="M162" s="117" t="s">
        <v>580</v>
      </c>
      <c r="N162" s="117"/>
    </row>
    <row r="163" spans="1:14">
      <c r="A163" s="117" t="s">
        <v>581</v>
      </c>
      <c r="B163" s="117" t="s">
        <v>395</v>
      </c>
      <c r="C163" s="117">
        <v>4327.6499999999996</v>
      </c>
      <c r="D163" s="117">
        <v>4348</v>
      </c>
      <c r="E163" s="117">
        <v>4184</v>
      </c>
      <c r="F163" s="117">
        <v>4303.6000000000004</v>
      </c>
      <c r="G163" s="117">
        <v>4299.8</v>
      </c>
      <c r="H163" s="117">
        <v>4352.2</v>
      </c>
      <c r="I163" s="117">
        <v>18505</v>
      </c>
      <c r="J163" s="117">
        <v>79380909.299999997</v>
      </c>
      <c r="K163" s="119">
        <v>43230</v>
      </c>
      <c r="L163" s="117">
        <v>4028</v>
      </c>
      <c r="M163" s="117" t="s">
        <v>582</v>
      </c>
      <c r="N163" s="117"/>
    </row>
    <row r="164" spans="1:14">
      <c r="A164" s="117" t="s">
        <v>583</v>
      </c>
      <c r="B164" s="117" t="s">
        <v>395</v>
      </c>
      <c r="C164" s="117">
        <v>1663</v>
      </c>
      <c r="D164" s="117">
        <v>1677.25</v>
      </c>
      <c r="E164" s="117">
        <v>1615</v>
      </c>
      <c r="F164" s="117">
        <v>1627.95</v>
      </c>
      <c r="G164" s="117">
        <v>1624.6</v>
      </c>
      <c r="H164" s="117">
        <v>1653.25</v>
      </c>
      <c r="I164" s="117">
        <v>15140</v>
      </c>
      <c r="J164" s="117">
        <v>24909796.149999999</v>
      </c>
      <c r="K164" s="119">
        <v>43230</v>
      </c>
      <c r="L164" s="117">
        <v>1573</v>
      </c>
      <c r="M164" s="117" t="s">
        <v>584</v>
      </c>
      <c r="N164" s="117"/>
    </row>
    <row r="165" spans="1:14">
      <c r="A165" s="117" t="s">
        <v>585</v>
      </c>
      <c r="B165" s="117" t="s">
        <v>395</v>
      </c>
      <c r="C165" s="117">
        <v>1585</v>
      </c>
      <c r="D165" s="117">
        <v>1598.65</v>
      </c>
      <c r="E165" s="117">
        <v>1529.15</v>
      </c>
      <c r="F165" s="117">
        <v>1551.1</v>
      </c>
      <c r="G165" s="117">
        <v>1545</v>
      </c>
      <c r="H165" s="117">
        <v>1588.1</v>
      </c>
      <c r="I165" s="117">
        <v>275546</v>
      </c>
      <c r="J165" s="117">
        <v>432090286.69999999</v>
      </c>
      <c r="K165" s="119">
        <v>43230</v>
      </c>
      <c r="L165" s="117">
        <v>6841</v>
      </c>
      <c r="M165" s="117" t="s">
        <v>586</v>
      </c>
      <c r="N165" s="117"/>
    </row>
    <row r="166" spans="1:14">
      <c r="A166" s="117" t="s">
        <v>3162</v>
      </c>
      <c r="B166" s="117" t="s">
        <v>395</v>
      </c>
      <c r="C166" s="117">
        <v>387</v>
      </c>
      <c r="D166" s="117">
        <v>390.9</v>
      </c>
      <c r="E166" s="117">
        <v>387</v>
      </c>
      <c r="F166" s="117">
        <v>388.1</v>
      </c>
      <c r="G166" s="117">
        <v>388.75</v>
      </c>
      <c r="H166" s="117">
        <v>387.85</v>
      </c>
      <c r="I166" s="117">
        <v>36990</v>
      </c>
      <c r="J166" s="117">
        <v>14372205</v>
      </c>
      <c r="K166" s="119">
        <v>43230</v>
      </c>
      <c r="L166" s="117">
        <v>1532</v>
      </c>
      <c r="M166" s="117" t="s">
        <v>3163</v>
      </c>
      <c r="N166" s="117"/>
    </row>
    <row r="167" spans="1:14">
      <c r="A167" s="117" t="s">
        <v>2427</v>
      </c>
      <c r="B167" s="117" t="s">
        <v>395</v>
      </c>
      <c r="C167" s="117">
        <v>48.5</v>
      </c>
      <c r="D167" s="117">
        <v>48.5</v>
      </c>
      <c r="E167" s="117">
        <v>46.55</v>
      </c>
      <c r="F167" s="117">
        <v>46.6</v>
      </c>
      <c r="G167" s="117">
        <v>46.55</v>
      </c>
      <c r="H167" s="117">
        <v>48.5</v>
      </c>
      <c r="I167" s="117">
        <v>2355</v>
      </c>
      <c r="J167" s="117">
        <v>111303.95</v>
      </c>
      <c r="K167" s="119">
        <v>43230</v>
      </c>
      <c r="L167" s="117">
        <v>47</v>
      </c>
      <c r="M167" s="117" t="s">
        <v>2428</v>
      </c>
      <c r="N167" s="117"/>
    </row>
    <row r="168" spans="1:14">
      <c r="A168" s="117" t="s">
        <v>190</v>
      </c>
      <c r="B168" s="117" t="s">
        <v>395</v>
      </c>
      <c r="C168" s="117">
        <v>132.4</v>
      </c>
      <c r="D168" s="117">
        <v>132.80000000000001</v>
      </c>
      <c r="E168" s="117">
        <v>129.35</v>
      </c>
      <c r="F168" s="117">
        <v>129.80000000000001</v>
      </c>
      <c r="G168" s="117">
        <v>129.5</v>
      </c>
      <c r="H168" s="117">
        <v>132.35</v>
      </c>
      <c r="I168" s="117">
        <v>2333309</v>
      </c>
      <c r="J168" s="117">
        <v>304882333.60000002</v>
      </c>
      <c r="K168" s="119">
        <v>43230</v>
      </c>
      <c r="L168" s="117">
        <v>35035</v>
      </c>
      <c r="M168" s="117" t="s">
        <v>2371</v>
      </c>
      <c r="N168" s="117"/>
    </row>
    <row r="169" spans="1:14">
      <c r="A169" s="117" t="s">
        <v>241</v>
      </c>
      <c r="B169" s="117" t="s">
        <v>395</v>
      </c>
      <c r="C169" s="117">
        <v>1082</v>
      </c>
      <c r="D169" s="117">
        <v>1094.9000000000001</v>
      </c>
      <c r="E169" s="117">
        <v>1039</v>
      </c>
      <c r="F169" s="117">
        <v>1043.9000000000001</v>
      </c>
      <c r="G169" s="117">
        <v>1039.9000000000001</v>
      </c>
      <c r="H169" s="117">
        <v>1092.75</v>
      </c>
      <c r="I169" s="117">
        <v>548087</v>
      </c>
      <c r="J169" s="117">
        <v>584137238.85000002</v>
      </c>
      <c r="K169" s="119">
        <v>43230</v>
      </c>
      <c r="L169" s="117">
        <v>15178</v>
      </c>
      <c r="M169" s="117" t="s">
        <v>587</v>
      </c>
      <c r="N169" s="117"/>
    </row>
    <row r="170" spans="1:14">
      <c r="A170" s="117" t="s">
        <v>588</v>
      </c>
      <c r="B170" s="117" t="s">
        <v>395</v>
      </c>
      <c r="C170" s="117">
        <v>172</v>
      </c>
      <c r="D170" s="117">
        <v>178</v>
      </c>
      <c r="E170" s="117">
        <v>168.3</v>
      </c>
      <c r="F170" s="117">
        <v>169.45</v>
      </c>
      <c r="G170" s="117">
        <v>169.6</v>
      </c>
      <c r="H170" s="117">
        <v>172.75</v>
      </c>
      <c r="I170" s="117">
        <v>748605</v>
      </c>
      <c r="J170" s="117">
        <v>129063789.5</v>
      </c>
      <c r="K170" s="119">
        <v>43230</v>
      </c>
      <c r="L170" s="117">
        <v>9706</v>
      </c>
      <c r="M170" s="117" t="s">
        <v>589</v>
      </c>
      <c r="N170" s="117"/>
    </row>
    <row r="171" spans="1:14">
      <c r="A171" s="117" t="s">
        <v>590</v>
      </c>
      <c r="B171" s="117" t="s">
        <v>395</v>
      </c>
      <c r="C171" s="117">
        <v>269</v>
      </c>
      <c r="D171" s="117">
        <v>271.45</v>
      </c>
      <c r="E171" s="117">
        <v>265.35000000000002</v>
      </c>
      <c r="F171" s="117">
        <v>266.75</v>
      </c>
      <c r="G171" s="117">
        <v>267.39999999999998</v>
      </c>
      <c r="H171" s="117">
        <v>270.25</v>
      </c>
      <c r="I171" s="117">
        <v>357562</v>
      </c>
      <c r="J171" s="117">
        <v>95591907.099999994</v>
      </c>
      <c r="K171" s="119">
        <v>43230</v>
      </c>
      <c r="L171" s="117">
        <v>5745</v>
      </c>
      <c r="M171" s="117" t="s">
        <v>591</v>
      </c>
      <c r="N171" s="117"/>
    </row>
    <row r="172" spans="1:14">
      <c r="A172" s="117" t="s">
        <v>592</v>
      </c>
      <c r="B172" s="117" t="s">
        <v>395</v>
      </c>
      <c r="C172" s="117">
        <v>355</v>
      </c>
      <c r="D172" s="117">
        <v>363.75</v>
      </c>
      <c r="E172" s="117">
        <v>337.3</v>
      </c>
      <c r="F172" s="117">
        <v>340.35</v>
      </c>
      <c r="G172" s="117">
        <v>340.55</v>
      </c>
      <c r="H172" s="117">
        <v>355.75</v>
      </c>
      <c r="I172" s="117">
        <v>460060</v>
      </c>
      <c r="J172" s="117">
        <v>162587088.40000001</v>
      </c>
      <c r="K172" s="119">
        <v>43230</v>
      </c>
      <c r="L172" s="117">
        <v>11992</v>
      </c>
      <c r="M172" s="117" t="s">
        <v>593</v>
      </c>
      <c r="N172" s="117"/>
    </row>
    <row r="173" spans="1:14">
      <c r="A173" s="117" t="s">
        <v>594</v>
      </c>
      <c r="B173" s="117" t="s">
        <v>395</v>
      </c>
      <c r="C173" s="117">
        <v>411</v>
      </c>
      <c r="D173" s="117">
        <v>418.4</v>
      </c>
      <c r="E173" s="117">
        <v>398.15</v>
      </c>
      <c r="F173" s="117">
        <v>399.3</v>
      </c>
      <c r="G173" s="117">
        <v>399.5</v>
      </c>
      <c r="H173" s="117">
        <v>408.35</v>
      </c>
      <c r="I173" s="117">
        <v>549235</v>
      </c>
      <c r="J173" s="117">
        <v>224221904.34999999</v>
      </c>
      <c r="K173" s="119">
        <v>43230</v>
      </c>
      <c r="L173" s="117">
        <v>11595</v>
      </c>
      <c r="M173" s="117" t="s">
        <v>595</v>
      </c>
      <c r="N173" s="117"/>
    </row>
    <row r="174" spans="1:14">
      <c r="A174" s="117" t="s">
        <v>596</v>
      </c>
      <c r="B174" s="117" t="s">
        <v>395</v>
      </c>
      <c r="C174" s="117">
        <v>105.9</v>
      </c>
      <c r="D174" s="117">
        <v>106.5</v>
      </c>
      <c r="E174" s="117">
        <v>102.7</v>
      </c>
      <c r="F174" s="117">
        <v>103.25</v>
      </c>
      <c r="G174" s="117">
        <v>103.7</v>
      </c>
      <c r="H174" s="117">
        <v>105.6</v>
      </c>
      <c r="I174" s="117">
        <v>70479</v>
      </c>
      <c r="J174" s="117">
        <v>7358544.5499999998</v>
      </c>
      <c r="K174" s="119">
        <v>43230</v>
      </c>
      <c r="L174" s="117">
        <v>1180</v>
      </c>
      <c r="M174" s="117" t="s">
        <v>597</v>
      </c>
      <c r="N174" s="117"/>
    </row>
    <row r="175" spans="1:14">
      <c r="A175" s="117" t="s">
        <v>598</v>
      </c>
      <c r="B175" s="117" t="s">
        <v>395</v>
      </c>
      <c r="C175" s="117">
        <v>292</v>
      </c>
      <c r="D175" s="117">
        <v>294.8</v>
      </c>
      <c r="E175" s="117">
        <v>285</v>
      </c>
      <c r="F175" s="117">
        <v>286.3</v>
      </c>
      <c r="G175" s="117">
        <v>286</v>
      </c>
      <c r="H175" s="117">
        <v>291.85000000000002</v>
      </c>
      <c r="I175" s="117">
        <v>14643</v>
      </c>
      <c r="J175" s="117">
        <v>4220714.45</v>
      </c>
      <c r="K175" s="119">
        <v>43230</v>
      </c>
      <c r="L175" s="117">
        <v>466</v>
      </c>
      <c r="M175" s="117" t="s">
        <v>2237</v>
      </c>
      <c r="N175" s="117"/>
    </row>
    <row r="176" spans="1:14">
      <c r="A176" s="117" t="s">
        <v>2465</v>
      </c>
      <c r="B176" s="117" t="s">
        <v>395</v>
      </c>
      <c r="C176" s="117">
        <v>44.1</v>
      </c>
      <c r="D176" s="117">
        <v>44.5</v>
      </c>
      <c r="E176" s="117">
        <v>43.3</v>
      </c>
      <c r="F176" s="117">
        <v>43.4</v>
      </c>
      <c r="G176" s="117">
        <v>43.3</v>
      </c>
      <c r="H176" s="117">
        <v>44.05</v>
      </c>
      <c r="I176" s="117">
        <v>31979</v>
      </c>
      <c r="J176" s="117">
        <v>1393711.8</v>
      </c>
      <c r="K176" s="119">
        <v>43230</v>
      </c>
      <c r="L176" s="117">
        <v>325</v>
      </c>
      <c r="M176" s="117" t="s">
        <v>2466</v>
      </c>
      <c r="N176" s="117"/>
    </row>
    <row r="177" spans="1:14">
      <c r="A177" s="117" t="s">
        <v>2888</v>
      </c>
      <c r="B177" s="117" t="s">
        <v>395</v>
      </c>
      <c r="C177" s="117">
        <v>2.65</v>
      </c>
      <c r="D177" s="117">
        <v>2.8</v>
      </c>
      <c r="E177" s="117">
        <v>2.65</v>
      </c>
      <c r="F177" s="117">
        <v>2.75</v>
      </c>
      <c r="G177" s="117">
        <v>2.7</v>
      </c>
      <c r="H177" s="117">
        <v>2.7</v>
      </c>
      <c r="I177" s="117">
        <v>250013</v>
      </c>
      <c r="J177" s="117">
        <v>688115.25</v>
      </c>
      <c r="K177" s="119">
        <v>43230</v>
      </c>
      <c r="L177" s="117">
        <v>115</v>
      </c>
      <c r="M177" s="117" t="s">
        <v>2889</v>
      </c>
      <c r="N177" s="117"/>
    </row>
    <row r="178" spans="1:14">
      <c r="A178" s="117" t="s">
        <v>2140</v>
      </c>
      <c r="B178" s="117" t="s">
        <v>395</v>
      </c>
      <c r="C178" s="117">
        <v>1137.2</v>
      </c>
      <c r="D178" s="117">
        <v>1172.2</v>
      </c>
      <c r="E178" s="117">
        <v>1133.3499999999999</v>
      </c>
      <c r="F178" s="117">
        <v>1144.4000000000001</v>
      </c>
      <c r="G178" s="117">
        <v>1142.05</v>
      </c>
      <c r="H178" s="117">
        <v>1137.45</v>
      </c>
      <c r="I178" s="117">
        <v>443059</v>
      </c>
      <c r="J178" s="117">
        <v>508575519.55000001</v>
      </c>
      <c r="K178" s="119">
        <v>43230</v>
      </c>
      <c r="L178" s="117">
        <v>15333</v>
      </c>
      <c r="M178" s="117" t="s">
        <v>1803</v>
      </c>
      <c r="N178" s="117"/>
    </row>
    <row r="179" spans="1:14">
      <c r="A179" s="117" t="s">
        <v>48</v>
      </c>
      <c r="B179" s="117" t="s">
        <v>395</v>
      </c>
      <c r="C179" s="117">
        <v>728</v>
      </c>
      <c r="D179" s="117">
        <v>736</v>
      </c>
      <c r="E179" s="117">
        <v>723</v>
      </c>
      <c r="F179" s="117">
        <v>724.25</v>
      </c>
      <c r="G179" s="117">
        <v>723.95</v>
      </c>
      <c r="H179" s="117">
        <v>728.95</v>
      </c>
      <c r="I179" s="117">
        <v>369523</v>
      </c>
      <c r="J179" s="117">
        <v>269292327</v>
      </c>
      <c r="K179" s="119">
        <v>43230</v>
      </c>
      <c r="L179" s="117">
        <v>12459</v>
      </c>
      <c r="M179" s="117" t="s">
        <v>599</v>
      </c>
      <c r="N179" s="117"/>
    </row>
    <row r="180" spans="1:14">
      <c r="A180" s="117" t="s">
        <v>600</v>
      </c>
      <c r="B180" s="117" t="s">
        <v>395</v>
      </c>
      <c r="C180" s="117">
        <v>172.6</v>
      </c>
      <c r="D180" s="117">
        <v>176</v>
      </c>
      <c r="E180" s="117">
        <v>172</v>
      </c>
      <c r="F180" s="117">
        <v>172.5</v>
      </c>
      <c r="G180" s="117">
        <v>172.75</v>
      </c>
      <c r="H180" s="117">
        <v>174.05</v>
      </c>
      <c r="I180" s="117">
        <v>11516</v>
      </c>
      <c r="J180" s="117">
        <v>1991370.15</v>
      </c>
      <c r="K180" s="119">
        <v>43230</v>
      </c>
      <c r="L180" s="117">
        <v>278</v>
      </c>
      <c r="M180" s="117" t="s">
        <v>601</v>
      </c>
      <c r="N180" s="117"/>
    </row>
    <row r="181" spans="1:14">
      <c r="A181" s="117" t="s">
        <v>602</v>
      </c>
      <c r="B181" s="117" t="s">
        <v>395</v>
      </c>
      <c r="C181" s="117">
        <v>6460</v>
      </c>
      <c r="D181" s="117">
        <v>6460</v>
      </c>
      <c r="E181" s="117">
        <v>6068.85</v>
      </c>
      <c r="F181" s="117">
        <v>6099.65</v>
      </c>
      <c r="G181" s="117">
        <v>6075</v>
      </c>
      <c r="H181" s="117">
        <v>6321.65</v>
      </c>
      <c r="I181" s="117">
        <v>2654</v>
      </c>
      <c r="J181" s="117">
        <v>16442911.1</v>
      </c>
      <c r="K181" s="119">
        <v>43230</v>
      </c>
      <c r="L181" s="117">
        <v>758</v>
      </c>
      <c r="M181" s="117" t="s">
        <v>603</v>
      </c>
      <c r="N181" s="117"/>
    </row>
    <row r="182" spans="1:14">
      <c r="A182" s="117" t="s">
        <v>2354</v>
      </c>
      <c r="B182" s="117" t="s">
        <v>395</v>
      </c>
      <c r="C182" s="117">
        <v>119.05</v>
      </c>
      <c r="D182" s="117">
        <v>121.4</v>
      </c>
      <c r="E182" s="117">
        <v>114</v>
      </c>
      <c r="F182" s="117">
        <v>117.2</v>
      </c>
      <c r="G182" s="117">
        <v>119</v>
      </c>
      <c r="H182" s="117">
        <v>119.75</v>
      </c>
      <c r="I182" s="117">
        <v>72466</v>
      </c>
      <c r="J182" s="117">
        <v>8492258.3499999996</v>
      </c>
      <c r="K182" s="119">
        <v>43230</v>
      </c>
      <c r="L182" s="117">
        <v>1002</v>
      </c>
      <c r="M182" s="117" t="s">
        <v>2355</v>
      </c>
      <c r="N182" s="117"/>
    </row>
    <row r="183" spans="1:14">
      <c r="A183" s="117" t="s">
        <v>49</v>
      </c>
      <c r="B183" s="117" t="s">
        <v>395</v>
      </c>
      <c r="C183" s="117">
        <v>404.85</v>
      </c>
      <c r="D183" s="117">
        <v>413.7</v>
      </c>
      <c r="E183" s="117">
        <v>403.9</v>
      </c>
      <c r="F183" s="117">
        <v>412.1</v>
      </c>
      <c r="G183" s="117">
        <v>410.5</v>
      </c>
      <c r="H183" s="117">
        <v>402.45</v>
      </c>
      <c r="I183" s="117">
        <v>8132505</v>
      </c>
      <c r="J183" s="117">
        <v>3328710708.0999999</v>
      </c>
      <c r="K183" s="119">
        <v>43230</v>
      </c>
      <c r="L183" s="117">
        <v>54984</v>
      </c>
      <c r="M183" s="117" t="s">
        <v>604</v>
      </c>
      <c r="N183" s="117"/>
    </row>
    <row r="184" spans="1:14">
      <c r="A184" s="117" t="s">
        <v>50</v>
      </c>
      <c r="B184" s="117" t="s">
        <v>395</v>
      </c>
      <c r="C184" s="117">
        <v>83.8</v>
      </c>
      <c r="D184" s="117">
        <v>84.35</v>
      </c>
      <c r="E184" s="117">
        <v>80.05</v>
      </c>
      <c r="F184" s="117">
        <v>80.599999999999994</v>
      </c>
      <c r="G184" s="117">
        <v>80.55</v>
      </c>
      <c r="H184" s="117">
        <v>83.6</v>
      </c>
      <c r="I184" s="117">
        <v>9908099</v>
      </c>
      <c r="J184" s="117">
        <v>809726696.60000002</v>
      </c>
      <c r="K184" s="119">
        <v>43230</v>
      </c>
      <c r="L184" s="117">
        <v>24906</v>
      </c>
      <c r="M184" s="117" t="s">
        <v>605</v>
      </c>
      <c r="N184" s="117"/>
    </row>
    <row r="185" spans="1:14">
      <c r="A185" s="117" t="s">
        <v>192</v>
      </c>
      <c r="B185" s="117" t="s">
        <v>395</v>
      </c>
      <c r="C185" s="117">
        <v>25.55</v>
      </c>
      <c r="D185" s="117">
        <v>25.9</v>
      </c>
      <c r="E185" s="117">
        <v>24.75</v>
      </c>
      <c r="F185" s="117">
        <v>24.75</v>
      </c>
      <c r="G185" s="117">
        <v>24.75</v>
      </c>
      <c r="H185" s="117">
        <v>26.05</v>
      </c>
      <c r="I185" s="117">
        <v>1476187</v>
      </c>
      <c r="J185" s="117">
        <v>36687922.649999999</v>
      </c>
      <c r="K185" s="119">
        <v>43230</v>
      </c>
      <c r="L185" s="117">
        <v>2375</v>
      </c>
      <c r="M185" s="117" t="s">
        <v>606</v>
      </c>
      <c r="N185" s="117"/>
    </row>
    <row r="186" spans="1:14">
      <c r="A186" s="117" t="s">
        <v>2214</v>
      </c>
      <c r="B186" s="117" t="s">
        <v>395</v>
      </c>
      <c r="C186" s="117">
        <v>162</v>
      </c>
      <c r="D186" s="117">
        <v>168</v>
      </c>
      <c r="E186" s="117">
        <v>162</v>
      </c>
      <c r="F186" s="117">
        <v>164.2</v>
      </c>
      <c r="G186" s="117">
        <v>163.80000000000001</v>
      </c>
      <c r="H186" s="117">
        <v>164.4</v>
      </c>
      <c r="I186" s="117">
        <v>63894</v>
      </c>
      <c r="J186" s="117">
        <v>10558540.65</v>
      </c>
      <c r="K186" s="119">
        <v>43230</v>
      </c>
      <c r="L186" s="117">
        <v>852</v>
      </c>
      <c r="M186" s="117" t="s">
        <v>2215</v>
      </c>
      <c r="N186" s="117"/>
    </row>
    <row r="187" spans="1:14">
      <c r="A187" s="117" t="s">
        <v>607</v>
      </c>
      <c r="B187" s="117" t="s">
        <v>395</v>
      </c>
      <c r="C187" s="117">
        <v>403.05</v>
      </c>
      <c r="D187" s="117">
        <v>412</v>
      </c>
      <c r="E187" s="117">
        <v>401.2</v>
      </c>
      <c r="F187" s="117">
        <v>402.15</v>
      </c>
      <c r="G187" s="117">
        <v>402.5</v>
      </c>
      <c r="H187" s="117">
        <v>404.95</v>
      </c>
      <c r="I187" s="117">
        <v>3212</v>
      </c>
      <c r="J187" s="117">
        <v>1294247.3500000001</v>
      </c>
      <c r="K187" s="119">
        <v>43230</v>
      </c>
      <c r="L187" s="117">
        <v>236</v>
      </c>
      <c r="M187" s="117" t="s">
        <v>608</v>
      </c>
      <c r="N187" s="117"/>
    </row>
    <row r="188" spans="1:14">
      <c r="A188" s="117" t="s">
        <v>2890</v>
      </c>
      <c r="B188" s="117" t="s">
        <v>395</v>
      </c>
      <c r="C188" s="117">
        <v>87.55</v>
      </c>
      <c r="D188" s="117">
        <v>97.15</v>
      </c>
      <c r="E188" s="117">
        <v>86.7</v>
      </c>
      <c r="F188" s="117">
        <v>92.95</v>
      </c>
      <c r="G188" s="117">
        <v>94</v>
      </c>
      <c r="H188" s="117">
        <v>88.35</v>
      </c>
      <c r="I188" s="117">
        <v>446913</v>
      </c>
      <c r="J188" s="117">
        <v>42422863.5</v>
      </c>
      <c r="K188" s="119">
        <v>43230</v>
      </c>
      <c r="L188" s="117">
        <v>3638</v>
      </c>
      <c r="M188" s="117" t="s">
        <v>2891</v>
      </c>
      <c r="N188" s="117"/>
    </row>
    <row r="189" spans="1:14">
      <c r="A189" s="117" t="s">
        <v>609</v>
      </c>
      <c r="B189" s="117" t="s">
        <v>395</v>
      </c>
      <c r="C189" s="117">
        <v>27.1</v>
      </c>
      <c r="D189" s="117">
        <v>27.5</v>
      </c>
      <c r="E189" s="117">
        <v>26.25</v>
      </c>
      <c r="F189" s="117">
        <v>26.6</v>
      </c>
      <c r="G189" s="117">
        <v>26.8</v>
      </c>
      <c r="H189" s="117">
        <v>27.1</v>
      </c>
      <c r="I189" s="117">
        <v>20929</v>
      </c>
      <c r="J189" s="117">
        <v>561475.19999999995</v>
      </c>
      <c r="K189" s="119">
        <v>43230</v>
      </c>
      <c r="L189" s="117">
        <v>128</v>
      </c>
      <c r="M189" s="117" t="s">
        <v>610</v>
      </c>
      <c r="N189" s="117"/>
    </row>
    <row r="190" spans="1:14">
      <c r="A190" s="117" t="s">
        <v>51</v>
      </c>
      <c r="B190" s="117" t="s">
        <v>395</v>
      </c>
      <c r="C190" s="117">
        <v>629.9</v>
      </c>
      <c r="D190" s="117">
        <v>633.70000000000005</v>
      </c>
      <c r="E190" s="117">
        <v>615.70000000000005</v>
      </c>
      <c r="F190" s="117">
        <v>625.6</v>
      </c>
      <c r="G190" s="117">
        <v>626.95000000000005</v>
      </c>
      <c r="H190" s="117">
        <v>625.70000000000005</v>
      </c>
      <c r="I190" s="117">
        <v>1523428</v>
      </c>
      <c r="J190" s="117">
        <v>950743202.60000002</v>
      </c>
      <c r="K190" s="119">
        <v>43230</v>
      </c>
      <c r="L190" s="117">
        <v>25374</v>
      </c>
      <c r="M190" s="117" t="s">
        <v>611</v>
      </c>
      <c r="N190" s="117"/>
    </row>
    <row r="191" spans="1:14">
      <c r="A191" s="117" t="s">
        <v>612</v>
      </c>
      <c r="B191" s="117" t="s">
        <v>395</v>
      </c>
      <c r="C191" s="117">
        <v>751.45</v>
      </c>
      <c r="D191" s="117">
        <v>751.45</v>
      </c>
      <c r="E191" s="117">
        <v>722.8</v>
      </c>
      <c r="F191" s="117">
        <v>728.95</v>
      </c>
      <c r="G191" s="117">
        <v>729.3</v>
      </c>
      <c r="H191" s="117">
        <v>743.5</v>
      </c>
      <c r="I191" s="117">
        <v>23816</v>
      </c>
      <c r="J191" s="117">
        <v>17524975.050000001</v>
      </c>
      <c r="K191" s="119">
        <v>43230</v>
      </c>
      <c r="L191" s="117">
        <v>1093</v>
      </c>
      <c r="M191" s="117" t="s">
        <v>613</v>
      </c>
      <c r="N191" s="117"/>
    </row>
    <row r="192" spans="1:14">
      <c r="A192" s="117" t="s">
        <v>2799</v>
      </c>
      <c r="B192" s="117" t="s">
        <v>395</v>
      </c>
      <c r="C192" s="117">
        <v>31.45</v>
      </c>
      <c r="D192" s="117">
        <v>31.45</v>
      </c>
      <c r="E192" s="117">
        <v>29.7</v>
      </c>
      <c r="F192" s="117">
        <v>30.5</v>
      </c>
      <c r="G192" s="117">
        <v>30.8</v>
      </c>
      <c r="H192" s="117">
        <v>31.2</v>
      </c>
      <c r="I192" s="117">
        <v>14515</v>
      </c>
      <c r="J192" s="117">
        <v>442753.6</v>
      </c>
      <c r="K192" s="119">
        <v>43230</v>
      </c>
      <c r="L192" s="117">
        <v>113</v>
      </c>
      <c r="M192" s="117" t="s">
        <v>2587</v>
      </c>
      <c r="N192" s="117"/>
    </row>
    <row r="193" spans="1:14">
      <c r="A193" s="117" t="s">
        <v>614</v>
      </c>
      <c r="B193" s="117" t="s">
        <v>395</v>
      </c>
      <c r="C193" s="117">
        <v>205.5</v>
      </c>
      <c r="D193" s="117">
        <v>206.7</v>
      </c>
      <c r="E193" s="117">
        <v>201.6</v>
      </c>
      <c r="F193" s="117">
        <v>202.35</v>
      </c>
      <c r="G193" s="117">
        <v>204.9</v>
      </c>
      <c r="H193" s="117">
        <v>204.4</v>
      </c>
      <c r="I193" s="117">
        <v>197121</v>
      </c>
      <c r="J193" s="117">
        <v>40143990.950000003</v>
      </c>
      <c r="K193" s="119">
        <v>43230</v>
      </c>
      <c r="L193" s="117">
        <v>2362</v>
      </c>
      <c r="M193" s="117" t="s">
        <v>615</v>
      </c>
      <c r="N193" s="117"/>
    </row>
    <row r="194" spans="1:14">
      <c r="A194" s="117" t="s">
        <v>616</v>
      </c>
      <c r="B194" s="117" t="s">
        <v>395</v>
      </c>
      <c r="C194" s="117">
        <v>43.3</v>
      </c>
      <c r="D194" s="117">
        <v>43.9</v>
      </c>
      <c r="E194" s="117">
        <v>42.4</v>
      </c>
      <c r="F194" s="117">
        <v>42.7</v>
      </c>
      <c r="G194" s="117">
        <v>42.8</v>
      </c>
      <c r="H194" s="117">
        <v>43.45</v>
      </c>
      <c r="I194" s="117">
        <v>239636</v>
      </c>
      <c r="J194" s="117">
        <v>10333740</v>
      </c>
      <c r="K194" s="119">
        <v>43230</v>
      </c>
      <c r="L194" s="117">
        <v>1501</v>
      </c>
      <c r="M194" s="117" t="s">
        <v>617</v>
      </c>
      <c r="N194" s="117"/>
    </row>
    <row r="195" spans="1:14">
      <c r="A195" s="117" t="s">
        <v>2250</v>
      </c>
      <c r="B195" s="117" t="s">
        <v>395</v>
      </c>
      <c r="C195" s="117">
        <v>162.44999999999999</v>
      </c>
      <c r="D195" s="117">
        <v>164.5</v>
      </c>
      <c r="E195" s="117">
        <v>154.55000000000001</v>
      </c>
      <c r="F195" s="117">
        <v>155.5</v>
      </c>
      <c r="G195" s="117">
        <v>155</v>
      </c>
      <c r="H195" s="117">
        <v>161.55000000000001</v>
      </c>
      <c r="I195" s="117">
        <v>190546</v>
      </c>
      <c r="J195" s="117">
        <v>30468641.949999999</v>
      </c>
      <c r="K195" s="119">
        <v>43230</v>
      </c>
      <c r="L195" s="117">
        <v>3011</v>
      </c>
      <c r="M195" s="117" t="s">
        <v>2403</v>
      </c>
      <c r="N195" s="117"/>
    </row>
    <row r="196" spans="1:14">
      <c r="A196" s="117" t="s">
        <v>618</v>
      </c>
      <c r="B196" s="117" t="s">
        <v>395</v>
      </c>
      <c r="C196" s="117">
        <v>17.399999999999999</v>
      </c>
      <c r="D196" s="117">
        <v>17.399999999999999</v>
      </c>
      <c r="E196" s="117">
        <v>14.55</v>
      </c>
      <c r="F196" s="117">
        <v>15</v>
      </c>
      <c r="G196" s="117">
        <v>15</v>
      </c>
      <c r="H196" s="117">
        <v>15.95</v>
      </c>
      <c r="I196" s="117">
        <v>22685</v>
      </c>
      <c r="J196" s="117">
        <v>353983.65</v>
      </c>
      <c r="K196" s="119">
        <v>43230</v>
      </c>
      <c r="L196" s="117">
        <v>126</v>
      </c>
      <c r="M196" s="117" t="s">
        <v>619</v>
      </c>
      <c r="N196" s="117"/>
    </row>
    <row r="197" spans="1:14">
      <c r="A197" s="117" t="s">
        <v>620</v>
      </c>
      <c r="B197" s="117" t="s">
        <v>395</v>
      </c>
      <c r="C197" s="117">
        <v>3538.65</v>
      </c>
      <c r="D197" s="117">
        <v>3550</v>
      </c>
      <c r="E197" s="117">
        <v>3490</v>
      </c>
      <c r="F197" s="117">
        <v>3507.8</v>
      </c>
      <c r="G197" s="117">
        <v>3490</v>
      </c>
      <c r="H197" s="117">
        <v>3527.75</v>
      </c>
      <c r="I197" s="117">
        <v>3192</v>
      </c>
      <c r="J197" s="117">
        <v>11232605.15</v>
      </c>
      <c r="K197" s="119">
        <v>43230</v>
      </c>
      <c r="L197" s="117">
        <v>602</v>
      </c>
      <c r="M197" s="117" t="s">
        <v>621</v>
      </c>
      <c r="N197" s="117"/>
    </row>
    <row r="198" spans="1:14">
      <c r="A198" s="117" t="s">
        <v>622</v>
      </c>
      <c r="B198" s="117" t="s">
        <v>395</v>
      </c>
      <c r="C198" s="117">
        <v>784.4</v>
      </c>
      <c r="D198" s="117">
        <v>790.65</v>
      </c>
      <c r="E198" s="117">
        <v>775.2</v>
      </c>
      <c r="F198" s="117">
        <v>779.95</v>
      </c>
      <c r="G198" s="117">
        <v>780</v>
      </c>
      <c r="H198" s="117">
        <v>784.4</v>
      </c>
      <c r="I198" s="117">
        <v>18216</v>
      </c>
      <c r="J198" s="117">
        <v>14216912.6</v>
      </c>
      <c r="K198" s="119">
        <v>43230</v>
      </c>
      <c r="L198" s="117">
        <v>1001</v>
      </c>
      <c r="M198" s="117" t="s">
        <v>623</v>
      </c>
      <c r="N198" s="117"/>
    </row>
    <row r="199" spans="1:14">
      <c r="A199" s="117" t="s">
        <v>624</v>
      </c>
      <c r="B199" s="117" t="s">
        <v>395</v>
      </c>
      <c r="C199" s="117">
        <v>112.1</v>
      </c>
      <c r="D199" s="117">
        <v>119.55</v>
      </c>
      <c r="E199" s="117">
        <v>112.05</v>
      </c>
      <c r="F199" s="117">
        <v>116.65</v>
      </c>
      <c r="G199" s="117">
        <v>116</v>
      </c>
      <c r="H199" s="117">
        <v>112.05</v>
      </c>
      <c r="I199" s="117">
        <v>780039</v>
      </c>
      <c r="J199" s="117">
        <v>91129920.549999997</v>
      </c>
      <c r="K199" s="119">
        <v>43230</v>
      </c>
      <c r="L199" s="117">
        <v>5772</v>
      </c>
      <c r="M199" s="117" t="s">
        <v>625</v>
      </c>
      <c r="N199" s="117"/>
    </row>
    <row r="200" spans="1:14">
      <c r="A200" s="117" t="s">
        <v>626</v>
      </c>
      <c r="B200" s="117" t="s">
        <v>395</v>
      </c>
      <c r="C200" s="117">
        <v>306</v>
      </c>
      <c r="D200" s="117">
        <v>306.7</v>
      </c>
      <c r="E200" s="117">
        <v>286.75</v>
      </c>
      <c r="F200" s="117">
        <v>289</v>
      </c>
      <c r="G200" s="117">
        <v>287.5</v>
      </c>
      <c r="H200" s="117">
        <v>303.8</v>
      </c>
      <c r="I200" s="117">
        <v>4115757</v>
      </c>
      <c r="J200" s="117">
        <v>1215598882.25</v>
      </c>
      <c r="K200" s="119">
        <v>43230</v>
      </c>
      <c r="L200" s="117">
        <v>35857</v>
      </c>
      <c r="M200" s="117" t="s">
        <v>627</v>
      </c>
      <c r="N200" s="117"/>
    </row>
    <row r="201" spans="1:14">
      <c r="A201" s="117" t="s">
        <v>52</v>
      </c>
      <c r="B201" s="117" t="s">
        <v>395</v>
      </c>
      <c r="C201" s="117">
        <v>18951</v>
      </c>
      <c r="D201" s="117">
        <v>19113.150000000001</v>
      </c>
      <c r="E201" s="117">
        <v>18566.400000000001</v>
      </c>
      <c r="F201" s="117">
        <v>18693.55</v>
      </c>
      <c r="G201" s="117">
        <v>18766</v>
      </c>
      <c r="H201" s="117">
        <v>18923.8</v>
      </c>
      <c r="I201" s="117">
        <v>15299</v>
      </c>
      <c r="J201" s="117">
        <v>287226308.75</v>
      </c>
      <c r="K201" s="119">
        <v>43230</v>
      </c>
      <c r="L201" s="117">
        <v>5020</v>
      </c>
      <c r="M201" s="117" t="s">
        <v>628</v>
      </c>
      <c r="N201" s="117"/>
    </row>
    <row r="202" spans="1:14">
      <c r="A202" s="117" t="s">
        <v>53</v>
      </c>
      <c r="B202" s="117" t="s">
        <v>395</v>
      </c>
      <c r="C202" s="117">
        <v>385.9</v>
      </c>
      <c r="D202" s="117">
        <v>391.35</v>
      </c>
      <c r="E202" s="117">
        <v>380.85</v>
      </c>
      <c r="F202" s="117">
        <v>390.2</v>
      </c>
      <c r="G202" s="117">
        <v>390</v>
      </c>
      <c r="H202" s="117">
        <v>385.45</v>
      </c>
      <c r="I202" s="117">
        <v>4196834</v>
      </c>
      <c r="J202" s="117">
        <v>1628643037.25</v>
      </c>
      <c r="K202" s="119">
        <v>43230</v>
      </c>
      <c r="L202" s="117">
        <v>49473</v>
      </c>
      <c r="M202" s="117" t="s">
        <v>629</v>
      </c>
      <c r="N202" s="117"/>
    </row>
    <row r="203" spans="1:14">
      <c r="A203" s="117" t="s">
        <v>630</v>
      </c>
      <c r="B203" s="117" t="s">
        <v>395</v>
      </c>
      <c r="C203" s="117">
        <v>76.95</v>
      </c>
      <c r="D203" s="117">
        <v>77.2</v>
      </c>
      <c r="E203" s="117">
        <v>74.599999999999994</v>
      </c>
      <c r="F203" s="117">
        <v>75.2</v>
      </c>
      <c r="G203" s="117">
        <v>75.5</v>
      </c>
      <c r="H203" s="117">
        <v>76.8</v>
      </c>
      <c r="I203" s="117">
        <v>167577</v>
      </c>
      <c r="J203" s="117">
        <v>12642867.25</v>
      </c>
      <c r="K203" s="119">
        <v>43230</v>
      </c>
      <c r="L203" s="117">
        <v>1406</v>
      </c>
      <c r="M203" s="117" t="s">
        <v>631</v>
      </c>
      <c r="N203" s="117"/>
    </row>
    <row r="204" spans="1:14">
      <c r="A204" s="117" t="s">
        <v>632</v>
      </c>
      <c r="B204" s="117" t="s">
        <v>395</v>
      </c>
      <c r="C204" s="117">
        <v>266.45</v>
      </c>
      <c r="D204" s="117">
        <v>268</v>
      </c>
      <c r="E204" s="117">
        <v>259</v>
      </c>
      <c r="F204" s="117">
        <v>260.5</v>
      </c>
      <c r="G204" s="117">
        <v>259</v>
      </c>
      <c r="H204" s="117">
        <v>264.95</v>
      </c>
      <c r="I204" s="117">
        <v>12127</v>
      </c>
      <c r="J204" s="117">
        <v>3203799.3</v>
      </c>
      <c r="K204" s="119">
        <v>43230</v>
      </c>
      <c r="L204" s="117">
        <v>520</v>
      </c>
      <c r="M204" s="117" t="s">
        <v>633</v>
      </c>
      <c r="N204" s="117"/>
    </row>
    <row r="205" spans="1:14">
      <c r="A205" s="117" t="s">
        <v>193</v>
      </c>
      <c r="B205" s="117" t="s">
        <v>395</v>
      </c>
      <c r="C205" s="117">
        <v>5400.45</v>
      </c>
      <c r="D205" s="117">
        <v>5426.15</v>
      </c>
      <c r="E205" s="117">
        <v>5345.5</v>
      </c>
      <c r="F205" s="117">
        <v>5386.45</v>
      </c>
      <c r="G205" s="117">
        <v>5379.9</v>
      </c>
      <c r="H205" s="117">
        <v>5401.5</v>
      </c>
      <c r="I205" s="117">
        <v>100146</v>
      </c>
      <c r="J205" s="117">
        <v>539204756.60000002</v>
      </c>
      <c r="K205" s="119">
        <v>43230</v>
      </c>
      <c r="L205" s="117">
        <v>8665</v>
      </c>
      <c r="M205" s="117" t="s">
        <v>634</v>
      </c>
      <c r="N205" s="117"/>
    </row>
    <row r="206" spans="1:14">
      <c r="A206" s="117" t="s">
        <v>2621</v>
      </c>
      <c r="B206" s="117" t="s">
        <v>395</v>
      </c>
      <c r="C206" s="117">
        <v>174.9</v>
      </c>
      <c r="D206" s="117">
        <v>176.05</v>
      </c>
      <c r="E206" s="117">
        <v>173</v>
      </c>
      <c r="F206" s="117">
        <v>175.8</v>
      </c>
      <c r="G206" s="117">
        <v>173.45</v>
      </c>
      <c r="H206" s="117">
        <v>174.7</v>
      </c>
      <c r="I206" s="117">
        <v>12012</v>
      </c>
      <c r="J206" s="117">
        <v>2109650.9</v>
      </c>
      <c r="K206" s="119">
        <v>43230</v>
      </c>
      <c r="L206" s="117">
        <v>126</v>
      </c>
      <c r="M206" s="117" t="s">
        <v>2625</v>
      </c>
      <c r="N206" s="117"/>
    </row>
    <row r="207" spans="1:14">
      <c r="A207" s="117" t="s">
        <v>635</v>
      </c>
      <c r="B207" s="117" t="s">
        <v>395</v>
      </c>
      <c r="C207" s="117">
        <v>112</v>
      </c>
      <c r="D207" s="117">
        <v>122.75</v>
      </c>
      <c r="E207" s="117">
        <v>111</v>
      </c>
      <c r="F207" s="117">
        <v>116</v>
      </c>
      <c r="G207" s="117">
        <v>115.9</v>
      </c>
      <c r="H207" s="117">
        <v>107.65</v>
      </c>
      <c r="I207" s="117">
        <v>2373069</v>
      </c>
      <c r="J207" s="117">
        <v>281960892.89999998</v>
      </c>
      <c r="K207" s="119">
        <v>43230</v>
      </c>
      <c r="L207" s="117">
        <v>32810</v>
      </c>
      <c r="M207" s="117" t="s">
        <v>636</v>
      </c>
      <c r="N207" s="117"/>
    </row>
    <row r="208" spans="1:14">
      <c r="A208" s="117" t="s">
        <v>258</v>
      </c>
      <c r="B208" s="117" t="s">
        <v>395</v>
      </c>
      <c r="C208" s="117">
        <v>825</v>
      </c>
      <c r="D208" s="117">
        <v>825</v>
      </c>
      <c r="E208" s="117">
        <v>818</v>
      </c>
      <c r="F208" s="117">
        <v>819.3</v>
      </c>
      <c r="G208" s="117">
        <v>820.5</v>
      </c>
      <c r="H208" s="117">
        <v>822.35</v>
      </c>
      <c r="I208" s="117">
        <v>93618</v>
      </c>
      <c r="J208" s="117">
        <v>76808487.099999994</v>
      </c>
      <c r="K208" s="119">
        <v>43230</v>
      </c>
      <c r="L208" s="117">
        <v>5238</v>
      </c>
      <c r="M208" s="117" t="s">
        <v>2341</v>
      </c>
      <c r="N208" s="117"/>
    </row>
    <row r="209" spans="1:14">
      <c r="A209" s="117" t="s">
        <v>2892</v>
      </c>
      <c r="B209" s="117" t="s">
        <v>395</v>
      </c>
      <c r="C209" s="117">
        <v>3.85</v>
      </c>
      <c r="D209" s="117">
        <v>3.9</v>
      </c>
      <c r="E209" s="117">
        <v>3.65</v>
      </c>
      <c r="F209" s="117">
        <v>3.75</v>
      </c>
      <c r="G209" s="117">
        <v>3.7</v>
      </c>
      <c r="H209" s="117">
        <v>3.85</v>
      </c>
      <c r="I209" s="117">
        <v>46762</v>
      </c>
      <c r="J209" s="117">
        <v>173806.05</v>
      </c>
      <c r="K209" s="119">
        <v>43230</v>
      </c>
      <c r="L209" s="117">
        <v>92</v>
      </c>
      <c r="M209" s="117" t="s">
        <v>2893</v>
      </c>
      <c r="N209" s="117"/>
    </row>
    <row r="210" spans="1:14">
      <c r="A210" s="117" t="s">
        <v>637</v>
      </c>
      <c r="B210" s="117" t="s">
        <v>395</v>
      </c>
      <c r="C210" s="117">
        <v>63.75</v>
      </c>
      <c r="D210" s="117">
        <v>63.75</v>
      </c>
      <c r="E210" s="117">
        <v>61.75</v>
      </c>
      <c r="F210" s="117">
        <v>62.85</v>
      </c>
      <c r="G210" s="117">
        <v>62.15</v>
      </c>
      <c r="H210" s="117">
        <v>63.3</v>
      </c>
      <c r="I210" s="117">
        <v>2005</v>
      </c>
      <c r="J210" s="117">
        <v>125511.75</v>
      </c>
      <c r="K210" s="119">
        <v>43230</v>
      </c>
      <c r="L210" s="117">
        <v>76</v>
      </c>
      <c r="M210" s="117" t="s">
        <v>638</v>
      </c>
      <c r="N210" s="117"/>
    </row>
    <row r="211" spans="1:14">
      <c r="A211" s="117" t="s">
        <v>3451</v>
      </c>
      <c r="B211" s="117" t="s">
        <v>395</v>
      </c>
      <c r="C211" s="117">
        <v>2971.95</v>
      </c>
      <c r="D211" s="117">
        <v>2971.95</v>
      </c>
      <c r="E211" s="117">
        <v>2882</v>
      </c>
      <c r="F211" s="117">
        <v>2900</v>
      </c>
      <c r="G211" s="117">
        <v>2900</v>
      </c>
      <c r="H211" s="117">
        <v>2900</v>
      </c>
      <c r="I211" s="117">
        <v>35</v>
      </c>
      <c r="J211" s="117">
        <v>101763.9</v>
      </c>
      <c r="K211" s="119">
        <v>43230</v>
      </c>
      <c r="L211" s="117">
        <v>13</v>
      </c>
      <c r="M211" s="117" t="s">
        <v>3452</v>
      </c>
      <c r="N211" s="117"/>
    </row>
    <row r="212" spans="1:14">
      <c r="A212" s="117" t="s">
        <v>3149</v>
      </c>
      <c r="B212" s="117" t="s">
        <v>395</v>
      </c>
      <c r="C212" s="117">
        <v>111.99</v>
      </c>
      <c r="D212" s="117">
        <v>114.97</v>
      </c>
      <c r="E212" s="117">
        <v>110.01</v>
      </c>
      <c r="F212" s="117">
        <v>110.68</v>
      </c>
      <c r="G212" s="117">
        <v>110.02</v>
      </c>
      <c r="H212" s="117">
        <v>110</v>
      </c>
      <c r="I212" s="117">
        <v>937</v>
      </c>
      <c r="J212" s="117">
        <v>105042.97</v>
      </c>
      <c r="K212" s="119">
        <v>43230</v>
      </c>
      <c r="L212" s="117">
        <v>21</v>
      </c>
      <c r="M212" s="117" t="s">
        <v>3150</v>
      </c>
      <c r="N212" s="117"/>
    </row>
    <row r="213" spans="1:14">
      <c r="A213" s="117" t="s">
        <v>2894</v>
      </c>
      <c r="B213" s="117" t="s">
        <v>395</v>
      </c>
      <c r="C213" s="117">
        <v>517.9</v>
      </c>
      <c r="D213" s="117">
        <v>517.9</v>
      </c>
      <c r="E213" s="117">
        <v>500</v>
      </c>
      <c r="F213" s="117">
        <v>503.25</v>
      </c>
      <c r="G213" s="117">
        <v>505</v>
      </c>
      <c r="H213" s="117">
        <v>516.5</v>
      </c>
      <c r="I213" s="117">
        <v>7997</v>
      </c>
      <c r="J213" s="117">
        <v>4062623.9</v>
      </c>
      <c r="K213" s="119">
        <v>43230</v>
      </c>
      <c r="L213" s="117">
        <v>302</v>
      </c>
      <c r="M213" s="117" t="s">
        <v>2895</v>
      </c>
      <c r="N213" s="117"/>
    </row>
    <row r="214" spans="1:14">
      <c r="A214" s="117" t="s">
        <v>639</v>
      </c>
      <c r="B214" s="117" t="s">
        <v>395</v>
      </c>
      <c r="C214" s="117">
        <v>185</v>
      </c>
      <c r="D214" s="117">
        <v>185.35</v>
      </c>
      <c r="E214" s="117">
        <v>182.05</v>
      </c>
      <c r="F214" s="117">
        <v>184.7</v>
      </c>
      <c r="G214" s="117">
        <v>184</v>
      </c>
      <c r="H214" s="117">
        <v>183.15</v>
      </c>
      <c r="I214" s="117">
        <v>14165</v>
      </c>
      <c r="J214" s="117">
        <v>2607849.4500000002</v>
      </c>
      <c r="K214" s="119">
        <v>43230</v>
      </c>
      <c r="L214" s="117">
        <v>412</v>
      </c>
      <c r="M214" s="117" t="s">
        <v>640</v>
      </c>
      <c r="N214" s="117"/>
    </row>
    <row r="215" spans="1:14">
      <c r="A215" s="117" t="s">
        <v>195</v>
      </c>
      <c r="B215" s="117" t="s">
        <v>395</v>
      </c>
      <c r="C215" s="117">
        <v>403</v>
      </c>
      <c r="D215" s="117">
        <v>405.8</v>
      </c>
      <c r="E215" s="117">
        <v>391.5</v>
      </c>
      <c r="F215" s="117">
        <v>398.7</v>
      </c>
      <c r="G215" s="117">
        <v>393</v>
      </c>
      <c r="H215" s="117">
        <v>400.35</v>
      </c>
      <c r="I215" s="117">
        <v>1233147</v>
      </c>
      <c r="J215" s="117">
        <v>492192851.55000001</v>
      </c>
      <c r="K215" s="119">
        <v>43230</v>
      </c>
      <c r="L215" s="117">
        <v>18907</v>
      </c>
      <c r="M215" s="117" t="s">
        <v>641</v>
      </c>
      <c r="N215" s="117"/>
    </row>
    <row r="216" spans="1:14">
      <c r="A216" s="117" t="s">
        <v>642</v>
      </c>
      <c r="B216" s="117" t="s">
        <v>395</v>
      </c>
      <c r="C216" s="117">
        <v>108.8</v>
      </c>
      <c r="D216" s="117">
        <v>111.15</v>
      </c>
      <c r="E216" s="117">
        <v>105.5</v>
      </c>
      <c r="F216" s="117">
        <v>107.6</v>
      </c>
      <c r="G216" s="117">
        <v>107</v>
      </c>
      <c r="H216" s="117">
        <v>110.15</v>
      </c>
      <c r="I216" s="117">
        <v>213274</v>
      </c>
      <c r="J216" s="117">
        <v>23105222.899999999</v>
      </c>
      <c r="K216" s="119">
        <v>43230</v>
      </c>
      <c r="L216" s="117">
        <v>6016</v>
      </c>
      <c r="M216" s="117" t="s">
        <v>643</v>
      </c>
      <c r="N216" s="117"/>
    </row>
    <row r="217" spans="1:14">
      <c r="A217" s="117" t="s">
        <v>54</v>
      </c>
      <c r="B217" s="117" t="s">
        <v>395</v>
      </c>
      <c r="C217" s="117">
        <v>259.60000000000002</v>
      </c>
      <c r="D217" s="117">
        <v>261.5</v>
      </c>
      <c r="E217" s="117">
        <v>246.85</v>
      </c>
      <c r="F217" s="117">
        <v>248.6</v>
      </c>
      <c r="G217" s="117">
        <v>247.85</v>
      </c>
      <c r="H217" s="117">
        <v>257.95</v>
      </c>
      <c r="I217" s="117">
        <v>6228640</v>
      </c>
      <c r="J217" s="117">
        <v>1579316137.55</v>
      </c>
      <c r="K217" s="119">
        <v>43230</v>
      </c>
      <c r="L217" s="117">
        <v>44616</v>
      </c>
      <c r="M217" s="117" t="s">
        <v>644</v>
      </c>
      <c r="N217" s="117"/>
    </row>
    <row r="218" spans="1:14">
      <c r="A218" s="117" t="s">
        <v>2896</v>
      </c>
      <c r="B218" s="117" t="s">
        <v>395</v>
      </c>
      <c r="C218" s="117">
        <v>46.55</v>
      </c>
      <c r="D218" s="117">
        <v>48.45</v>
      </c>
      <c r="E218" s="117">
        <v>45.85</v>
      </c>
      <c r="F218" s="117">
        <v>46.3</v>
      </c>
      <c r="G218" s="117">
        <v>45.85</v>
      </c>
      <c r="H218" s="117">
        <v>47</v>
      </c>
      <c r="I218" s="117">
        <v>36015</v>
      </c>
      <c r="J218" s="117">
        <v>1710500.6</v>
      </c>
      <c r="K218" s="119">
        <v>43230</v>
      </c>
      <c r="L218" s="117">
        <v>280</v>
      </c>
      <c r="M218" s="117" t="s">
        <v>2897</v>
      </c>
      <c r="N218" s="117"/>
    </row>
    <row r="219" spans="1:14">
      <c r="A219" s="117" t="s">
        <v>645</v>
      </c>
      <c r="B219" s="117" t="s">
        <v>395</v>
      </c>
      <c r="C219" s="117">
        <v>403.05</v>
      </c>
      <c r="D219" s="117">
        <v>403.05</v>
      </c>
      <c r="E219" s="117">
        <v>388</v>
      </c>
      <c r="F219" s="117">
        <v>389.35</v>
      </c>
      <c r="G219" s="117">
        <v>388.3</v>
      </c>
      <c r="H219" s="117">
        <v>404</v>
      </c>
      <c r="I219" s="117">
        <v>1163057</v>
      </c>
      <c r="J219" s="117">
        <v>457516247.69999999</v>
      </c>
      <c r="K219" s="119">
        <v>43230</v>
      </c>
      <c r="L219" s="117">
        <v>15661</v>
      </c>
      <c r="M219" s="117" t="s">
        <v>2668</v>
      </c>
      <c r="N219" s="117"/>
    </row>
    <row r="220" spans="1:14">
      <c r="A220" s="117" t="s">
        <v>2632</v>
      </c>
      <c r="B220" s="117" t="s">
        <v>395</v>
      </c>
      <c r="C220" s="117">
        <v>354</v>
      </c>
      <c r="D220" s="117">
        <v>364.95</v>
      </c>
      <c r="E220" s="117">
        <v>350.2</v>
      </c>
      <c r="F220" s="117">
        <v>353.4</v>
      </c>
      <c r="G220" s="117">
        <v>355.5</v>
      </c>
      <c r="H220" s="117">
        <v>353.9</v>
      </c>
      <c r="I220" s="117">
        <v>127132</v>
      </c>
      <c r="J220" s="117">
        <v>45327626.950000003</v>
      </c>
      <c r="K220" s="119">
        <v>43230</v>
      </c>
      <c r="L220" s="117">
        <v>7690</v>
      </c>
      <c r="M220" s="117" t="s">
        <v>2633</v>
      </c>
      <c r="N220" s="117"/>
    </row>
    <row r="221" spans="1:14">
      <c r="A221" s="117" t="s">
        <v>646</v>
      </c>
      <c r="B221" s="117" t="s">
        <v>395</v>
      </c>
      <c r="C221" s="117">
        <v>611.79999999999995</v>
      </c>
      <c r="D221" s="117">
        <v>615</v>
      </c>
      <c r="E221" s="117">
        <v>583.20000000000005</v>
      </c>
      <c r="F221" s="117">
        <v>586</v>
      </c>
      <c r="G221" s="117">
        <v>583.20000000000005</v>
      </c>
      <c r="H221" s="117">
        <v>611.6</v>
      </c>
      <c r="I221" s="117">
        <v>983263</v>
      </c>
      <c r="J221" s="117">
        <v>584750065</v>
      </c>
      <c r="K221" s="119">
        <v>43230</v>
      </c>
      <c r="L221" s="117">
        <v>18892</v>
      </c>
      <c r="M221" s="117" t="s">
        <v>647</v>
      </c>
      <c r="N221" s="117"/>
    </row>
    <row r="222" spans="1:14">
      <c r="A222" s="117" t="s">
        <v>648</v>
      </c>
      <c r="B222" s="117" t="s">
        <v>395</v>
      </c>
      <c r="C222" s="117">
        <v>586.70000000000005</v>
      </c>
      <c r="D222" s="117">
        <v>588.70000000000005</v>
      </c>
      <c r="E222" s="117">
        <v>576</v>
      </c>
      <c r="F222" s="117">
        <v>577.75</v>
      </c>
      <c r="G222" s="117">
        <v>579</v>
      </c>
      <c r="H222" s="117">
        <v>585.25</v>
      </c>
      <c r="I222" s="117">
        <v>21691</v>
      </c>
      <c r="J222" s="117">
        <v>12571549.550000001</v>
      </c>
      <c r="K222" s="119">
        <v>43230</v>
      </c>
      <c r="L222" s="117">
        <v>817</v>
      </c>
      <c r="M222" s="117" t="s">
        <v>2233</v>
      </c>
      <c r="N222" s="117"/>
    </row>
    <row r="223" spans="1:14">
      <c r="A223" s="117" t="s">
        <v>2323</v>
      </c>
      <c r="B223" s="117" t="s">
        <v>395</v>
      </c>
      <c r="C223" s="117">
        <v>400</v>
      </c>
      <c r="D223" s="117">
        <v>411.9</v>
      </c>
      <c r="E223" s="117">
        <v>393</v>
      </c>
      <c r="F223" s="117">
        <v>399.9</v>
      </c>
      <c r="G223" s="117">
        <v>400</v>
      </c>
      <c r="H223" s="117">
        <v>391.85</v>
      </c>
      <c r="I223" s="117">
        <v>3550</v>
      </c>
      <c r="J223" s="117">
        <v>1418491.5</v>
      </c>
      <c r="K223" s="119">
        <v>43230</v>
      </c>
      <c r="L223" s="117">
        <v>66</v>
      </c>
      <c r="M223" s="117" t="s">
        <v>2324</v>
      </c>
      <c r="N223" s="117"/>
    </row>
    <row r="224" spans="1:14">
      <c r="A224" s="117" t="s">
        <v>649</v>
      </c>
      <c r="B224" s="117" t="s">
        <v>395</v>
      </c>
      <c r="C224" s="117">
        <v>371.95</v>
      </c>
      <c r="D224" s="117">
        <v>371.95</v>
      </c>
      <c r="E224" s="117">
        <v>362.6</v>
      </c>
      <c r="F224" s="117">
        <v>365.25</v>
      </c>
      <c r="G224" s="117">
        <v>364</v>
      </c>
      <c r="H224" s="117">
        <v>368.9</v>
      </c>
      <c r="I224" s="117">
        <v>12485</v>
      </c>
      <c r="J224" s="117">
        <v>4572597.8</v>
      </c>
      <c r="K224" s="119">
        <v>43230</v>
      </c>
      <c r="L224" s="117">
        <v>446</v>
      </c>
      <c r="M224" s="117" t="s">
        <v>650</v>
      </c>
      <c r="N224" s="117"/>
    </row>
    <row r="225" spans="1:14">
      <c r="A225" s="117" t="s">
        <v>651</v>
      </c>
      <c r="B225" s="117" t="s">
        <v>395</v>
      </c>
      <c r="C225" s="117">
        <v>121.8</v>
      </c>
      <c r="D225" s="117">
        <v>125</v>
      </c>
      <c r="E225" s="117">
        <v>120.1</v>
      </c>
      <c r="F225" s="117">
        <v>123</v>
      </c>
      <c r="G225" s="117">
        <v>123</v>
      </c>
      <c r="H225" s="117">
        <v>121.65</v>
      </c>
      <c r="I225" s="117">
        <v>17275</v>
      </c>
      <c r="J225" s="117">
        <v>2119890.9</v>
      </c>
      <c r="K225" s="119">
        <v>43230</v>
      </c>
      <c r="L225" s="117">
        <v>261</v>
      </c>
      <c r="M225" s="117" t="s">
        <v>652</v>
      </c>
      <c r="N225" s="117"/>
    </row>
    <row r="226" spans="1:14">
      <c r="A226" s="117" t="s">
        <v>653</v>
      </c>
      <c r="B226" s="117" t="s">
        <v>395</v>
      </c>
      <c r="C226" s="117">
        <v>1244.8</v>
      </c>
      <c r="D226" s="117">
        <v>1265</v>
      </c>
      <c r="E226" s="117">
        <v>1244.8</v>
      </c>
      <c r="F226" s="117">
        <v>1257.55</v>
      </c>
      <c r="G226" s="117">
        <v>1256.5</v>
      </c>
      <c r="H226" s="117">
        <v>1241.1500000000001</v>
      </c>
      <c r="I226" s="117">
        <v>16375</v>
      </c>
      <c r="J226" s="117">
        <v>20610375.300000001</v>
      </c>
      <c r="K226" s="119">
        <v>43230</v>
      </c>
      <c r="L226" s="117">
        <v>2766</v>
      </c>
      <c r="M226" s="117" t="s">
        <v>654</v>
      </c>
      <c r="N226" s="117"/>
    </row>
    <row r="227" spans="1:14">
      <c r="A227" s="117" t="s">
        <v>2898</v>
      </c>
      <c r="B227" s="117" t="s">
        <v>395</v>
      </c>
      <c r="C227" s="117">
        <v>2.8</v>
      </c>
      <c r="D227" s="117">
        <v>2.9</v>
      </c>
      <c r="E227" s="117">
        <v>2.7</v>
      </c>
      <c r="F227" s="117">
        <v>2.7</v>
      </c>
      <c r="G227" s="117">
        <v>2.7</v>
      </c>
      <c r="H227" s="117">
        <v>2.8</v>
      </c>
      <c r="I227" s="117">
        <v>1322756</v>
      </c>
      <c r="J227" s="117">
        <v>3644050.85</v>
      </c>
      <c r="K227" s="119">
        <v>43230</v>
      </c>
      <c r="L227" s="117">
        <v>488</v>
      </c>
      <c r="M227" s="117" t="s">
        <v>2899</v>
      </c>
      <c r="N227" s="117"/>
    </row>
    <row r="228" spans="1:14">
      <c r="A228" s="117" t="s">
        <v>233</v>
      </c>
      <c r="B228" s="117" t="s">
        <v>395</v>
      </c>
      <c r="C228" s="117">
        <v>182.75</v>
      </c>
      <c r="D228" s="117">
        <v>182.75</v>
      </c>
      <c r="E228" s="117">
        <v>177</v>
      </c>
      <c r="F228" s="117">
        <v>177.65</v>
      </c>
      <c r="G228" s="117">
        <v>177</v>
      </c>
      <c r="H228" s="117">
        <v>181.25</v>
      </c>
      <c r="I228" s="117">
        <v>1414324</v>
      </c>
      <c r="J228" s="117">
        <v>253614768.15000001</v>
      </c>
      <c r="K228" s="119">
        <v>43230</v>
      </c>
      <c r="L228" s="117">
        <v>14630</v>
      </c>
      <c r="M228" s="117" t="s">
        <v>655</v>
      </c>
      <c r="N228" s="117"/>
    </row>
    <row r="229" spans="1:14">
      <c r="A229" s="117" t="s">
        <v>2900</v>
      </c>
      <c r="B229" s="117" t="s">
        <v>395</v>
      </c>
      <c r="C229" s="117">
        <v>3.8</v>
      </c>
      <c r="D229" s="117">
        <v>3.9</v>
      </c>
      <c r="E229" s="117">
        <v>3.7</v>
      </c>
      <c r="F229" s="117">
        <v>3.8</v>
      </c>
      <c r="G229" s="117">
        <v>3.8</v>
      </c>
      <c r="H229" s="117">
        <v>3.8</v>
      </c>
      <c r="I229" s="117">
        <v>56448</v>
      </c>
      <c r="J229" s="117">
        <v>211777.5</v>
      </c>
      <c r="K229" s="119">
        <v>43230</v>
      </c>
      <c r="L229" s="117">
        <v>67</v>
      </c>
      <c r="M229" s="117" t="s">
        <v>2901</v>
      </c>
      <c r="N229" s="117"/>
    </row>
    <row r="230" spans="1:14">
      <c r="A230" s="117" t="s">
        <v>2902</v>
      </c>
      <c r="B230" s="117" t="s">
        <v>395</v>
      </c>
      <c r="C230" s="117">
        <v>12</v>
      </c>
      <c r="D230" s="117">
        <v>12</v>
      </c>
      <c r="E230" s="117">
        <v>11.25</v>
      </c>
      <c r="F230" s="117">
        <v>11.4</v>
      </c>
      <c r="G230" s="117">
        <v>11.35</v>
      </c>
      <c r="H230" s="117">
        <v>11.4</v>
      </c>
      <c r="I230" s="117">
        <v>56021</v>
      </c>
      <c r="J230" s="117">
        <v>639665.55000000005</v>
      </c>
      <c r="K230" s="119">
        <v>43230</v>
      </c>
      <c r="L230" s="117">
        <v>169</v>
      </c>
      <c r="M230" s="117" t="s">
        <v>2903</v>
      </c>
      <c r="N230" s="117"/>
    </row>
    <row r="231" spans="1:14">
      <c r="A231" s="117" t="s">
        <v>656</v>
      </c>
      <c r="B231" s="117" t="s">
        <v>395</v>
      </c>
      <c r="C231" s="117">
        <v>312.39999999999998</v>
      </c>
      <c r="D231" s="117">
        <v>315</v>
      </c>
      <c r="E231" s="117">
        <v>299.2</v>
      </c>
      <c r="F231" s="117">
        <v>303.2</v>
      </c>
      <c r="G231" s="117">
        <v>300</v>
      </c>
      <c r="H231" s="117">
        <v>309.89999999999998</v>
      </c>
      <c r="I231" s="117">
        <v>53900</v>
      </c>
      <c r="J231" s="117">
        <v>16598197.9</v>
      </c>
      <c r="K231" s="119">
        <v>43230</v>
      </c>
      <c r="L231" s="117">
        <v>3821</v>
      </c>
      <c r="M231" s="117" t="s">
        <v>657</v>
      </c>
      <c r="N231" s="117"/>
    </row>
    <row r="232" spans="1:14">
      <c r="A232" s="117" t="s">
        <v>2479</v>
      </c>
      <c r="B232" s="117" t="s">
        <v>395</v>
      </c>
      <c r="C232" s="117">
        <v>285.2</v>
      </c>
      <c r="D232" s="117">
        <v>288.85000000000002</v>
      </c>
      <c r="E232" s="117">
        <v>283.75</v>
      </c>
      <c r="F232" s="117">
        <v>284.89999999999998</v>
      </c>
      <c r="G232" s="117">
        <v>284.89999999999998</v>
      </c>
      <c r="H232" s="117">
        <v>285.8</v>
      </c>
      <c r="I232" s="117">
        <v>283560</v>
      </c>
      <c r="J232" s="117">
        <v>81196265.849999994</v>
      </c>
      <c r="K232" s="119">
        <v>43230</v>
      </c>
      <c r="L232" s="117">
        <v>5849</v>
      </c>
      <c r="M232" s="117" t="s">
        <v>2480</v>
      </c>
      <c r="N232" s="117"/>
    </row>
    <row r="233" spans="1:14">
      <c r="A233" s="117" t="s">
        <v>232</v>
      </c>
      <c r="B233" s="117" t="s">
        <v>395</v>
      </c>
      <c r="C233" s="117">
        <v>1468</v>
      </c>
      <c r="D233" s="117">
        <v>1474.45</v>
      </c>
      <c r="E233" s="117">
        <v>1427</v>
      </c>
      <c r="F233" s="117">
        <v>1434</v>
      </c>
      <c r="G233" s="117">
        <v>1430.95</v>
      </c>
      <c r="H233" s="117">
        <v>1464.35</v>
      </c>
      <c r="I233" s="117">
        <v>640033</v>
      </c>
      <c r="J233" s="117">
        <v>926757780.60000002</v>
      </c>
      <c r="K233" s="119">
        <v>43230</v>
      </c>
      <c r="L233" s="117">
        <v>23766</v>
      </c>
      <c r="M233" s="117" t="s">
        <v>658</v>
      </c>
      <c r="N233" s="117"/>
    </row>
    <row r="234" spans="1:14">
      <c r="A234" s="117" t="s">
        <v>2904</v>
      </c>
      <c r="B234" s="117" t="s">
        <v>395</v>
      </c>
      <c r="C234" s="117">
        <v>16.05</v>
      </c>
      <c r="D234" s="117">
        <v>16.45</v>
      </c>
      <c r="E234" s="117">
        <v>16</v>
      </c>
      <c r="F234" s="117">
        <v>16</v>
      </c>
      <c r="G234" s="117">
        <v>16.05</v>
      </c>
      <c r="H234" s="117">
        <v>16.2</v>
      </c>
      <c r="I234" s="117">
        <v>54699</v>
      </c>
      <c r="J234" s="117">
        <v>877172.75</v>
      </c>
      <c r="K234" s="119">
        <v>43230</v>
      </c>
      <c r="L234" s="117">
        <v>78</v>
      </c>
      <c r="M234" s="117" t="s">
        <v>2905</v>
      </c>
      <c r="N234" s="117"/>
    </row>
    <row r="235" spans="1:14">
      <c r="A235" s="117" t="s">
        <v>2744</v>
      </c>
      <c r="B235" s="117" t="s">
        <v>395</v>
      </c>
      <c r="C235" s="117">
        <v>15.3</v>
      </c>
      <c r="D235" s="117">
        <v>15.55</v>
      </c>
      <c r="E235" s="117">
        <v>14.95</v>
      </c>
      <c r="F235" s="117">
        <v>15.25</v>
      </c>
      <c r="G235" s="117">
        <v>15.3</v>
      </c>
      <c r="H235" s="117">
        <v>15.35</v>
      </c>
      <c r="I235" s="117">
        <v>46101</v>
      </c>
      <c r="J235" s="117">
        <v>695863.5</v>
      </c>
      <c r="K235" s="119">
        <v>43230</v>
      </c>
      <c r="L235" s="117">
        <v>176</v>
      </c>
      <c r="M235" s="117" t="s">
        <v>2745</v>
      </c>
      <c r="N235" s="117"/>
    </row>
    <row r="236" spans="1:14">
      <c r="A236" s="117" t="s">
        <v>659</v>
      </c>
      <c r="B236" s="117" t="s">
        <v>395</v>
      </c>
      <c r="C236" s="117">
        <v>15</v>
      </c>
      <c r="D236" s="117">
        <v>15.3</v>
      </c>
      <c r="E236" s="117">
        <v>14.7</v>
      </c>
      <c r="F236" s="117">
        <v>14.9</v>
      </c>
      <c r="G236" s="117">
        <v>14.8</v>
      </c>
      <c r="H236" s="117">
        <v>15.15</v>
      </c>
      <c r="I236" s="117">
        <v>13199</v>
      </c>
      <c r="J236" s="117">
        <v>198042.5</v>
      </c>
      <c r="K236" s="119">
        <v>43230</v>
      </c>
      <c r="L236" s="117">
        <v>129</v>
      </c>
      <c r="M236" s="117" t="s">
        <v>660</v>
      </c>
      <c r="N236" s="117"/>
    </row>
    <row r="237" spans="1:14">
      <c r="A237" s="117" t="s">
        <v>661</v>
      </c>
      <c r="B237" s="117" t="s">
        <v>395</v>
      </c>
      <c r="C237" s="117">
        <v>333.5</v>
      </c>
      <c r="D237" s="117">
        <v>339.55</v>
      </c>
      <c r="E237" s="117">
        <v>330</v>
      </c>
      <c r="F237" s="117">
        <v>330.95</v>
      </c>
      <c r="G237" s="117">
        <v>330.4</v>
      </c>
      <c r="H237" s="117">
        <v>335.3</v>
      </c>
      <c r="I237" s="117">
        <v>27254</v>
      </c>
      <c r="J237" s="117">
        <v>9128357.3000000007</v>
      </c>
      <c r="K237" s="119">
        <v>43230</v>
      </c>
      <c r="L237" s="117">
        <v>632</v>
      </c>
      <c r="M237" s="117" t="s">
        <v>662</v>
      </c>
      <c r="N237" s="117"/>
    </row>
    <row r="238" spans="1:14">
      <c r="A238" s="117" t="s">
        <v>2746</v>
      </c>
      <c r="B238" s="117" t="s">
        <v>395</v>
      </c>
      <c r="C238" s="117">
        <v>6.05</v>
      </c>
      <c r="D238" s="117">
        <v>6.05</v>
      </c>
      <c r="E238" s="117">
        <v>5.85</v>
      </c>
      <c r="F238" s="117">
        <v>5.9</v>
      </c>
      <c r="G238" s="117">
        <v>5.95</v>
      </c>
      <c r="H238" s="117">
        <v>6</v>
      </c>
      <c r="I238" s="117">
        <v>106283</v>
      </c>
      <c r="J238" s="117">
        <v>628605.19999999995</v>
      </c>
      <c r="K238" s="119">
        <v>43230</v>
      </c>
      <c r="L238" s="117">
        <v>129</v>
      </c>
      <c r="M238" s="117" t="s">
        <v>2747</v>
      </c>
      <c r="N238" s="117"/>
    </row>
    <row r="239" spans="1:14">
      <c r="A239" s="117" t="s">
        <v>663</v>
      </c>
      <c r="B239" s="117" t="s">
        <v>395</v>
      </c>
      <c r="C239" s="117">
        <v>71.650000000000006</v>
      </c>
      <c r="D239" s="117">
        <v>72.5</v>
      </c>
      <c r="E239" s="117">
        <v>70.55</v>
      </c>
      <c r="F239" s="117">
        <v>71.849999999999994</v>
      </c>
      <c r="G239" s="117">
        <v>71.650000000000006</v>
      </c>
      <c r="H239" s="117">
        <v>71.7</v>
      </c>
      <c r="I239" s="117">
        <v>311682</v>
      </c>
      <c r="J239" s="117">
        <v>22319602.449999999</v>
      </c>
      <c r="K239" s="119">
        <v>43230</v>
      </c>
      <c r="L239" s="117">
        <v>1983</v>
      </c>
      <c r="M239" s="117" t="s">
        <v>664</v>
      </c>
      <c r="N239" s="117"/>
    </row>
    <row r="240" spans="1:14">
      <c r="A240" s="117" t="s">
        <v>3176</v>
      </c>
      <c r="B240" s="117" t="s">
        <v>395</v>
      </c>
      <c r="C240" s="117">
        <v>57.1</v>
      </c>
      <c r="D240" s="117">
        <v>57.1</v>
      </c>
      <c r="E240" s="117">
        <v>53.95</v>
      </c>
      <c r="F240" s="117">
        <v>54.45</v>
      </c>
      <c r="G240" s="117">
        <v>54.5</v>
      </c>
      <c r="H240" s="117">
        <v>57.35</v>
      </c>
      <c r="I240" s="117">
        <v>399849</v>
      </c>
      <c r="J240" s="117">
        <v>21940149.800000001</v>
      </c>
      <c r="K240" s="119">
        <v>43230</v>
      </c>
      <c r="L240" s="117">
        <v>1914</v>
      </c>
      <c r="M240" s="117" t="s">
        <v>3177</v>
      </c>
      <c r="N240" s="117"/>
    </row>
    <row r="241" spans="1:14">
      <c r="A241" s="117" t="s">
        <v>665</v>
      </c>
      <c r="B241" s="117" t="s">
        <v>395</v>
      </c>
      <c r="C241" s="117">
        <v>577.25</v>
      </c>
      <c r="D241" s="117">
        <v>582</v>
      </c>
      <c r="E241" s="117">
        <v>562.79999999999995</v>
      </c>
      <c r="F241" s="117">
        <v>570.20000000000005</v>
      </c>
      <c r="G241" s="117">
        <v>570.79999999999995</v>
      </c>
      <c r="H241" s="117">
        <v>577.5</v>
      </c>
      <c r="I241" s="117">
        <v>1169</v>
      </c>
      <c r="J241" s="117">
        <v>668911.19999999995</v>
      </c>
      <c r="K241" s="119">
        <v>43230</v>
      </c>
      <c r="L241" s="117">
        <v>93</v>
      </c>
      <c r="M241" s="117" t="s">
        <v>666</v>
      </c>
      <c r="N241" s="117"/>
    </row>
    <row r="242" spans="1:14">
      <c r="A242" s="117" t="s">
        <v>667</v>
      </c>
      <c r="B242" s="117" t="s">
        <v>395</v>
      </c>
      <c r="C242" s="117">
        <v>304</v>
      </c>
      <c r="D242" s="117">
        <v>312.95</v>
      </c>
      <c r="E242" s="117">
        <v>304</v>
      </c>
      <c r="F242" s="117">
        <v>307.14999999999998</v>
      </c>
      <c r="G242" s="117">
        <v>309.95</v>
      </c>
      <c r="H242" s="117">
        <v>304.55</v>
      </c>
      <c r="I242" s="117">
        <v>179095</v>
      </c>
      <c r="J242" s="117">
        <v>55021531.149999999</v>
      </c>
      <c r="K242" s="119">
        <v>43230</v>
      </c>
      <c r="L242" s="117">
        <v>9667</v>
      </c>
      <c r="M242" s="117" t="s">
        <v>668</v>
      </c>
      <c r="N242" s="117"/>
    </row>
    <row r="243" spans="1:14">
      <c r="A243" s="117" t="s">
        <v>55</v>
      </c>
      <c r="B243" s="117" t="s">
        <v>395</v>
      </c>
      <c r="C243" s="117">
        <v>1101</v>
      </c>
      <c r="D243" s="117">
        <v>1102.45</v>
      </c>
      <c r="E243" s="117">
        <v>1070.05</v>
      </c>
      <c r="F243" s="117">
        <v>1074</v>
      </c>
      <c r="G243" s="117">
        <v>1071.8</v>
      </c>
      <c r="H243" s="117">
        <v>1100.75</v>
      </c>
      <c r="I243" s="117">
        <v>492435</v>
      </c>
      <c r="J243" s="117">
        <v>532869331.39999998</v>
      </c>
      <c r="K243" s="119">
        <v>43230</v>
      </c>
      <c r="L243" s="117">
        <v>13597</v>
      </c>
      <c r="M243" s="117" t="s">
        <v>669</v>
      </c>
      <c r="N243" s="117"/>
    </row>
    <row r="244" spans="1:14">
      <c r="A244" s="117" t="s">
        <v>670</v>
      </c>
      <c r="B244" s="117" t="s">
        <v>395</v>
      </c>
      <c r="C244" s="117">
        <v>3058</v>
      </c>
      <c r="D244" s="117">
        <v>3058</v>
      </c>
      <c r="E244" s="117">
        <v>2945</v>
      </c>
      <c r="F244" s="117">
        <v>2958.6</v>
      </c>
      <c r="G244" s="117">
        <v>2947.35</v>
      </c>
      <c r="H244" s="117">
        <v>3018.35</v>
      </c>
      <c r="I244" s="117">
        <v>19146</v>
      </c>
      <c r="J244" s="117">
        <v>57073948.25</v>
      </c>
      <c r="K244" s="119">
        <v>43230</v>
      </c>
      <c r="L244" s="117">
        <v>1831</v>
      </c>
      <c r="M244" s="117" t="s">
        <v>671</v>
      </c>
      <c r="N244" s="117"/>
    </row>
    <row r="245" spans="1:14">
      <c r="A245" s="117" t="s">
        <v>56</v>
      </c>
      <c r="B245" s="117" t="s">
        <v>395</v>
      </c>
      <c r="C245" s="117">
        <v>1068.2</v>
      </c>
      <c r="D245" s="117">
        <v>1091.7</v>
      </c>
      <c r="E245" s="117">
        <v>1054.3499999999999</v>
      </c>
      <c r="F245" s="117">
        <v>1059.5</v>
      </c>
      <c r="G245" s="117">
        <v>1061.9000000000001</v>
      </c>
      <c r="H245" s="117">
        <v>1067.8</v>
      </c>
      <c r="I245" s="117">
        <v>627555</v>
      </c>
      <c r="J245" s="117">
        <v>675251426.75</v>
      </c>
      <c r="K245" s="119">
        <v>43230</v>
      </c>
      <c r="L245" s="117">
        <v>15196</v>
      </c>
      <c r="M245" s="117" t="s">
        <v>672</v>
      </c>
      <c r="N245" s="117"/>
    </row>
    <row r="246" spans="1:14">
      <c r="A246" s="117" t="s">
        <v>673</v>
      </c>
      <c r="B246" s="117" t="s">
        <v>395</v>
      </c>
      <c r="C246" s="117">
        <v>88.3</v>
      </c>
      <c r="D246" s="117">
        <v>90.8</v>
      </c>
      <c r="E246" s="117">
        <v>87</v>
      </c>
      <c r="F246" s="117">
        <v>90.2</v>
      </c>
      <c r="G246" s="117">
        <v>90.45</v>
      </c>
      <c r="H246" s="117">
        <v>88.45</v>
      </c>
      <c r="I246" s="117">
        <v>8911</v>
      </c>
      <c r="J246" s="117">
        <v>789583.6</v>
      </c>
      <c r="K246" s="119">
        <v>43230</v>
      </c>
      <c r="L246" s="117">
        <v>135</v>
      </c>
      <c r="M246" s="117" t="s">
        <v>2253</v>
      </c>
      <c r="N246" s="117"/>
    </row>
    <row r="247" spans="1:14">
      <c r="A247" s="117" t="s">
        <v>2353</v>
      </c>
      <c r="B247" s="117" t="s">
        <v>395</v>
      </c>
      <c r="C247" s="117">
        <v>81.900000000000006</v>
      </c>
      <c r="D247" s="117">
        <v>82</v>
      </c>
      <c r="E247" s="117">
        <v>79</v>
      </c>
      <c r="F247" s="117">
        <v>79.3</v>
      </c>
      <c r="G247" s="117">
        <v>79.7</v>
      </c>
      <c r="H247" s="117">
        <v>81.25</v>
      </c>
      <c r="I247" s="117">
        <v>564851</v>
      </c>
      <c r="J247" s="117">
        <v>45297016.950000003</v>
      </c>
      <c r="K247" s="119">
        <v>43230</v>
      </c>
      <c r="L247" s="117">
        <v>2965</v>
      </c>
      <c r="M247" s="117" t="s">
        <v>703</v>
      </c>
      <c r="N247" s="117"/>
    </row>
    <row r="248" spans="1:14">
      <c r="A248" s="117" t="s">
        <v>674</v>
      </c>
      <c r="B248" s="117" t="s">
        <v>395</v>
      </c>
      <c r="C248" s="117">
        <v>181.05</v>
      </c>
      <c r="D248" s="117">
        <v>184.9</v>
      </c>
      <c r="E248" s="117">
        <v>172.8</v>
      </c>
      <c r="F248" s="117">
        <v>182.9</v>
      </c>
      <c r="G248" s="117">
        <v>182.5</v>
      </c>
      <c r="H248" s="117">
        <v>180.3</v>
      </c>
      <c r="I248" s="117">
        <v>3409708</v>
      </c>
      <c r="J248" s="117">
        <v>617095303.29999995</v>
      </c>
      <c r="K248" s="119">
        <v>43230</v>
      </c>
      <c r="L248" s="117">
        <v>32403</v>
      </c>
      <c r="M248" s="117" t="s">
        <v>675</v>
      </c>
      <c r="N248" s="117"/>
    </row>
    <row r="249" spans="1:14">
      <c r="A249" s="117" t="s">
        <v>676</v>
      </c>
      <c r="B249" s="117" t="s">
        <v>395</v>
      </c>
      <c r="C249" s="117">
        <v>299.05</v>
      </c>
      <c r="D249" s="117">
        <v>312.2</v>
      </c>
      <c r="E249" s="117">
        <v>297</v>
      </c>
      <c r="F249" s="117">
        <v>302.05</v>
      </c>
      <c r="G249" s="117">
        <v>301.05</v>
      </c>
      <c r="H249" s="117">
        <v>300.60000000000002</v>
      </c>
      <c r="I249" s="117">
        <v>2297979</v>
      </c>
      <c r="J249" s="117">
        <v>706114574.04999995</v>
      </c>
      <c r="K249" s="119">
        <v>43230</v>
      </c>
      <c r="L249" s="117">
        <v>29408</v>
      </c>
      <c r="M249" s="117" t="s">
        <v>677</v>
      </c>
      <c r="N249" s="117"/>
    </row>
    <row r="250" spans="1:14">
      <c r="A250" s="117" t="s">
        <v>678</v>
      </c>
      <c r="B250" s="117" t="s">
        <v>395</v>
      </c>
      <c r="C250" s="117">
        <v>1616.7</v>
      </c>
      <c r="D250" s="117">
        <v>1621.85</v>
      </c>
      <c r="E250" s="117">
        <v>1573.6</v>
      </c>
      <c r="F250" s="117">
        <v>1578</v>
      </c>
      <c r="G250" s="117">
        <v>1577</v>
      </c>
      <c r="H250" s="117">
        <v>1602.05</v>
      </c>
      <c r="I250" s="117">
        <v>324625</v>
      </c>
      <c r="J250" s="117">
        <v>517439527.35000002</v>
      </c>
      <c r="K250" s="119">
        <v>43230</v>
      </c>
      <c r="L250" s="117">
        <v>25345</v>
      </c>
      <c r="M250" s="117" t="s">
        <v>679</v>
      </c>
      <c r="N250" s="117"/>
    </row>
    <row r="251" spans="1:14">
      <c r="A251" s="117" t="s">
        <v>2906</v>
      </c>
      <c r="B251" s="117" t="s">
        <v>395</v>
      </c>
      <c r="C251" s="117">
        <v>79.5</v>
      </c>
      <c r="D251" s="117">
        <v>80.75</v>
      </c>
      <c r="E251" s="117">
        <v>75.5</v>
      </c>
      <c r="F251" s="117">
        <v>76</v>
      </c>
      <c r="G251" s="117">
        <v>76.2</v>
      </c>
      <c r="H251" s="117">
        <v>79.7</v>
      </c>
      <c r="I251" s="117">
        <v>33896</v>
      </c>
      <c r="J251" s="117">
        <v>2620966.1</v>
      </c>
      <c r="K251" s="119">
        <v>43230</v>
      </c>
      <c r="L251" s="117">
        <v>457</v>
      </c>
      <c r="M251" s="117" t="s">
        <v>2907</v>
      </c>
      <c r="N251" s="117"/>
    </row>
    <row r="252" spans="1:14">
      <c r="A252" s="117" t="s">
        <v>680</v>
      </c>
      <c r="B252" s="117" t="s">
        <v>395</v>
      </c>
      <c r="C252" s="117">
        <v>73.599999999999994</v>
      </c>
      <c r="D252" s="117">
        <v>73.599999999999994</v>
      </c>
      <c r="E252" s="117">
        <v>71.599999999999994</v>
      </c>
      <c r="F252" s="117">
        <v>71.95</v>
      </c>
      <c r="G252" s="117">
        <v>72</v>
      </c>
      <c r="H252" s="117">
        <v>73.099999999999994</v>
      </c>
      <c r="I252" s="117">
        <v>27910</v>
      </c>
      <c r="J252" s="117">
        <v>2019398.2</v>
      </c>
      <c r="K252" s="119">
        <v>43230</v>
      </c>
      <c r="L252" s="117">
        <v>242</v>
      </c>
      <c r="M252" s="117" t="s">
        <v>681</v>
      </c>
      <c r="N252" s="117"/>
    </row>
    <row r="253" spans="1:14">
      <c r="A253" s="117" t="s">
        <v>2908</v>
      </c>
      <c r="B253" s="117" t="s">
        <v>395</v>
      </c>
      <c r="C253" s="117">
        <v>8.5</v>
      </c>
      <c r="D253" s="117">
        <v>9.0500000000000007</v>
      </c>
      <c r="E253" s="117">
        <v>8.3000000000000007</v>
      </c>
      <c r="F253" s="117">
        <v>8.35</v>
      </c>
      <c r="G253" s="117">
        <v>8.3000000000000007</v>
      </c>
      <c r="H253" s="117">
        <v>9.1999999999999993</v>
      </c>
      <c r="I253" s="117">
        <v>43805</v>
      </c>
      <c r="J253" s="117">
        <v>368489.85</v>
      </c>
      <c r="K253" s="119">
        <v>43230</v>
      </c>
      <c r="L253" s="117">
        <v>144</v>
      </c>
      <c r="M253" s="117" t="s">
        <v>2909</v>
      </c>
      <c r="N253" s="117"/>
    </row>
    <row r="254" spans="1:14">
      <c r="A254" s="117" t="s">
        <v>57</v>
      </c>
      <c r="B254" s="117" t="s">
        <v>395</v>
      </c>
      <c r="C254" s="117">
        <v>594</v>
      </c>
      <c r="D254" s="117">
        <v>594.6</v>
      </c>
      <c r="E254" s="117">
        <v>572.5</v>
      </c>
      <c r="F254" s="117">
        <v>575.5</v>
      </c>
      <c r="G254" s="117">
        <v>574.1</v>
      </c>
      <c r="H254" s="117">
        <v>588</v>
      </c>
      <c r="I254" s="117">
        <v>2163326</v>
      </c>
      <c r="J254" s="117">
        <v>1259006482.95</v>
      </c>
      <c r="K254" s="119">
        <v>43230</v>
      </c>
      <c r="L254" s="117">
        <v>40811</v>
      </c>
      <c r="M254" s="117" t="s">
        <v>682</v>
      </c>
      <c r="N254" s="117"/>
    </row>
    <row r="255" spans="1:14">
      <c r="A255" s="117" t="s">
        <v>2401</v>
      </c>
      <c r="B255" s="117" t="s">
        <v>395</v>
      </c>
      <c r="C255" s="117">
        <v>216.55</v>
      </c>
      <c r="D255" s="117">
        <v>223</v>
      </c>
      <c r="E255" s="117">
        <v>215.35</v>
      </c>
      <c r="F255" s="117">
        <v>220.25</v>
      </c>
      <c r="G255" s="117">
        <v>222.85</v>
      </c>
      <c r="H255" s="117">
        <v>222</v>
      </c>
      <c r="I255" s="117">
        <v>4643</v>
      </c>
      <c r="J255" s="117">
        <v>1027454.35</v>
      </c>
      <c r="K255" s="119">
        <v>43230</v>
      </c>
      <c r="L255" s="117">
        <v>230</v>
      </c>
      <c r="M255" s="117" t="s">
        <v>2402</v>
      </c>
      <c r="N255" s="117"/>
    </row>
    <row r="256" spans="1:14">
      <c r="A256" s="117" t="s">
        <v>683</v>
      </c>
      <c r="B256" s="117" t="s">
        <v>395</v>
      </c>
      <c r="C256" s="117">
        <v>543.35</v>
      </c>
      <c r="D256" s="117">
        <v>547.79999999999995</v>
      </c>
      <c r="E256" s="117">
        <v>539</v>
      </c>
      <c r="F256" s="117">
        <v>540.79999999999995</v>
      </c>
      <c r="G256" s="117">
        <v>541.04999999999995</v>
      </c>
      <c r="H256" s="117">
        <v>539.75</v>
      </c>
      <c r="I256" s="117">
        <v>6802</v>
      </c>
      <c r="J256" s="117">
        <v>3688505.8</v>
      </c>
      <c r="K256" s="119">
        <v>43230</v>
      </c>
      <c r="L256" s="117">
        <v>388</v>
      </c>
      <c r="M256" s="117" t="s">
        <v>684</v>
      </c>
      <c r="N256" s="117"/>
    </row>
    <row r="257" spans="1:14">
      <c r="A257" s="117" t="s">
        <v>2258</v>
      </c>
      <c r="B257" s="117" t="s">
        <v>395</v>
      </c>
      <c r="C257" s="117">
        <v>328.95</v>
      </c>
      <c r="D257" s="117">
        <v>330</v>
      </c>
      <c r="E257" s="117">
        <v>310.55</v>
      </c>
      <c r="F257" s="117">
        <v>314.60000000000002</v>
      </c>
      <c r="G257" s="117">
        <v>313.3</v>
      </c>
      <c r="H257" s="117">
        <v>325.14999999999998</v>
      </c>
      <c r="I257" s="117">
        <v>22739</v>
      </c>
      <c r="J257" s="117">
        <v>7274188.0499999998</v>
      </c>
      <c r="K257" s="119">
        <v>43230</v>
      </c>
      <c r="L257" s="117">
        <v>526</v>
      </c>
      <c r="M257" s="117" t="s">
        <v>2259</v>
      </c>
      <c r="N257" s="117"/>
    </row>
    <row r="258" spans="1:14">
      <c r="A258" s="117" t="s">
        <v>2336</v>
      </c>
      <c r="B258" s="117" t="s">
        <v>395</v>
      </c>
      <c r="C258" s="117">
        <v>35.450000000000003</v>
      </c>
      <c r="D258" s="117">
        <v>35.450000000000003</v>
      </c>
      <c r="E258" s="117">
        <v>34.299999999999997</v>
      </c>
      <c r="F258" s="117">
        <v>34.950000000000003</v>
      </c>
      <c r="G258" s="117">
        <v>34.950000000000003</v>
      </c>
      <c r="H258" s="117">
        <v>34.4</v>
      </c>
      <c r="I258" s="117">
        <v>8733</v>
      </c>
      <c r="J258" s="117">
        <v>303633.09999999998</v>
      </c>
      <c r="K258" s="119">
        <v>43230</v>
      </c>
      <c r="L258" s="117">
        <v>20</v>
      </c>
      <c r="M258" s="117" t="s">
        <v>2337</v>
      </c>
      <c r="N258" s="117"/>
    </row>
    <row r="259" spans="1:14">
      <c r="A259" s="117" t="s">
        <v>58</v>
      </c>
      <c r="B259" s="117" t="s">
        <v>395</v>
      </c>
      <c r="C259" s="117">
        <v>268.8</v>
      </c>
      <c r="D259" s="117">
        <v>272.95</v>
      </c>
      <c r="E259" s="117">
        <v>267.8</v>
      </c>
      <c r="F259" s="117">
        <v>269.35000000000002</v>
      </c>
      <c r="G259" s="117">
        <v>269.75</v>
      </c>
      <c r="H259" s="117">
        <v>267.35000000000002</v>
      </c>
      <c r="I259" s="117">
        <v>3974135</v>
      </c>
      <c r="J259" s="117">
        <v>1075364079</v>
      </c>
      <c r="K259" s="119">
        <v>43230</v>
      </c>
      <c r="L259" s="117">
        <v>53354</v>
      </c>
      <c r="M259" s="117" t="s">
        <v>685</v>
      </c>
      <c r="N259" s="117"/>
    </row>
    <row r="260" spans="1:14">
      <c r="A260" s="117" t="s">
        <v>2519</v>
      </c>
      <c r="B260" s="117" t="s">
        <v>395</v>
      </c>
      <c r="C260" s="117">
        <v>522.95000000000005</v>
      </c>
      <c r="D260" s="117">
        <v>522.95000000000005</v>
      </c>
      <c r="E260" s="117">
        <v>511.5</v>
      </c>
      <c r="F260" s="117">
        <v>514.29999999999995</v>
      </c>
      <c r="G260" s="117">
        <v>512</v>
      </c>
      <c r="H260" s="117">
        <v>521.9</v>
      </c>
      <c r="I260" s="117">
        <v>40465</v>
      </c>
      <c r="J260" s="117">
        <v>20895269</v>
      </c>
      <c r="K260" s="119">
        <v>43230</v>
      </c>
      <c r="L260" s="117">
        <v>1688</v>
      </c>
      <c r="M260" s="117" t="s">
        <v>2520</v>
      </c>
      <c r="N260" s="117"/>
    </row>
    <row r="261" spans="1:14">
      <c r="A261" s="117" t="s">
        <v>686</v>
      </c>
      <c r="B261" s="117" t="s">
        <v>395</v>
      </c>
      <c r="C261" s="117">
        <v>338.05</v>
      </c>
      <c r="D261" s="117">
        <v>340</v>
      </c>
      <c r="E261" s="117">
        <v>331.15</v>
      </c>
      <c r="F261" s="117">
        <v>332.95</v>
      </c>
      <c r="G261" s="117">
        <v>332</v>
      </c>
      <c r="H261" s="117">
        <v>338.05</v>
      </c>
      <c r="I261" s="117">
        <v>143117</v>
      </c>
      <c r="J261" s="117">
        <v>48156216.700000003</v>
      </c>
      <c r="K261" s="119">
        <v>43230</v>
      </c>
      <c r="L261" s="117">
        <v>3472</v>
      </c>
      <c r="M261" s="117" t="s">
        <v>687</v>
      </c>
      <c r="N261" s="117"/>
    </row>
    <row r="262" spans="1:14">
      <c r="A262" s="117" t="s">
        <v>59</v>
      </c>
      <c r="B262" s="117" t="s">
        <v>395</v>
      </c>
      <c r="C262" s="117">
        <v>1098.95</v>
      </c>
      <c r="D262" s="117">
        <v>1105.75</v>
      </c>
      <c r="E262" s="117">
        <v>1084.55</v>
      </c>
      <c r="F262" s="117">
        <v>1095.95</v>
      </c>
      <c r="G262" s="117">
        <v>1096</v>
      </c>
      <c r="H262" s="117">
        <v>1093.4000000000001</v>
      </c>
      <c r="I262" s="117">
        <v>273627</v>
      </c>
      <c r="J262" s="117">
        <v>299697980.14999998</v>
      </c>
      <c r="K262" s="119">
        <v>43230</v>
      </c>
      <c r="L262" s="117">
        <v>5331</v>
      </c>
      <c r="M262" s="117" t="s">
        <v>688</v>
      </c>
      <c r="N262" s="117"/>
    </row>
    <row r="263" spans="1:14">
      <c r="A263" s="117" t="s">
        <v>2153</v>
      </c>
      <c r="B263" s="117" t="s">
        <v>395</v>
      </c>
      <c r="C263" s="117">
        <v>37</v>
      </c>
      <c r="D263" s="117">
        <v>38.450000000000003</v>
      </c>
      <c r="E263" s="117">
        <v>35.5</v>
      </c>
      <c r="F263" s="117">
        <v>37.450000000000003</v>
      </c>
      <c r="G263" s="117">
        <v>37.4</v>
      </c>
      <c r="H263" s="117">
        <v>37</v>
      </c>
      <c r="I263" s="117">
        <v>123985</v>
      </c>
      <c r="J263" s="117">
        <v>4663405.55</v>
      </c>
      <c r="K263" s="119">
        <v>43230</v>
      </c>
      <c r="L263" s="117">
        <v>431</v>
      </c>
      <c r="M263" s="117" t="s">
        <v>2343</v>
      </c>
      <c r="N263" s="117"/>
    </row>
    <row r="264" spans="1:14">
      <c r="A264" s="117" t="s">
        <v>2910</v>
      </c>
      <c r="B264" s="117" t="s">
        <v>395</v>
      </c>
      <c r="C264" s="117">
        <v>12.45</v>
      </c>
      <c r="D264" s="117">
        <v>12.7</v>
      </c>
      <c r="E264" s="117">
        <v>12.05</v>
      </c>
      <c r="F264" s="117">
        <v>12.6</v>
      </c>
      <c r="G264" s="117">
        <v>12.6</v>
      </c>
      <c r="H264" s="117">
        <v>12.35</v>
      </c>
      <c r="I264" s="117">
        <v>50455</v>
      </c>
      <c r="J264" s="117">
        <v>624071.75</v>
      </c>
      <c r="K264" s="119">
        <v>43230</v>
      </c>
      <c r="L264" s="117">
        <v>172</v>
      </c>
      <c r="M264" s="117" t="s">
        <v>2911</v>
      </c>
      <c r="N264" s="117"/>
    </row>
    <row r="265" spans="1:14">
      <c r="A265" s="117" t="s">
        <v>196</v>
      </c>
      <c r="B265" s="117" t="s">
        <v>395</v>
      </c>
      <c r="C265" s="117">
        <v>1375</v>
      </c>
      <c r="D265" s="117">
        <v>1398.6</v>
      </c>
      <c r="E265" s="117">
        <v>1350</v>
      </c>
      <c r="F265" s="117">
        <v>1356.75</v>
      </c>
      <c r="G265" s="117">
        <v>1375</v>
      </c>
      <c r="H265" s="117">
        <v>1380.3</v>
      </c>
      <c r="I265" s="117">
        <v>208355</v>
      </c>
      <c r="J265" s="117">
        <v>286167718.14999998</v>
      </c>
      <c r="K265" s="119">
        <v>43230</v>
      </c>
      <c r="L265" s="117">
        <v>13212</v>
      </c>
      <c r="M265" s="117" t="s">
        <v>689</v>
      </c>
      <c r="N265" s="117"/>
    </row>
    <row r="266" spans="1:14">
      <c r="A266" s="117" t="s">
        <v>690</v>
      </c>
      <c r="B266" s="117" t="s">
        <v>395</v>
      </c>
      <c r="C266" s="117">
        <v>63.95</v>
      </c>
      <c r="D266" s="117">
        <v>65</v>
      </c>
      <c r="E266" s="117">
        <v>60.15</v>
      </c>
      <c r="F266" s="117">
        <v>60.3</v>
      </c>
      <c r="G266" s="117">
        <v>60.4</v>
      </c>
      <c r="H266" s="117">
        <v>61.7</v>
      </c>
      <c r="I266" s="117">
        <v>7010</v>
      </c>
      <c r="J266" s="117">
        <v>451811.7</v>
      </c>
      <c r="K266" s="119">
        <v>43230</v>
      </c>
      <c r="L266" s="117">
        <v>32</v>
      </c>
      <c r="M266" s="117" t="s">
        <v>691</v>
      </c>
      <c r="N266" s="117"/>
    </row>
    <row r="267" spans="1:14">
      <c r="A267" s="117" t="s">
        <v>2135</v>
      </c>
      <c r="B267" s="117" t="s">
        <v>395</v>
      </c>
      <c r="C267" s="117">
        <v>446.65</v>
      </c>
      <c r="D267" s="117">
        <v>446.65</v>
      </c>
      <c r="E267" s="117">
        <v>438.5</v>
      </c>
      <c r="F267" s="117">
        <v>440.75</v>
      </c>
      <c r="G267" s="117">
        <v>440.7</v>
      </c>
      <c r="H267" s="117">
        <v>440.4</v>
      </c>
      <c r="I267" s="117">
        <v>4265</v>
      </c>
      <c r="J267" s="117">
        <v>1877552.9</v>
      </c>
      <c r="K267" s="119">
        <v>43230</v>
      </c>
      <c r="L267" s="117">
        <v>69</v>
      </c>
      <c r="M267" s="117" t="s">
        <v>2136</v>
      </c>
      <c r="N267" s="117"/>
    </row>
    <row r="268" spans="1:14">
      <c r="A268" s="117" t="s">
        <v>2497</v>
      </c>
      <c r="B268" s="117" t="s">
        <v>395</v>
      </c>
      <c r="C268" s="117">
        <v>35.9</v>
      </c>
      <c r="D268" s="117">
        <v>37.4</v>
      </c>
      <c r="E268" s="117">
        <v>33.5</v>
      </c>
      <c r="F268" s="117">
        <v>34.6</v>
      </c>
      <c r="G268" s="117">
        <v>34.200000000000003</v>
      </c>
      <c r="H268" s="117">
        <v>32.5</v>
      </c>
      <c r="I268" s="117">
        <v>538110</v>
      </c>
      <c r="J268" s="117">
        <v>19190284.449999999</v>
      </c>
      <c r="K268" s="119">
        <v>43230</v>
      </c>
      <c r="L268" s="117">
        <v>3933</v>
      </c>
      <c r="M268" s="117" t="s">
        <v>2511</v>
      </c>
      <c r="N268" s="117"/>
    </row>
    <row r="269" spans="1:14">
      <c r="A269" s="117" t="s">
        <v>2912</v>
      </c>
      <c r="B269" s="117" t="s">
        <v>395</v>
      </c>
      <c r="C269" s="117">
        <v>81</v>
      </c>
      <c r="D269" s="117">
        <v>86</v>
      </c>
      <c r="E269" s="117">
        <v>80.5</v>
      </c>
      <c r="F269" s="117">
        <v>81.8</v>
      </c>
      <c r="G269" s="117">
        <v>80.7</v>
      </c>
      <c r="H269" s="117">
        <v>80.8</v>
      </c>
      <c r="I269" s="117">
        <v>18192</v>
      </c>
      <c r="J269" s="117">
        <v>1511324.55</v>
      </c>
      <c r="K269" s="119">
        <v>43230</v>
      </c>
      <c r="L269" s="117">
        <v>308</v>
      </c>
      <c r="M269" s="117" t="s">
        <v>2913</v>
      </c>
      <c r="N269" s="117"/>
    </row>
    <row r="270" spans="1:14">
      <c r="A270" s="117" t="s">
        <v>692</v>
      </c>
      <c r="B270" s="117" t="s">
        <v>395</v>
      </c>
      <c r="C270" s="117">
        <v>449.1</v>
      </c>
      <c r="D270" s="117">
        <v>455</v>
      </c>
      <c r="E270" s="117">
        <v>444.95</v>
      </c>
      <c r="F270" s="117">
        <v>450.35</v>
      </c>
      <c r="G270" s="117">
        <v>453</v>
      </c>
      <c r="H270" s="117">
        <v>447.3</v>
      </c>
      <c r="I270" s="117">
        <v>106521</v>
      </c>
      <c r="J270" s="117">
        <v>47813266.450000003</v>
      </c>
      <c r="K270" s="119">
        <v>43230</v>
      </c>
      <c r="L270" s="117">
        <v>9416</v>
      </c>
      <c r="M270" s="117" t="s">
        <v>693</v>
      </c>
      <c r="N270" s="117"/>
    </row>
    <row r="271" spans="1:14">
      <c r="A271" s="117" t="s">
        <v>694</v>
      </c>
      <c r="B271" s="117" t="s">
        <v>395</v>
      </c>
      <c r="C271" s="117">
        <v>29.35</v>
      </c>
      <c r="D271" s="117">
        <v>29.4</v>
      </c>
      <c r="E271" s="117">
        <v>28.45</v>
      </c>
      <c r="F271" s="117">
        <v>28.65</v>
      </c>
      <c r="G271" s="117">
        <v>28.65</v>
      </c>
      <c r="H271" s="117">
        <v>29.2</v>
      </c>
      <c r="I271" s="117">
        <v>137581</v>
      </c>
      <c r="J271" s="117">
        <v>3981152.35</v>
      </c>
      <c r="K271" s="119">
        <v>43230</v>
      </c>
      <c r="L271" s="117">
        <v>1141</v>
      </c>
      <c r="M271" s="117" t="s">
        <v>695</v>
      </c>
      <c r="N271" s="117"/>
    </row>
    <row r="272" spans="1:14">
      <c r="A272" s="117" t="s">
        <v>696</v>
      </c>
      <c r="B272" s="117" t="s">
        <v>395</v>
      </c>
      <c r="C272" s="117">
        <v>262.05</v>
      </c>
      <c r="D272" s="117">
        <v>268.89999999999998</v>
      </c>
      <c r="E272" s="117">
        <v>259</v>
      </c>
      <c r="F272" s="117">
        <v>260.55</v>
      </c>
      <c r="G272" s="117">
        <v>261.85000000000002</v>
      </c>
      <c r="H272" s="117">
        <v>262.55</v>
      </c>
      <c r="I272" s="117">
        <v>12824</v>
      </c>
      <c r="J272" s="117">
        <v>3362305.1</v>
      </c>
      <c r="K272" s="119">
        <v>43230</v>
      </c>
      <c r="L272" s="117">
        <v>445</v>
      </c>
      <c r="M272" s="117" t="s">
        <v>697</v>
      </c>
      <c r="N272" s="117"/>
    </row>
    <row r="273" spans="1:14">
      <c r="A273" s="117" t="s">
        <v>2914</v>
      </c>
      <c r="B273" s="117" t="s">
        <v>395</v>
      </c>
      <c r="C273" s="117">
        <v>2.7</v>
      </c>
      <c r="D273" s="117">
        <v>2.7</v>
      </c>
      <c r="E273" s="117">
        <v>2.6</v>
      </c>
      <c r="F273" s="117">
        <v>2.6</v>
      </c>
      <c r="G273" s="117">
        <v>2.6</v>
      </c>
      <c r="H273" s="117">
        <v>2.7</v>
      </c>
      <c r="I273" s="117">
        <v>4520</v>
      </c>
      <c r="J273" s="117">
        <v>12092.4</v>
      </c>
      <c r="K273" s="119">
        <v>43230</v>
      </c>
      <c r="L273" s="117">
        <v>17</v>
      </c>
      <c r="M273" s="117" t="s">
        <v>2915</v>
      </c>
      <c r="N273" s="117"/>
    </row>
    <row r="274" spans="1:14">
      <c r="A274" s="117" t="s">
        <v>698</v>
      </c>
      <c r="B274" s="117" t="s">
        <v>395</v>
      </c>
      <c r="C274" s="117">
        <v>213.9</v>
      </c>
      <c r="D274" s="117">
        <v>224.45</v>
      </c>
      <c r="E274" s="117">
        <v>208</v>
      </c>
      <c r="F274" s="117">
        <v>211.95</v>
      </c>
      <c r="G274" s="117">
        <v>212.9</v>
      </c>
      <c r="H274" s="117">
        <v>211.8</v>
      </c>
      <c r="I274" s="117">
        <v>736211</v>
      </c>
      <c r="J274" s="117">
        <v>160299937.90000001</v>
      </c>
      <c r="K274" s="119">
        <v>43230</v>
      </c>
      <c r="L274" s="117">
        <v>13568</v>
      </c>
      <c r="M274" s="117" t="s">
        <v>699</v>
      </c>
      <c r="N274" s="117"/>
    </row>
    <row r="275" spans="1:14">
      <c r="A275" s="117" t="s">
        <v>700</v>
      </c>
      <c r="B275" s="117" t="s">
        <v>395</v>
      </c>
      <c r="C275" s="117">
        <v>27.9</v>
      </c>
      <c r="D275" s="117">
        <v>28.19</v>
      </c>
      <c r="E275" s="117">
        <v>27.85</v>
      </c>
      <c r="F275" s="117">
        <v>28.12</v>
      </c>
      <c r="G275" s="117">
        <v>28.15</v>
      </c>
      <c r="H275" s="117">
        <v>27.9</v>
      </c>
      <c r="I275" s="117">
        <v>747338</v>
      </c>
      <c r="J275" s="117">
        <v>20992756.550000001</v>
      </c>
      <c r="K275" s="119">
        <v>43230</v>
      </c>
      <c r="L275" s="117">
        <v>1216</v>
      </c>
      <c r="M275" s="117" t="s">
        <v>701</v>
      </c>
      <c r="N275" s="117"/>
    </row>
    <row r="276" spans="1:14">
      <c r="A276" s="117" t="s">
        <v>2429</v>
      </c>
      <c r="B276" s="117" t="s">
        <v>395</v>
      </c>
      <c r="C276" s="117">
        <v>204.7</v>
      </c>
      <c r="D276" s="117">
        <v>207.85</v>
      </c>
      <c r="E276" s="117">
        <v>203.5</v>
      </c>
      <c r="F276" s="117">
        <v>205.25</v>
      </c>
      <c r="G276" s="117">
        <v>206.95</v>
      </c>
      <c r="H276" s="117">
        <v>204.7</v>
      </c>
      <c r="I276" s="117">
        <v>3156</v>
      </c>
      <c r="J276" s="117">
        <v>647193.9</v>
      </c>
      <c r="K276" s="119">
        <v>43230</v>
      </c>
      <c r="L276" s="117">
        <v>139</v>
      </c>
      <c r="M276" s="117" t="s">
        <v>2430</v>
      </c>
      <c r="N276" s="117"/>
    </row>
    <row r="277" spans="1:14">
      <c r="A277" s="117" t="s">
        <v>194</v>
      </c>
      <c r="B277" s="117" t="s">
        <v>395</v>
      </c>
      <c r="C277" s="117">
        <v>1781</v>
      </c>
      <c r="D277" s="117">
        <v>1796</v>
      </c>
      <c r="E277" s="117">
        <v>1772.05</v>
      </c>
      <c r="F277" s="117">
        <v>1776.75</v>
      </c>
      <c r="G277" s="117">
        <v>1774.55</v>
      </c>
      <c r="H277" s="117">
        <v>1780.95</v>
      </c>
      <c r="I277" s="117">
        <v>3947</v>
      </c>
      <c r="J277" s="117">
        <v>7021983.6500000004</v>
      </c>
      <c r="K277" s="119">
        <v>43230</v>
      </c>
      <c r="L277" s="117">
        <v>844</v>
      </c>
      <c r="M277" s="117" t="s">
        <v>702</v>
      </c>
      <c r="N277" s="117"/>
    </row>
    <row r="278" spans="1:14">
      <c r="A278" s="117" t="s">
        <v>3244</v>
      </c>
      <c r="B278" s="117" t="s">
        <v>395</v>
      </c>
      <c r="C278" s="117">
        <v>2915</v>
      </c>
      <c r="D278" s="117">
        <v>2915</v>
      </c>
      <c r="E278" s="117">
        <v>2915</v>
      </c>
      <c r="F278" s="117">
        <v>2915</v>
      </c>
      <c r="G278" s="117">
        <v>2915</v>
      </c>
      <c r="H278" s="117">
        <v>2920</v>
      </c>
      <c r="I278" s="117">
        <v>205</v>
      </c>
      <c r="J278" s="117">
        <v>597575</v>
      </c>
      <c r="K278" s="119">
        <v>43230</v>
      </c>
      <c r="L278" s="117">
        <v>3</v>
      </c>
      <c r="M278" s="117" t="s">
        <v>3245</v>
      </c>
      <c r="N278" s="117"/>
    </row>
    <row r="279" spans="1:14">
      <c r="A279" s="117" t="s">
        <v>704</v>
      </c>
      <c r="B279" s="117" t="s">
        <v>395</v>
      </c>
      <c r="C279" s="117">
        <v>244.85</v>
      </c>
      <c r="D279" s="117">
        <v>245.7</v>
      </c>
      <c r="E279" s="117">
        <v>235.45</v>
      </c>
      <c r="F279" s="117">
        <v>237</v>
      </c>
      <c r="G279" s="117">
        <v>236.75</v>
      </c>
      <c r="H279" s="117">
        <v>245.9</v>
      </c>
      <c r="I279" s="117">
        <v>401438</v>
      </c>
      <c r="J279" s="117">
        <v>96452268.75</v>
      </c>
      <c r="K279" s="119">
        <v>43230</v>
      </c>
      <c r="L279" s="117">
        <v>39919</v>
      </c>
      <c r="M279" s="117" t="s">
        <v>705</v>
      </c>
      <c r="N279" s="117"/>
    </row>
    <row r="280" spans="1:14">
      <c r="A280" s="117" t="s">
        <v>706</v>
      </c>
      <c r="B280" s="117" t="s">
        <v>395</v>
      </c>
      <c r="C280" s="117">
        <v>61.5</v>
      </c>
      <c r="D280" s="117">
        <v>61.5</v>
      </c>
      <c r="E280" s="117">
        <v>59.1</v>
      </c>
      <c r="F280" s="117">
        <v>59.1</v>
      </c>
      <c r="G280" s="117">
        <v>59.15</v>
      </c>
      <c r="H280" s="117">
        <v>60.3</v>
      </c>
      <c r="I280" s="117">
        <v>15894</v>
      </c>
      <c r="J280" s="117">
        <v>943463</v>
      </c>
      <c r="K280" s="119">
        <v>43230</v>
      </c>
      <c r="L280" s="117">
        <v>79</v>
      </c>
      <c r="M280" s="117" t="s">
        <v>707</v>
      </c>
      <c r="N280" s="117"/>
    </row>
    <row r="281" spans="1:14">
      <c r="A281" s="117" t="s">
        <v>708</v>
      </c>
      <c r="B281" s="117" t="s">
        <v>395</v>
      </c>
      <c r="C281" s="117">
        <v>188.25</v>
      </c>
      <c r="D281" s="117">
        <v>189.95</v>
      </c>
      <c r="E281" s="117">
        <v>183.35</v>
      </c>
      <c r="F281" s="117">
        <v>189.1</v>
      </c>
      <c r="G281" s="117">
        <v>189.15</v>
      </c>
      <c r="H281" s="117">
        <v>189.4</v>
      </c>
      <c r="I281" s="117">
        <v>521101</v>
      </c>
      <c r="J281" s="117">
        <v>97778280.950000003</v>
      </c>
      <c r="K281" s="119">
        <v>43230</v>
      </c>
      <c r="L281" s="117">
        <v>9432</v>
      </c>
      <c r="M281" s="117" t="s">
        <v>709</v>
      </c>
      <c r="N281" s="117"/>
    </row>
    <row r="282" spans="1:14">
      <c r="A282" s="117" t="s">
        <v>354</v>
      </c>
      <c r="B282" s="117" t="s">
        <v>395</v>
      </c>
      <c r="C282" s="117">
        <v>772.9</v>
      </c>
      <c r="D282" s="117">
        <v>786.5</v>
      </c>
      <c r="E282" s="117">
        <v>757.15</v>
      </c>
      <c r="F282" s="117">
        <v>778.15</v>
      </c>
      <c r="G282" s="117">
        <v>772.7</v>
      </c>
      <c r="H282" s="117">
        <v>775.25</v>
      </c>
      <c r="I282" s="117">
        <v>402267</v>
      </c>
      <c r="J282" s="117">
        <v>312431746.89999998</v>
      </c>
      <c r="K282" s="119">
        <v>43230</v>
      </c>
      <c r="L282" s="117">
        <v>11679</v>
      </c>
      <c r="M282" s="117" t="s">
        <v>710</v>
      </c>
      <c r="N282" s="117"/>
    </row>
    <row r="283" spans="1:14">
      <c r="A283" s="117" t="s">
        <v>2210</v>
      </c>
      <c r="B283" s="117" t="s">
        <v>395</v>
      </c>
      <c r="C283" s="117">
        <v>287.10000000000002</v>
      </c>
      <c r="D283" s="117">
        <v>296.75</v>
      </c>
      <c r="E283" s="117">
        <v>281.10000000000002</v>
      </c>
      <c r="F283" s="117">
        <v>282.75</v>
      </c>
      <c r="G283" s="117">
        <v>283.89999999999998</v>
      </c>
      <c r="H283" s="117">
        <v>287.05</v>
      </c>
      <c r="I283" s="117">
        <v>40582</v>
      </c>
      <c r="J283" s="117">
        <v>11632791.050000001</v>
      </c>
      <c r="K283" s="119">
        <v>43230</v>
      </c>
      <c r="L283" s="117">
        <v>1153</v>
      </c>
      <c r="M283" s="117" t="s">
        <v>2211</v>
      </c>
      <c r="N283" s="117"/>
    </row>
    <row r="284" spans="1:14">
      <c r="A284" s="117" t="s">
        <v>3371</v>
      </c>
      <c r="B284" s="117" t="s">
        <v>395</v>
      </c>
      <c r="C284" s="117">
        <v>10.9</v>
      </c>
      <c r="D284" s="117">
        <v>10.9</v>
      </c>
      <c r="E284" s="117">
        <v>10.9</v>
      </c>
      <c r="F284" s="117">
        <v>10.9</v>
      </c>
      <c r="G284" s="117">
        <v>10.9</v>
      </c>
      <c r="H284" s="117">
        <v>10.95</v>
      </c>
      <c r="I284" s="117">
        <v>32</v>
      </c>
      <c r="J284" s="117">
        <v>348.8</v>
      </c>
      <c r="K284" s="119">
        <v>43230</v>
      </c>
      <c r="L284" s="117">
        <v>2</v>
      </c>
      <c r="M284" s="117" t="s">
        <v>3372</v>
      </c>
      <c r="N284" s="117"/>
    </row>
    <row r="285" spans="1:14">
      <c r="A285" s="117" t="s">
        <v>711</v>
      </c>
      <c r="B285" s="117" t="s">
        <v>395</v>
      </c>
      <c r="C285" s="117">
        <v>64.8</v>
      </c>
      <c r="D285" s="117">
        <v>67</v>
      </c>
      <c r="E285" s="117">
        <v>60.05</v>
      </c>
      <c r="F285" s="117">
        <v>61.05</v>
      </c>
      <c r="G285" s="117">
        <v>61.6</v>
      </c>
      <c r="H285" s="117">
        <v>68.150000000000006</v>
      </c>
      <c r="I285" s="117">
        <v>54392</v>
      </c>
      <c r="J285" s="117">
        <v>3389957.95</v>
      </c>
      <c r="K285" s="119">
        <v>43230</v>
      </c>
      <c r="L285" s="117">
        <v>624</v>
      </c>
      <c r="M285" s="117" t="s">
        <v>712</v>
      </c>
      <c r="N285" s="117"/>
    </row>
    <row r="286" spans="1:14">
      <c r="A286" s="117" t="s">
        <v>713</v>
      </c>
      <c r="B286" s="117" t="s">
        <v>395</v>
      </c>
      <c r="C286" s="117">
        <v>830</v>
      </c>
      <c r="D286" s="117">
        <v>865.5</v>
      </c>
      <c r="E286" s="117">
        <v>829.2</v>
      </c>
      <c r="F286" s="117">
        <v>858</v>
      </c>
      <c r="G286" s="117">
        <v>860</v>
      </c>
      <c r="H286" s="117">
        <v>825.65</v>
      </c>
      <c r="I286" s="117">
        <v>924955</v>
      </c>
      <c r="J286" s="117">
        <v>789140452.54999995</v>
      </c>
      <c r="K286" s="119">
        <v>43230</v>
      </c>
      <c r="L286" s="117">
        <v>25447</v>
      </c>
      <c r="M286" s="117" t="s">
        <v>714</v>
      </c>
      <c r="N286" s="117"/>
    </row>
    <row r="287" spans="1:14">
      <c r="A287" s="117" t="s">
        <v>715</v>
      </c>
      <c r="B287" s="117" t="s">
        <v>395</v>
      </c>
      <c r="C287" s="117">
        <v>90.75</v>
      </c>
      <c r="D287" s="117">
        <v>90.8</v>
      </c>
      <c r="E287" s="117">
        <v>87.7</v>
      </c>
      <c r="F287" s="117">
        <v>88.15</v>
      </c>
      <c r="G287" s="117">
        <v>88</v>
      </c>
      <c r="H287" s="117">
        <v>90.35</v>
      </c>
      <c r="I287" s="117">
        <v>704473</v>
      </c>
      <c r="J287" s="117">
        <v>62731279.25</v>
      </c>
      <c r="K287" s="119">
        <v>43230</v>
      </c>
      <c r="L287" s="117">
        <v>5989</v>
      </c>
      <c r="M287" s="117" t="s">
        <v>2342</v>
      </c>
      <c r="N287" s="117"/>
    </row>
    <row r="288" spans="1:14">
      <c r="A288" s="117" t="s">
        <v>60</v>
      </c>
      <c r="B288" s="117" t="s">
        <v>395</v>
      </c>
      <c r="C288" s="117">
        <v>368.55</v>
      </c>
      <c r="D288" s="117">
        <v>371.95</v>
      </c>
      <c r="E288" s="117">
        <v>367.05</v>
      </c>
      <c r="F288" s="117">
        <v>367.85</v>
      </c>
      <c r="G288" s="117">
        <v>367.25</v>
      </c>
      <c r="H288" s="117">
        <v>368.55</v>
      </c>
      <c r="I288" s="117">
        <v>1061262</v>
      </c>
      <c r="J288" s="117">
        <v>391269638.85000002</v>
      </c>
      <c r="K288" s="119">
        <v>43230</v>
      </c>
      <c r="L288" s="117">
        <v>25048</v>
      </c>
      <c r="M288" s="117" t="s">
        <v>716</v>
      </c>
      <c r="N288" s="117"/>
    </row>
    <row r="289" spans="1:14">
      <c r="A289" s="117" t="s">
        <v>717</v>
      </c>
      <c r="B289" s="117" t="s">
        <v>395</v>
      </c>
      <c r="C289" s="117">
        <v>2786</v>
      </c>
      <c r="D289" s="117">
        <v>2790</v>
      </c>
      <c r="E289" s="117">
        <v>2699.3</v>
      </c>
      <c r="F289" s="117">
        <v>2769.4</v>
      </c>
      <c r="G289" s="117">
        <v>2758</v>
      </c>
      <c r="H289" s="117">
        <v>2764.45</v>
      </c>
      <c r="I289" s="117">
        <v>114283</v>
      </c>
      <c r="J289" s="117">
        <v>312715599.30000001</v>
      </c>
      <c r="K289" s="119">
        <v>43230</v>
      </c>
      <c r="L289" s="117">
        <v>12471</v>
      </c>
      <c r="M289" s="117" t="s">
        <v>718</v>
      </c>
      <c r="N289" s="117"/>
    </row>
    <row r="290" spans="1:14">
      <c r="A290" s="117" t="s">
        <v>719</v>
      </c>
      <c r="B290" s="117" t="s">
        <v>395</v>
      </c>
      <c r="C290" s="117">
        <v>64.400000000000006</v>
      </c>
      <c r="D290" s="117">
        <v>64.400000000000006</v>
      </c>
      <c r="E290" s="117">
        <v>60.5</v>
      </c>
      <c r="F290" s="117">
        <v>61.25</v>
      </c>
      <c r="G290" s="117">
        <v>61.6</v>
      </c>
      <c r="H290" s="117">
        <v>63.4</v>
      </c>
      <c r="I290" s="117">
        <v>43337</v>
      </c>
      <c r="J290" s="117">
        <v>2682027.9</v>
      </c>
      <c r="K290" s="119">
        <v>43230</v>
      </c>
      <c r="L290" s="117">
        <v>589</v>
      </c>
      <c r="M290" s="117" t="s">
        <v>720</v>
      </c>
      <c r="N290" s="117"/>
    </row>
    <row r="291" spans="1:14">
      <c r="A291" s="117" t="s">
        <v>2283</v>
      </c>
      <c r="B291" s="117" t="s">
        <v>395</v>
      </c>
      <c r="C291" s="117">
        <v>118.25</v>
      </c>
      <c r="D291" s="117">
        <v>120</v>
      </c>
      <c r="E291" s="117">
        <v>116.7</v>
      </c>
      <c r="F291" s="117">
        <v>117.6</v>
      </c>
      <c r="G291" s="117">
        <v>119.25</v>
      </c>
      <c r="H291" s="117">
        <v>117.9</v>
      </c>
      <c r="I291" s="117">
        <v>5646</v>
      </c>
      <c r="J291" s="117">
        <v>666243.80000000005</v>
      </c>
      <c r="K291" s="119">
        <v>43230</v>
      </c>
      <c r="L291" s="117">
        <v>62</v>
      </c>
      <c r="M291" s="117" t="s">
        <v>2284</v>
      </c>
      <c r="N291" s="117"/>
    </row>
    <row r="292" spans="1:14">
      <c r="A292" s="117" t="s">
        <v>721</v>
      </c>
      <c r="B292" s="117" t="s">
        <v>395</v>
      </c>
      <c r="C292" s="117">
        <v>118.4</v>
      </c>
      <c r="D292" s="117">
        <v>119</v>
      </c>
      <c r="E292" s="117">
        <v>116.2</v>
      </c>
      <c r="F292" s="117">
        <v>117.2</v>
      </c>
      <c r="G292" s="117">
        <v>117.8</v>
      </c>
      <c r="H292" s="117">
        <v>117.2</v>
      </c>
      <c r="I292" s="117">
        <v>43823</v>
      </c>
      <c r="J292" s="117">
        <v>5145296.3</v>
      </c>
      <c r="K292" s="119">
        <v>43230</v>
      </c>
      <c r="L292" s="117">
        <v>1345</v>
      </c>
      <c r="M292" s="117" t="s">
        <v>722</v>
      </c>
      <c r="N292" s="117"/>
    </row>
    <row r="293" spans="1:14">
      <c r="A293" s="117" t="s">
        <v>723</v>
      </c>
      <c r="B293" s="117" t="s">
        <v>395</v>
      </c>
      <c r="C293" s="117">
        <v>284.89999999999998</v>
      </c>
      <c r="D293" s="117">
        <v>289.05</v>
      </c>
      <c r="E293" s="117">
        <v>278</v>
      </c>
      <c r="F293" s="117">
        <v>279.05</v>
      </c>
      <c r="G293" s="117">
        <v>278</v>
      </c>
      <c r="H293" s="117">
        <v>284.55</v>
      </c>
      <c r="I293" s="117">
        <v>46908</v>
      </c>
      <c r="J293" s="117">
        <v>13212868.800000001</v>
      </c>
      <c r="K293" s="119">
        <v>43230</v>
      </c>
      <c r="L293" s="117">
        <v>1614</v>
      </c>
      <c r="M293" s="117" t="s">
        <v>724</v>
      </c>
      <c r="N293" s="117"/>
    </row>
    <row r="294" spans="1:14">
      <c r="A294" s="117" t="s">
        <v>2176</v>
      </c>
      <c r="B294" s="117" t="s">
        <v>395</v>
      </c>
      <c r="C294" s="117">
        <v>1158</v>
      </c>
      <c r="D294" s="117">
        <v>1167</v>
      </c>
      <c r="E294" s="117">
        <v>1131.2</v>
      </c>
      <c r="F294" s="117">
        <v>1144.95</v>
      </c>
      <c r="G294" s="117">
        <v>1144</v>
      </c>
      <c r="H294" s="117">
        <v>1154.5999999999999</v>
      </c>
      <c r="I294" s="117">
        <v>62946</v>
      </c>
      <c r="J294" s="117">
        <v>72055923.849999994</v>
      </c>
      <c r="K294" s="119">
        <v>43230</v>
      </c>
      <c r="L294" s="117">
        <v>2696</v>
      </c>
      <c r="M294" s="117" t="s">
        <v>2177</v>
      </c>
      <c r="N294" s="117"/>
    </row>
    <row r="295" spans="1:14">
      <c r="A295" s="117" t="s">
        <v>725</v>
      </c>
      <c r="B295" s="117" t="s">
        <v>395</v>
      </c>
      <c r="C295" s="117">
        <v>62.6</v>
      </c>
      <c r="D295" s="117">
        <v>64</v>
      </c>
      <c r="E295" s="117">
        <v>60.4</v>
      </c>
      <c r="F295" s="117">
        <v>61.2</v>
      </c>
      <c r="G295" s="117">
        <v>61.2</v>
      </c>
      <c r="H295" s="117">
        <v>62.25</v>
      </c>
      <c r="I295" s="117">
        <v>573956</v>
      </c>
      <c r="J295" s="117">
        <v>35806322.950000003</v>
      </c>
      <c r="K295" s="119">
        <v>43230</v>
      </c>
      <c r="L295" s="117">
        <v>3618</v>
      </c>
      <c r="M295" s="117" t="s">
        <v>726</v>
      </c>
      <c r="N295" s="117"/>
    </row>
    <row r="296" spans="1:14">
      <c r="A296" s="117" t="s">
        <v>2654</v>
      </c>
      <c r="B296" s="117" t="s">
        <v>395</v>
      </c>
      <c r="C296" s="117">
        <v>370.8</v>
      </c>
      <c r="D296" s="117">
        <v>372.5</v>
      </c>
      <c r="E296" s="117">
        <v>358.1</v>
      </c>
      <c r="F296" s="117">
        <v>362.7</v>
      </c>
      <c r="G296" s="117">
        <v>362</v>
      </c>
      <c r="H296" s="117">
        <v>370.8</v>
      </c>
      <c r="I296" s="117">
        <v>147160</v>
      </c>
      <c r="J296" s="117">
        <v>54325895.399999999</v>
      </c>
      <c r="K296" s="119">
        <v>43230</v>
      </c>
      <c r="L296" s="117">
        <v>2246</v>
      </c>
      <c r="M296" s="117" t="s">
        <v>2655</v>
      </c>
      <c r="N296" s="117"/>
    </row>
    <row r="297" spans="1:14">
      <c r="A297" s="117" t="s">
        <v>376</v>
      </c>
      <c r="B297" s="117" t="s">
        <v>395</v>
      </c>
      <c r="C297" s="117">
        <v>196.95</v>
      </c>
      <c r="D297" s="117">
        <v>197.95</v>
      </c>
      <c r="E297" s="117">
        <v>191.6</v>
      </c>
      <c r="F297" s="117">
        <v>192.75</v>
      </c>
      <c r="G297" s="117">
        <v>192.15</v>
      </c>
      <c r="H297" s="117">
        <v>196.65</v>
      </c>
      <c r="I297" s="117">
        <v>951794</v>
      </c>
      <c r="J297" s="117">
        <v>185088908.34999999</v>
      </c>
      <c r="K297" s="119">
        <v>43230</v>
      </c>
      <c r="L297" s="117">
        <v>5464</v>
      </c>
      <c r="M297" s="117" t="s">
        <v>727</v>
      </c>
      <c r="N297" s="117"/>
    </row>
    <row r="298" spans="1:14">
      <c r="A298" s="117" t="s">
        <v>728</v>
      </c>
      <c r="B298" s="117" t="s">
        <v>395</v>
      </c>
      <c r="C298" s="117">
        <v>93.5</v>
      </c>
      <c r="D298" s="117">
        <v>93.5</v>
      </c>
      <c r="E298" s="117">
        <v>90.65</v>
      </c>
      <c r="F298" s="117">
        <v>91.5</v>
      </c>
      <c r="G298" s="117">
        <v>90.65</v>
      </c>
      <c r="H298" s="117">
        <v>93.05</v>
      </c>
      <c r="I298" s="117">
        <v>4755</v>
      </c>
      <c r="J298" s="117">
        <v>437967.65</v>
      </c>
      <c r="K298" s="119">
        <v>43230</v>
      </c>
      <c r="L298" s="117">
        <v>116</v>
      </c>
      <c r="M298" s="117" t="s">
        <v>729</v>
      </c>
      <c r="N298" s="117"/>
    </row>
    <row r="299" spans="1:14">
      <c r="A299" s="117" t="s">
        <v>730</v>
      </c>
      <c r="B299" s="117" t="s">
        <v>395</v>
      </c>
      <c r="C299" s="117">
        <v>280</v>
      </c>
      <c r="D299" s="117">
        <v>283</v>
      </c>
      <c r="E299" s="117">
        <v>262</v>
      </c>
      <c r="F299" s="117">
        <v>263.10000000000002</v>
      </c>
      <c r="G299" s="117">
        <v>262.89999999999998</v>
      </c>
      <c r="H299" s="117">
        <v>276.3</v>
      </c>
      <c r="I299" s="117">
        <v>340087</v>
      </c>
      <c r="J299" s="117">
        <v>91506868.25</v>
      </c>
      <c r="K299" s="119">
        <v>43230</v>
      </c>
      <c r="L299" s="117">
        <v>10866</v>
      </c>
      <c r="M299" s="117" t="s">
        <v>731</v>
      </c>
      <c r="N299" s="117"/>
    </row>
    <row r="300" spans="1:14">
      <c r="A300" s="117" t="s">
        <v>2916</v>
      </c>
      <c r="B300" s="117" t="s">
        <v>395</v>
      </c>
      <c r="C300" s="117">
        <v>33.9</v>
      </c>
      <c r="D300" s="117">
        <v>33.9</v>
      </c>
      <c r="E300" s="117">
        <v>31.2</v>
      </c>
      <c r="F300" s="117">
        <v>31.6</v>
      </c>
      <c r="G300" s="117">
        <v>31.35</v>
      </c>
      <c r="H300" s="117">
        <v>33.25</v>
      </c>
      <c r="I300" s="117">
        <v>427928</v>
      </c>
      <c r="J300" s="117">
        <v>13899831.6</v>
      </c>
      <c r="K300" s="119">
        <v>43230</v>
      </c>
      <c r="L300" s="117">
        <v>1361</v>
      </c>
      <c r="M300" s="117" t="s">
        <v>2917</v>
      </c>
      <c r="N300" s="117"/>
    </row>
    <row r="301" spans="1:14">
      <c r="A301" s="117" t="s">
        <v>732</v>
      </c>
      <c r="B301" s="117" t="s">
        <v>395</v>
      </c>
      <c r="C301" s="117">
        <v>510</v>
      </c>
      <c r="D301" s="117">
        <v>510</v>
      </c>
      <c r="E301" s="117">
        <v>495.2</v>
      </c>
      <c r="F301" s="117">
        <v>502.75</v>
      </c>
      <c r="G301" s="117">
        <v>505.1</v>
      </c>
      <c r="H301" s="117">
        <v>502.25</v>
      </c>
      <c r="I301" s="117">
        <v>793</v>
      </c>
      <c r="J301" s="117">
        <v>399031.2</v>
      </c>
      <c r="K301" s="119">
        <v>43230</v>
      </c>
      <c r="L301" s="117">
        <v>76</v>
      </c>
      <c r="M301" s="117" t="s">
        <v>2617</v>
      </c>
      <c r="N301" s="117"/>
    </row>
    <row r="302" spans="1:14">
      <c r="A302" s="117" t="s">
        <v>733</v>
      </c>
      <c r="B302" s="117" t="s">
        <v>395</v>
      </c>
      <c r="C302" s="117">
        <v>352.5</v>
      </c>
      <c r="D302" s="117">
        <v>352.5</v>
      </c>
      <c r="E302" s="117">
        <v>335</v>
      </c>
      <c r="F302" s="117">
        <v>338.5</v>
      </c>
      <c r="G302" s="117">
        <v>338.2</v>
      </c>
      <c r="H302" s="117">
        <v>350.2</v>
      </c>
      <c r="I302" s="117">
        <v>105894</v>
      </c>
      <c r="J302" s="117">
        <v>36307981.200000003</v>
      </c>
      <c r="K302" s="119">
        <v>43230</v>
      </c>
      <c r="L302" s="117">
        <v>3787</v>
      </c>
      <c r="M302" s="117" t="s">
        <v>734</v>
      </c>
      <c r="N302" s="117"/>
    </row>
    <row r="303" spans="1:14">
      <c r="A303" s="117" t="s">
        <v>735</v>
      </c>
      <c r="B303" s="117" t="s">
        <v>395</v>
      </c>
      <c r="C303" s="117">
        <v>254.95</v>
      </c>
      <c r="D303" s="117">
        <v>263.64999999999998</v>
      </c>
      <c r="E303" s="117">
        <v>253.2</v>
      </c>
      <c r="F303" s="117">
        <v>255.25</v>
      </c>
      <c r="G303" s="117">
        <v>255</v>
      </c>
      <c r="H303" s="117">
        <v>253.85</v>
      </c>
      <c r="I303" s="117">
        <v>189828</v>
      </c>
      <c r="J303" s="117">
        <v>49083467.850000001</v>
      </c>
      <c r="K303" s="119">
        <v>43230</v>
      </c>
      <c r="L303" s="117">
        <v>7603</v>
      </c>
      <c r="M303" s="117" t="s">
        <v>736</v>
      </c>
      <c r="N303" s="117"/>
    </row>
    <row r="304" spans="1:14">
      <c r="A304" s="117" t="s">
        <v>389</v>
      </c>
      <c r="B304" s="117" t="s">
        <v>395</v>
      </c>
      <c r="C304" s="117">
        <v>151.30000000000001</v>
      </c>
      <c r="D304" s="117">
        <v>154</v>
      </c>
      <c r="E304" s="117">
        <v>151.30000000000001</v>
      </c>
      <c r="F304" s="117">
        <v>152.69999999999999</v>
      </c>
      <c r="G304" s="117">
        <v>153.44999999999999</v>
      </c>
      <c r="H304" s="117">
        <v>152</v>
      </c>
      <c r="I304" s="117">
        <v>96743</v>
      </c>
      <c r="J304" s="117">
        <v>14758251</v>
      </c>
      <c r="K304" s="119">
        <v>43230</v>
      </c>
      <c r="L304" s="117">
        <v>952</v>
      </c>
      <c r="M304" s="117" t="s">
        <v>737</v>
      </c>
      <c r="N304" s="117"/>
    </row>
    <row r="305" spans="1:14">
      <c r="A305" s="117" t="s">
        <v>738</v>
      </c>
      <c r="B305" s="117" t="s">
        <v>395</v>
      </c>
      <c r="C305" s="117">
        <v>241.7</v>
      </c>
      <c r="D305" s="117">
        <v>245.9</v>
      </c>
      <c r="E305" s="117">
        <v>232.5</v>
      </c>
      <c r="F305" s="117">
        <v>233.4</v>
      </c>
      <c r="G305" s="117">
        <v>232.85</v>
      </c>
      <c r="H305" s="117">
        <v>239.9</v>
      </c>
      <c r="I305" s="117">
        <v>2285772</v>
      </c>
      <c r="J305" s="117">
        <v>545049135.64999998</v>
      </c>
      <c r="K305" s="119">
        <v>43230</v>
      </c>
      <c r="L305" s="117">
        <v>27531</v>
      </c>
      <c r="M305" s="117" t="s">
        <v>739</v>
      </c>
      <c r="N305" s="117"/>
    </row>
    <row r="306" spans="1:14">
      <c r="A306" s="117" t="s">
        <v>3278</v>
      </c>
      <c r="B306" s="117" t="s">
        <v>395</v>
      </c>
      <c r="C306" s="117">
        <v>59.7</v>
      </c>
      <c r="D306" s="117">
        <v>59.7</v>
      </c>
      <c r="E306" s="117">
        <v>56.75</v>
      </c>
      <c r="F306" s="117">
        <v>56.75</v>
      </c>
      <c r="G306" s="117">
        <v>56.75</v>
      </c>
      <c r="H306" s="117">
        <v>59.7</v>
      </c>
      <c r="I306" s="117">
        <v>334</v>
      </c>
      <c r="J306" s="117">
        <v>19349.8</v>
      </c>
      <c r="K306" s="119">
        <v>43230</v>
      </c>
      <c r="L306" s="117">
        <v>4</v>
      </c>
      <c r="M306" s="117" t="s">
        <v>3279</v>
      </c>
      <c r="N306" s="117"/>
    </row>
    <row r="307" spans="1:14">
      <c r="A307" s="117" t="s">
        <v>740</v>
      </c>
      <c r="B307" s="117" t="s">
        <v>395</v>
      </c>
      <c r="C307" s="117">
        <v>101.6</v>
      </c>
      <c r="D307" s="117">
        <v>102.85</v>
      </c>
      <c r="E307" s="117">
        <v>94.75</v>
      </c>
      <c r="F307" s="117">
        <v>95.95</v>
      </c>
      <c r="G307" s="117">
        <v>95.9</v>
      </c>
      <c r="H307" s="117">
        <v>101.6</v>
      </c>
      <c r="I307" s="117">
        <v>253080</v>
      </c>
      <c r="J307" s="117">
        <v>25030140.800000001</v>
      </c>
      <c r="K307" s="119">
        <v>43230</v>
      </c>
      <c r="L307" s="117">
        <v>3204</v>
      </c>
      <c r="M307" s="117" t="s">
        <v>741</v>
      </c>
      <c r="N307" s="117"/>
    </row>
    <row r="308" spans="1:14">
      <c r="A308" s="117" t="s">
        <v>742</v>
      </c>
      <c r="B308" s="117" t="s">
        <v>395</v>
      </c>
      <c r="C308" s="117">
        <v>18.899999999999999</v>
      </c>
      <c r="D308" s="117">
        <v>19.05</v>
      </c>
      <c r="E308" s="117">
        <v>18.5</v>
      </c>
      <c r="F308" s="117">
        <v>18.600000000000001</v>
      </c>
      <c r="G308" s="117">
        <v>18.600000000000001</v>
      </c>
      <c r="H308" s="117">
        <v>18.850000000000001</v>
      </c>
      <c r="I308" s="117">
        <v>675283</v>
      </c>
      <c r="J308" s="117">
        <v>12623982.050000001</v>
      </c>
      <c r="K308" s="119">
        <v>43230</v>
      </c>
      <c r="L308" s="117">
        <v>1495</v>
      </c>
      <c r="M308" s="117" t="s">
        <v>743</v>
      </c>
      <c r="N308" s="117"/>
    </row>
    <row r="309" spans="1:14">
      <c r="A309" s="117" t="s">
        <v>3280</v>
      </c>
      <c r="B309" s="117" t="s">
        <v>395</v>
      </c>
      <c r="C309" s="117">
        <v>492.75</v>
      </c>
      <c r="D309" s="117">
        <v>492.75</v>
      </c>
      <c r="E309" s="117">
        <v>492.75</v>
      </c>
      <c r="F309" s="117">
        <v>492.75</v>
      </c>
      <c r="G309" s="117">
        <v>492.75</v>
      </c>
      <c r="H309" s="117">
        <v>518.65</v>
      </c>
      <c r="I309" s="117">
        <v>785</v>
      </c>
      <c r="J309" s="117">
        <v>386808.75</v>
      </c>
      <c r="K309" s="119">
        <v>43230</v>
      </c>
      <c r="L309" s="117">
        <v>56</v>
      </c>
      <c r="M309" s="117" t="s">
        <v>3281</v>
      </c>
      <c r="N309" s="117"/>
    </row>
    <row r="310" spans="1:14">
      <c r="A310" s="117" t="s">
        <v>2315</v>
      </c>
      <c r="B310" s="117" t="s">
        <v>395</v>
      </c>
      <c r="C310" s="117">
        <v>1495.05</v>
      </c>
      <c r="D310" s="117">
        <v>1536.85</v>
      </c>
      <c r="E310" s="117">
        <v>1470</v>
      </c>
      <c r="F310" s="117">
        <v>1475.85</v>
      </c>
      <c r="G310" s="117">
        <v>1470</v>
      </c>
      <c r="H310" s="117">
        <v>1493.5</v>
      </c>
      <c r="I310" s="117">
        <v>1275</v>
      </c>
      <c r="J310" s="117">
        <v>1899074.05</v>
      </c>
      <c r="K310" s="119">
        <v>43230</v>
      </c>
      <c r="L310" s="117">
        <v>180</v>
      </c>
      <c r="M310" s="117" t="s">
        <v>2316</v>
      </c>
      <c r="N310" s="117"/>
    </row>
    <row r="311" spans="1:14">
      <c r="A311" s="117" t="s">
        <v>744</v>
      </c>
      <c r="B311" s="117" t="s">
        <v>395</v>
      </c>
      <c r="C311" s="117">
        <v>90.7</v>
      </c>
      <c r="D311" s="117">
        <v>90.85</v>
      </c>
      <c r="E311" s="117">
        <v>86.7</v>
      </c>
      <c r="F311" s="117">
        <v>87.55</v>
      </c>
      <c r="G311" s="117">
        <v>87.1</v>
      </c>
      <c r="H311" s="117">
        <v>91.85</v>
      </c>
      <c r="I311" s="117">
        <v>533269</v>
      </c>
      <c r="J311" s="117">
        <v>47061722.600000001</v>
      </c>
      <c r="K311" s="119">
        <v>43230</v>
      </c>
      <c r="L311" s="117">
        <v>4732</v>
      </c>
      <c r="M311" s="117" t="s">
        <v>745</v>
      </c>
      <c r="N311" s="117"/>
    </row>
    <row r="312" spans="1:14">
      <c r="A312" s="117" t="s">
        <v>746</v>
      </c>
      <c r="B312" s="117" t="s">
        <v>395</v>
      </c>
      <c r="C312" s="117">
        <v>22</v>
      </c>
      <c r="D312" s="117">
        <v>22</v>
      </c>
      <c r="E312" s="117">
        <v>21.05</v>
      </c>
      <c r="F312" s="117">
        <v>21.2</v>
      </c>
      <c r="G312" s="117">
        <v>21.2</v>
      </c>
      <c r="H312" s="117">
        <v>21.95</v>
      </c>
      <c r="I312" s="117">
        <v>169427</v>
      </c>
      <c r="J312" s="117">
        <v>3635728.7</v>
      </c>
      <c r="K312" s="119">
        <v>43230</v>
      </c>
      <c r="L312" s="117">
        <v>796</v>
      </c>
      <c r="M312" s="117" t="s">
        <v>747</v>
      </c>
      <c r="N312" s="117"/>
    </row>
    <row r="313" spans="1:14">
      <c r="A313" s="117" t="s">
        <v>748</v>
      </c>
      <c r="B313" s="117" t="s">
        <v>395</v>
      </c>
      <c r="C313" s="117">
        <v>594.5</v>
      </c>
      <c r="D313" s="117">
        <v>597</v>
      </c>
      <c r="E313" s="117">
        <v>579.65</v>
      </c>
      <c r="F313" s="117">
        <v>595</v>
      </c>
      <c r="G313" s="117">
        <v>595</v>
      </c>
      <c r="H313" s="117">
        <v>595.35</v>
      </c>
      <c r="I313" s="117">
        <v>7113</v>
      </c>
      <c r="J313" s="117">
        <v>4203990.0999999996</v>
      </c>
      <c r="K313" s="119">
        <v>43230</v>
      </c>
      <c r="L313" s="117">
        <v>469</v>
      </c>
      <c r="M313" s="117" t="s">
        <v>749</v>
      </c>
      <c r="N313" s="117"/>
    </row>
    <row r="314" spans="1:14">
      <c r="A314" s="117" t="s">
        <v>234</v>
      </c>
      <c r="B314" s="117" t="s">
        <v>395</v>
      </c>
      <c r="C314" s="117">
        <v>627.79999999999995</v>
      </c>
      <c r="D314" s="117">
        <v>634.95000000000005</v>
      </c>
      <c r="E314" s="117">
        <v>620.35</v>
      </c>
      <c r="F314" s="117">
        <v>623.85</v>
      </c>
      <c r="G314" s="117">
        <v>621.65</v>
      </c>
      <c r="H314" s="117">
        <v>625.15</v>
      </c>
      <c r="I314" s="117">
        <v>4069389</v>
      </c>
      <c r="J314" s="117">
        <v>2550245685.4000001</v>
      </c>
      <c r="K314" s="119">
        <v>43230</v>
      </c>
      <c r="L314" s="117">
        <v>26376</v>
      </c>
      <c r="M314" s="117" t="s">
        <v>750</v>
      </c>
      <c r="N314" s="117"/>
    </row>
    <row r="315" spans="1:14">
      <c r="A315" s="117" t="s">
        <v>751</v>
      </c>
      <c r="B315" s="117" t="s">
        <v>395</v>
      </c>
      <c r="C315" s="117">
        <v>382.15</v>
      </c>
      <c r="D315" s="117">
        <v>390</v>
      </c>
      <c r="E315" s="117">
        <v>375</v>
      </c>
      <c r="F315" s="117">
        <v>388.6</v>
      </c>
      <c r="G315" s="117">
        <v>389</v>
      </c>
      <c r="H315" s="117">
        <v>382.1</v>
      </c>
      <c r="I315" s="117">
        <v>542</v>
      </c>
      <c r="J315" s="117">
        <v>209850.9</v>
      </c>
      <c r="K315" s="119">
        <v>43230</v>
      </c>
      <c r="L315" s="117">
        <v>67</v>
      </c>
      <c r="M315" s="117" t="s">
        <v>752</v>
      </c>
      <c r="N315" s="117"/>
    </row>
    <row r="316" spans="1:14">
      <c r="A316" s="117" t="s">
        <v>2652</v>
      </c>
      <c r="B316" s="117" t="s">
        <v>395</v>
      </c>
      <c r="C316" s="117">
        <v>1325.55</v>
      </c>
      <c r="D316" s="117">
        <v>1354.65</v>
      </c>
      <c r="E316" s="117">
        <v>1325.55</v>
      </c>
      <c r="F316" s="117">
        <v>1348.1</v>
      </c>
      <c r="G316" s="117">
        <v>1346.05</v>
      </c>
      <c r="H316" s="117">
        <v>1349.4</v>
      </c>
      <c r="I316" s="117">
        <v>1048</v>
      </c>
      <c r="J316" s="117">
        <v>1410378.55</v>
      </c>
      <c r="K316" s="119">
        <v>43230</v>
      </c>
      <c r="L316" s="117">
        <v>145</v>
      </c>
      <c r="M316" s="117" t="s">
        <v>2653</v>
      </c>
      <c r="N316" s="117"/>
    </row>
    <row r="317" spans="1:14">
      <c r="A317" s="117" t="s">
        <v>753</v>
      </c>
      <c r="B317" s="117" t="s">
        <v>395</v>
      </c>
      <c r="C317" s="117">
        <v>458</v>
      </c>
      <c r="D317" s="117">
        <v>458</v>
      </c>
      <c r="E317" s="117">
        <v>441.8</v>
      </c>
      <c r="F317" s="117">
        <v>449.85</v>
      </c>
      <c r="G317" s="117">
        <v>450</v>
      </c>
      <c r="H317" s="117">
        <v>453.9</v>
      </c>
      <c r="I317" s="117">
        <v>1073</v>
      </c>
      <c r="J317" s="117">
        <v>483223.35</v>
      </c>
      <c r="K317" s="119">
        <v>43230</v>
      </c>
      <c r="L317" s="117">
        <v>93</v>
      </c>
      <c r="M317" s="117" t="s">
        <v>754</v>
      </c>
      <c r="N317" s="117"/>
    </row>
    <row r="318" spans="1:14">
      <c r="A318" s="117" t="s">
        <v>2918</v>
      </c>
      <c r="B318" s="117" t="s">
        <v>395</v>
      </c>
      <c r="C318" s="117">
        <v>9</v>
      </c>
      <c r="D318" s="117">
        <v>9.15</v>
      </c>
      <c r="E318" s="117">
        <v>8.8000000000000007</v>
      </c>
      <c r="F318" s="117">
        <v>8.8000000000000007</v>
      </c>
      <c r="G318" s="117">
        <v>8.8000000000000007</v>
      </c>
      <c r="H318" s="117">
        <v>9.0500000000000007</v>
      </c>
      <c r="I318" s="117">
        <v>45825</v>
      </c>
      <c r="J318" s="117">
        <v>410274.2</v>
      </c>
      <c r="K318" s="119">
        <v>43230</v>
      </c>
      <c r="L318" s="117">
        <v>137</v>
      </c>
      <c r="M318" s="117" t="s">
        <v>2919</v>
      </c>
      <c r="N318" s="117"/>
    </row>
    <row r="319" spans="1:14">
      <c r="A319" s="117" t="s">
        <v>61</v>
      </c>
      <c r="B319" s="117" t="s">
        <v>395</v>
      </c>
      <c r="C319" s="117">
        <v>74</v>
      </c>
      <c r="D319" s="117">
        <v>74.3</v>
      </c>
      <c r="E319" s="117">
        <v>72.5</v>
      </c>
      <c r="F319" s="117">
        <v>72.900000000000006</v>
      </c>
      <c r="G319" s="117">
        <v>72.75</v>
      </c>
      <c r="H319" s="117">
        <v>74.25</v>
      </c>
      <c r="I319" s="117">
        <v>4577739</v>
      </c>
      <c r="J319" s="117">
        <v>335212870.19999999</v>
      </c>
      <c r="K319" s="119">
        <v>43230</v>
      </c>
      <c r="L319" s="117">
        <v>7588</v>
      </c>
      <c r="M319" s="117" t="s">
        <v>755</v>
      </c>
      <c r="N319" s="117"/>
    </row>
    <row r="320" spans="1:14">
      <c r="A320" s="117" t="s">
        <v>62</v>
      </c>
      <c r="B320" s="117" t="s">
        <v>395</v>
      </c>
      <c r="C320" s="117">
        <v>1194</v>
      </c>
      <c r="D320" s="117">
        <v>1204.7</v>
      </c>
      <c r="E320" s="117">
        <v>1184</v>
      </c>
      <c r="F320" s="117">
        <v>1190.3</v>
      </c>
      <c r="G320" s="117">
        <v>1187.8</v>
      </c>
      <c r="H320" s="117">
        <v>1195.3</v>
      </c>
      <c r="I320" s="117">
        <v>260948</v>
      </c>
      <c r="J320" s="117">
        <v>311456403.39999998</v>
      </c>
      <c r="K320" s="119">
        <v>43230</v>
      </c>
      <c r="L320" s="117">
        <v>9837</v>
      </c>
      <c r="M320" s="117" t="s">
        <v>756</v>
      </c>
      <c r="N320" s="117"/>
    </row>
    <row r="321" spans="1:14">
      <c r="A321" s="117" t="s">
        <v>2622</v>
      </c>
      <c r="B321" s="117" t="s">
        <v>395</v>
      </c>
      <c r="C321" s="117">
        <v>3699</v>
      </c>
      <c r="D321" s="117">
        <v>3699</v>
      </c>
      <c r="E321" s="117">
        <v>3630</v>
      </c>
      <c r="F321" s="117">
        <v>3662.2</v>
      </c>
      <c r="G321" s="117">
        <v>3660</v>
      </c>
      <c r="H321" s="117">
        <v>3691.85</v>
      </c>
      <c r="I321" s="117">
        <v>15228</v>
      </c>
      <c r="J321" s="117">
        <v>55817164.950000003</v>
      </c>
      <c r="K321" s="119">
        <v>43230</v>
      </c>
      <c r="L321" s="117">
        <v>2021</v>
      </c>
      <c r="M321" s="117" t="s">
        <v>2626</v>
      </c>
      <c r="N321" s="117"/>
    </row>
    <row r="322" spans="1:14">
      <c r="A322" s="117" t="s">
        <v>63</v>
      </c>
      <c r="B322" s="117" t="s">
        <v>395</v>
      </c>
      <c r="C322" s="117">
        <v>222</v>
      </c>
      <c r="D322" s="117">
        <v>223.25</v>
      </c>
      <c r="E322" s="117">
        <v>212.35</v>
      </c>
      <c r="F322" s="117">
        <v>213.6</v>
      </c>
      <c r="G322" s="117">
        <v>212.75</v>
      </c>
      <c r="H322" s="117">
        <v>221.4</v>
      </c>
      <c r="I322" s="117">
        <v>4928049</v>
      </c>
      <c r="J322" s="117">
        <v>1067154720.45</v>
      </c>
      <c r="K322" s="119">
        <v>43230</v>
      </c>
      <c r="L322" s="117">
        <v>32606</v>
      </c>
      <c r="M322" s="117" t="s">
        <v>757</v>
      </c>
      <c r="N322" s="117"/>
    </row>
    <row r="323" spans="1:14">
      <c r="A323" s="117" t="s">
        <v>2373</v>
      </c>
      <c r="B323" s="117" t="s">
        <v>395</v>
      </c>
      <c r="C323" s="117">
        <v>1445</v>
      </c>
      <c r="D323" s="117">
        <v>1479</v>
      </c>
      <c r="E323" s="117">
        <v>1401.7</v>
      </c>
      <c r="F323" s="117">
        <v>1456.45</v>
      </c>
      <c r="G323" s="117">
        <v>1452</v>
      </c>
      <c r="H323" s="117">
        <v>1447.75</v>
      </c>
      <c r="I323" s="117">
        <v>1369236</v>
      </c>
      <c r="J323" s="117">
        <v>1972586753.1500001</v>
      </c>
      <c r="K323" s="119">
        <v>43230</v>
      </c>
      <c r="L323" s="117">
        <v>52715</v>
      </c>
      <c r="M323" s="117" t="s">
        <v>2374</v>
      </c>
      <c r="N323" s="117"/>
    </row>
    <row r="324" spans="1:14">
      <c r="A324" s="117" t="s">
        <v>2825</v>
      </c>
      <c r="B324" s="117" t="s">
        <v>395</v>
      </c>
      <c r="C324" s="117">
        <v>8.65</v>
      </c>
      <c r="D324" s="117">
        <v>8.65</v>
      </c>
      <c r="E324" s="117">
        <v>8.5500000000000007</v>
      </c>
      <c r="F324" s="117">
        <v>8.5500000000000007</v>
      </c>
      <c r="G324" s="117">
        <v>8.5500000000000007</v>
      </c>
      <c r="H324" s="117">
        <v>8.6</v>
      </c>
      <c r="I324" s="117">
        <v>34317</v>
      </c>
      <c r="J324" s="117">
        <v>294805.05</v>
      </c>
      <c r="K324" s="119">
        <v>43230</v>
      </c>
      <c r="L324" s="117">
        <v>52</v>
      </c>
      <c r="M324" s="117" t="s">
        <v>2826</v>
      </c>
      <c r="N324" s="117"/>
    </row>
    <row r="325" spans="1:14">
      <c r="A325" s="117" t="s">
        <v>2431</v>
      </c>
      <c r="B325" s="117" t="s">
        <v>395</v>
      </c>
      <c r="C325" s="117">
        <v>414.95</v>
      </c>
      <c r="D325" s="117">
        <v>420</v>
      </c>
      <c r="E325" s="117">
        <v>410.05</v>
      </c>
      <c r="F325" s="117">
        <v>410.75</v>
      </c>
      <c r="G325" s="117">
        <v>412.95</v>
      </c>
      <c r="H325" s="117">
        <v>414.4</v>
      </c>
      <c r="I325" s="117">
        <v>9905</v>
      </c>
      <c r="J325" s="117">
        <v>4094813.1</v>
      </c>
      <c r="K325" s="119">
        <v>43230</v>
      </c>
      <c r="L325" s="117">
        <v>296</v>
      </c>
      <c r="M325" s="117" t="s">
        <v>2612</v>
      </c>
      <c r="N325" s="117"/>
    </row>
    <row r="326" spans="1:14">
      <c r="A326" s="117" t="s">
        <v>758</v>
      </c>
      <c r="B326" s="117" t="s">
        <v>395</v>
      </c>
      <c r="C326" s="117">
        <v>96.8</v>
      </c>
      <c r="D326" s="117">
        <v>97.95</v>
      </c>
      <c r="E326" s="117">
        <v>93</v>
      </c>
      <c r="F326" s="117">
        <v>93.35</v>
      </c>
      <c r="G326" s="117">
        <v>93.3</v>
      </c>
      <c r="H326" s="117">
        <v>95.75</v>
      </c>
      <c r="I326" s="117">
        <v>204492</v>
      </c>
      <c r="J326" s="117">
        <v>19548493.050000001</v>
      </c>
      <c r="K326" s="119">
        <v>43230</v>
      </c>
      <c r="L326" s="117">
        <v>2799</v>
      </c>
      <c r="M326" s="117" t="s">
        <v>759</v>
      </c>
      <c r="N326" s="117"/>
    </row>
    <row r="327" spans="1:14">
      <c r="A327" s="117" t="s">
        <v>2920</v>
      </c>
      <c r="B327" s="117" t="s">
        <v>395</v>
      </c>
      <c r="C327" s="117">
        <v>53.35</v>
      </c>
      <c r="D327" s="117">
        <v>54.7</v>
      </c>
      <c r="E327" s="117">
        <v>51.25</v>
      </c>
      <c r="F327" s="117">
        <v>51.5</v>
      </c>
      <c r="G327" s="117">
        <v>51.3</v>
      </c>
      <c r="H327" s="117">
        <v>53.35</v>
      </c>
      <c r="I327" s="117">
        <v>18169</v>
      </c>
      <c r="J327" s="117">
        <v>958136.4</v>
      </c>
      <c r="K327" s="119">
        <v>43230</v>
      </c>
      <c r="L327" s="117">
        <v>124</v>
      </c>
      <c r="M327" s="117" t="s">
        <v>2921</v>
      </c>
      <c r="N327" s="117"/>
    </row>
    <row r="328" spans="1:14">
      <c r="A328" s="117" t="s">
        <v>2748</v>
      </c>
      <c r="B328" s="117" t="s">
        <v>395</v>
      </c>
      <c r="C328" s="117">
        <v>155.6</v>
      </c>
      <c r="D328" s="117">
        <v>160.69999999999999</v>
      </c>
      <c r="E328" s="117">
        <v>155</v>
      </c>
      <c r="F328" s="117">
        <v>155.9</v>
      </c>
      <c r="G328" s="117">
        <v>155.4</v>
      </c>
      <c r="H328" s="117">
        <v>155.69999999999999</v>
      </c>
      <c r="I328" s="117">
        <v>37174</v>
      </c>
      <c r="J328" s="117">
        <v>5868167.7999999998</v>
      </c>
      <c r="K328" s="119">
        <v>43230</v>
      </c>
      <c r="L328" s="117">
        <v>442</v>
      </c>
      <c r="M328" s="117" t="s">
        <v>2749</v>
      </c>
      <c r="N328" s="117"/>
    </row>
    <row r="329" spans="1:14">
      <c r="A329" s="117" t="s">
        <v>760</v>
      </c>
      <c r="B329" s="117" t="s">
        <v>395</v>
      </c>
      <c r="C329" s="117">
        <v>28</v>
      </c>
      <c r="D329" s="117">
        <v>28.05</v>
      </c>
      <c r="E329" s="117">
        <v>27.5</v>
      </c>
      <c r="F329" s="117">
        <v>27.5</v>
      </c>
      <c r="G329" s="117">
        <v>27.5</v>
      </c>
      <c r="H329" s="117">
        <v>27.9</v>
      </c>
      <c r="I329" s="117">
        <v>8176</v>
      </c>
      <c r="J329" s="117">
        <v>228076.2</v>
      </c>
      <c r="K329" s="119">
        <v>43230</v>
      </c>
      <c r="L329" s="117">
        <v>56</v>
      </c>
      <c r="M329" s="117" t="s">
        <v>761</v>
      </c>
      <c r="N329" s="117"/>
    </row>
    <row r="330" spans="1:14">
      <c r="A330" s="117" t="s">
        <v>762</v>
      </c>
      <c r="B330" s="117" t="s">
        <v>395</v>
      </c>
      <c r="C330" s="117">
        <v>600</v>
      </c>
      <c r="D330" s="117">
        <v>604.04999999999995</v>
      </c>
      <c r="E330" s="117">
        <v>586.1</v>
      </c>
      <c r="F330" s="117">
        <v>588.29999999999995</v>
      </c>
      <c r="G330" s="117">
        <v>589.9</v>
      </c>
      <c r="H330" s="117">
        <v>600.6</v>
      </c>
      <c r="I330" s="117">
        <v>73252</v>
      </c>
      <c r="J330" s="117">
        <v>43491645.450000003</v>
      </c>
      <c r="K330" s="119">
        <v>43230</v>
      </c>
      <c r="L330" s="117">
        <v>3085</v>
      </c>
      <c r="M330" s="117" t="s">
        <v>763</v>
      </c>
      <c r="N330" s="117"/>
    </row>
    <row r="331" spans="1:14">
      <c r="A331" s="117" t="s">
        <v>64</v>
      </c>
      <c r="B331" s="117" t="s">
        <v>395</v>
      </c>
      <c r="C331" s="117">
        <v>2055</v>
      </c>
      <c r="D331" s="117">
        <v>2059</v>
      </c>
      <c r="E331" s="117">
        <v>1982</v>
      </c>
      <c r="F331" s="117">
        <v>1989.6</v>
      </c>
      <c r="G331" s="117">
        <v>1992.7</v>
      </c>
      <c r="H331" s="117">
        <v>2064.35</v>
      </c>
      <c r="I331" s="117">
        <v>660318</v>
      </c>
      <c r="J331" s="117">
        <v>1331080405.75</v>
      </c>
      <c r="K331" s="119">
        <v>43230</v>
      </c>
      <c r="L331" s="117">
        <v>34231</v>
      </c>
      <c r="M331" s="117" t="s">
        <v>764</v>
      </c>
      <c r="N331" s="117"/>
    </row>
    <row r="332" spans="1:14">
      <c r="A332" s="117" t="s">
        <v>2417</v>
      </c>
      <c r="B332" s="117" t="s">
        <v>395</v>
      </c>
      <c r="C332" s="117">
        <v>36.799999999999997</v>
      </c>
      <c r="D332" s="117">
        <v>41</v>
      </c>
      <c r="E332" s="117">
        <v>36.75</v>
      </c>
      <c r="F332" s="117">
        <v>38.549999999999997</v>
      </c>
      <c r="G332" s="117">
        <v>37.1</v>
      </c>
      <c r="H332" s="117">
        <v>38.85</v>
      </c>
      <c r="I332" s="117">
        <v>16544</v>
      </c>
      <c r="J332" s="117">
        <v>636682</v>
      </c>
      <c r="K332" s="119">
        <v>43230</v>
      </c>
      <c r="L332" s="117">
        <v>113</v>
      </c>
      <c r="M332" s="117" t="s">
        <v>2418</v>
      </c>
      <c r="N332" s="117"/>
    </row>
    <row r="333" spans="1:14">
      <c r="A333" s="117" t="s">
        <v>2922</v>
      </c>
      <c r="B333" s="117" t="s">
        <v>395</v>
      </c>
      <c r="C333" s="117">
        <v>310.55</v>
      </c>
      <c r="D333" s="117">
        <v>310.55</v>
      </c>
      <c r="E333" s="117">
        <v>289.10000000000002</v>
      </c>
      <c r="F333" s="117">
        <v>296.10000000000002</v>
      </c>
      <c r="G333" s="117">
        <v>289.45</v>
      </c>
      <c r="H333" s="117">
        <v>289.10000000000002</v>
      </c>
      <c r="I333" s="117">
        <v>2064</v>
      </c>
      <c r="J333" s="117">
        <v>610868.75</v>
      </c>
      <c r="K333" s="119">
        <v>43230</v>
      </c>
      <c r="L333" s="117">
        <v>105</v>
      </c>
      <c r="M333" s="117" t="s">
        <v>2923</v>
      </c>
      <c r="N333" s="117"/>
    </row>
    <row r="334" spans="1:14">
      <c r="A334" s="117" t="s">
        <v>2292</v>
      </c>
      <c r="B334" s="117" t="s">
        <v>395</v>
      </c>
      <c r="C334" s="117">
        <v>28.6</v>
      </c>
      <c r="D334" s="117">
        <v>29</v>
      </c>
      <c r="E334" s="117">
        <v>27.25</v>
      </c>
      <c r="F334" s="117">
        <v>27.85</v>
      </c>
      <c r="G334" s="117">
        <v>27.95</v>
      </c>
      <c r="H334" s="117">
        <v>28.6</v>
      </c>
      <c r="I334" s="117">
        <v>90498</v>
      </c>
      <c r="J334" s="117">
        <v>2533995.7999999998</v>
      </c>
      <c r="K334" s="119">
        <v>43230</v>
      </c>
      <c r="L334" s="117">
        <v>451</v>
      </c>
      <c r="M334" s="117" t="s">
        <v>2293</v>
      </c>
      <c r="N334" s="117"/>
    </row>
    <row r="335" spans="1:14">
      <c r="A335" s="117" t="s">
        <v>765</v>
      </c>
      <c r="B335" s="117" t="s">
        <v>395</v>
      </c>
      <c r="C335" s="117">
        <v>23.2</v>
      </c>
      <c r="D335" s="117">
        <v>23.35</v>
      </c>
      <c r="E335" s="117">
        <v>22</v>
      </c>
      <c r="F335" s="117">
        <v>22.15</v>
      </c>
      <c r="G335" s="117">
        <v>22.2</v>
      </c>
      <c r="H335" s="117">
        <v>23</v>
      </c>
      <c r="I335" s="117">
        <v>593846</v>
      </c>
      <c r="J335" s="117">
        <v>13342028.6</v>
      </c>
      <c r="K335" s="119">
        <v>43230</v>
      </c>
      <c r="L335" s="117">
        <v>2908</v>
      </c>
      <c r="M335" s="117" t="s">
        <v>2521</v>
      </c>
      <c r="N335" s="117"/>
    </row>
    <row r="336" spans="1:14">
      <c r="A336" s="117" t="s">
        <v>766</v>
      </c>
      <c r="B336" s="117" t="s">
        <v>395</v>
      </c>
      <c r="C336" s="117">
        <v>1899.95</v>
      </c>
      <c r="D336" s="117">
        <v>1912</v>
      </c>
      <c r="E336" s="117">
        <v>1876.65</v>
      </c>
      <c r="F336" s="117">
        <v>1899.2</v>
      </c>
      <c r="G336" s="117">
        <v>1900</v>
      </c>
      <c r="H336" s="117">
        <v>1897.2</v>
      </c>
      <c r="I336" s="117">
        <v>711</v>
      </c>
      <c r="J336" s="117">
        <v>1351135.05</v>
      </c>
      <c r="K336" s="119">
        <v>43230</v>
      </c>
      <c r="L336" s="117">
        <v>81</v>
      </c>
      <c r="M336" s="117" t="s">
        <v>767</v>
      </c>
      <c r="N336" s="117"/>
    </row>
    <row r="337" spans="1:14">
      <c r="A337" s="117" t="s">
        <v>2924</v>
      </c>
      <c r="B337" s="117" t="s">
        <v>395</v>
      </c>
      <c r="C337" s="117">
        <v>177.15</v>
      </c>
      <c r="D337" s="117">
        <v>180</v>
      </c>
      <c r="E337" s="117">
        <v>176.5</v>
      </c>
      <c r="F337" s="117">
        <v>177.75</v>
      </c>
      <c r="G337" s="117">
        <v>177.05</v>
      </c>
      <c r="H337" s="117">
        <v>179.4</v>
      </c>
      <c r="I337" s="117">
        <v>11422</v>
      </c>
      <c r="J337" s="117">
        <v>2043385.1</v>
      </c>
      <c r="K337" s="119">
        <v>43230</v>
      </c>
      <c r="L337" s="117">
        <v>383</v>
      </c>
      <c r="M337" s="117" t="s">
        <v>2925</v>
      </c>
      <c r="N337" s="117"/>
    </row>
    <row r="338" spans="1:14">
      <c r="A338" s="117" t="s">
        <v>2750</v>
      </c>
      <c r="B338" s="117" t="s">
        <v>395</v>
      </c>
      <c r="C338" s="117">
        <v>3.65</v>
      </c>
      <c r="D338" s="117">
        <v>3.65</v>
      </c>
      <c r="E338" s="117">
        <v>3.4</v>
      </c>
      <c r="F338" s="117">
        <v>3.45</v>
      </c>
      <c r="G338" s="117">
        <v>3.45</v>
      </c>
      <c r="H338" s="117">
        <v>3.55</v>
      </c>
      <c r="I338" s="117">
        <v>30103</v>
      </c>
      <c r="J338" s="117">
        <v>106221.35</v>
      </c>
      <c r="K338" s="119">
        <v>43230</v>
      </c>
      <c r="L338" s="117">
        <v>43</v>
      </c>
      <c r="M338" s="117" t="s">
        <v>2751</v>
      </c>
      <c r="N338" s="117"/>
    </row>
    <row r="339" spans="1:14">
      <c r="A339" s="117" t="s">
        <v>3527</v>
      </c>
      <c r="B339" s="117" t="s">
        <v>395</v>
      </c>
      <c r="C339" s="117">
        <v>2390</v>
      </c>
      <c r="D339" s="117">
        <v>2390</v>
      </c>
      <c r="E339" s="117">
        <v>2375</v>
      </c>
      <c r="F339" s="117">
        <v>2375</v>
      </c>
      <c r="G339" s="117">
        <v>2375</v>
      </c>
      <c r="H339" s="117">
        <v>2355</v>
      </c>
      <c r="I339" s="117">
        <v>2</v>
      </c>
      <c r="J339" s="117">
        <v>4765</v>
      </c>
      <c r="K339" s="119">
        <v>43230</v>
      </c>
      <c r="L339" s="117">
        <v>2</v>
      </c>
      <c r="M339" s="117" t="s">
        <v>3528</v>
      </c>
      <c r="N339" s="117"/>
    </row>
    <row r="340" spans="1:14">
      <c r="A340" s="117" t="s">
        <v>3123</v>
      </c>
      <c r="B340" s="117" t="s">
        <v>395</v>
      </c>
      <c r="C340" s="117">
        <v>412</v>
      </c>
      <c r="D340" s="117">
        <v>425</v>
      </c>
      <c r="E340" s="117">
        <v>385</v>
      </c>
      <c r="F340" s="117">
        <v>394.95</v>
      </c>
      <c r="G340" s="117">
        <v>385</v>
      </c>
      <c r="H340" s="117">
        <v>410.75</v>
      </c>
      <c r="I340" s="117">
        <v>10192</v>
      </c>
      <c r="J340" s="117">
        <v>4088134.6</v>
      </c>
      <c r="K340" s="119">
        <v>43230</v>
      </c>
      <c r="L340" s="117">
        <v>500</v>
      </c>
      <c r="M340" s="117" t="s">
        <v>3124</v>
      </c>
      <c r="N340" s="117"/>
    </row>
    <row r="341" spans="1:14">
      <c r="A341" s="117" t="s">
        <v>768</v>
      </c>
      <c r="B341" s="117" t="s">
        <v>395</v>
      </c>
      <c r="C341" s="117">
        <v>1344.5</v>
      </c>
      <c r="D341" s="117">
        <v>1354</v>
      </c>
      <c r="E341" s="117">
        <v>1332.6</v>
      </c>
      <c r="F341" s="117">
        <v>1351.25</v>
      </c>
      <c r="G341" s="117">
        <v>1342.3</v>
      </c>
      <c r="H341" s="117">
        <v>1343.85</v>
      </c>
      <c r="I341" s="117">
        <v>9428</v>
      </c>
      <c r="J341" s="117">
        <v>12694209.9</v>
      </c>
      <c r="K341" s="119">
        <v>43230</v>
      </c>
      <c r="L341" s="117">
        <v>1461</v>
      </c>
      <c r="M341" s="117" t="s">
        <v>769</v>
      </c>
      <c r="N341" s="117"/>
    </row>
    <row r="342" spans="1:14">
      <c r="A342" s="117" t="s">
        <v>770</v>
      </c>
      <c r="B342" s="117" t="s">
        <v>395</v>
      </c>
      <c r="C342" s="117">
        <v>286.2</v>
      </c>
      <c r="D342" s="117">
        <v>286.95</v>
      </c>
      <c r="E342" s="117">
        <v>281</v>
      </c>
      <c r="F342" s="117">
        <v>284.89999999999998</v>
      </c>
      <c r="G342" s="117">
        <v>284.7</v>
      </c>
      <c r="H342" s="117">
        <v>286.64999999999998</v>
      </c>
      <c r="I342" s="117">
        <v>671939</v>
      </c>
      <c r="J342" s="117">
        <v>191036632.40000001</v>
      </c>
      <c r="K342" s="119">
        <v>43230</v>
      </c>
      <c r="L342" s="117">
        <v>21269</v>
      </c>
      <c r="M342" s="117" t="s">
        <v>771</v>
      </c>
      <c r="N342" s="117"/>
    </row>
    <row r="343" spans="1:14">
      <c r="A343" s="117" t="s">
        <v>3282</v>
      </c>
      <c r="B343" s="117" t="s">
        <v>395</v>
      </c>
      <c r="C343" s="117">
        <v>32.75</v>
      </c>
      <c r="D343" s="117">
        <v>32.799999999999997</v>
      </c>
      <c r="E343" s="117">
        <v>30.8</v>
      </c>
      <c r="F343" s="117">
        <v>30.95</v>
      </c>
      <c r="G343" s="117">
        <v>31</v>
      </c>
      <c r="H343" s="117">
        <v>31.55</v>
      </c>
      <c r="I343" s="117">
        <v>17600</v>
      </c>
      <c r="J343" s="117">
        <v>554097.05000000005</v>
      </c>
      <c r="K343" s="119">
        <v>43230</v>
      </c>
      <c r="L343" s="117">
        <v>147</v>
      </c>
      <c r="M343" s="117" t="s">
        <v>3283</v>
      </c>
      <c r="N343" s="117"/>
    </row>
    <row r="344" spans="1:14">
      <c r="A344" s="117" t="s">
        <v>65</v>
      </c>
      <c r="B344" s="117" t="s">
        <v>395</v>
      </c>
      <c r="C344" s="117">
        <v>30800</v>
      </c>
      <c r="D344" s="117">
        <v>31207.45</v>
      </c>
      <c r="E344" s="117">
        <v>30075.1</v>
      </c>
      <c r="F344" s="117">
        <v>30647.5</v>
      </c>
      <c r="G344" s="117">
        <v>30750</v>
      </c>
      <c r="H344" s="117">
        <v>30315.65</v>
      </c>
      <c r="I344" s="117">
        <v>70112</v>
      </c>
      <c r="J344" s="117">
        <v>2142351621.8</v>
      </c>
      <c r="K344" s="119">
        <v>43230</v>
      </c>
      <c r="L344" s="117">
        <v>23883</v>
      </c>
      <c r="M344" s="117" t="s">
        <v>772</v>
      </c>
      <c r="N344" s="117"/>
    </row>
    <row r="345" spans="1:14">
      <c r="A345" s="117" t="s">
        <v>773</v>
      </c>
      <c r="B345" s="117" t="s">
        <v>395</v>
      </c>
      <c r="C345" s="117">
        <v>260</v>
      </c>
      <c r="D345" s="117">
        <v>263.89999999999998</v>
      </c>
      <c r="E345" s="117">
        <v>254.5</v>
      </c>
      <c r="F345" s="117">
        <v>255.3</v>
      </c>
      <c r="G345" s="117">
        <v>255</v>
      </c>
      <c r="H345" s="117">
        <v>263.25</v>
      </c>
      <c r="I345" s="117">
        <v>189742</v>
      </c>
      <c r="J345" s="117">
        <v>48843491.200000003</v>
      </c>
      <c r="K345" s="119">
        <v>43230</v>
      </c>
      <c r="L345" s="117">
        <v>5314</v>
      </c>
      <c r="M345" s="117" t="s">
        <v>774</v>
      </c>
      <c r="N345" s="117"/>
    </row>
    <row r="346" spans="1:14">
      <c r="A346" s="117" t="s">
        <v>2693</v>
      </c>
      <c r="B346" s="117" t="s">
        <v>395</v>
      </c>
      <c r="C346" s="117">
        <v>577.4</v>
      </c>
      <c r="D346" s="117">
        <v>588</v>
      </c>
      <c r="E346" s="117">
        <v>572.95000000000005</v>
      </c>
      <c r="F346" s="117">
        <v>574.45000000000005</v>
      </c>
      <c r="G346" s="117">
        <v>574.9</v>
      </c>
      <c r="H346" s="117">
        <v>574.04999999999995</v>
      </c>
      <c r="I346" s="117">
        <v>14820</v>
      </c>
      <c r="J346" s="117">
        <v>8581377.8000000007</v>
      </c>
      <c r="K346" s="119">
        <v>43230</v>
      </c>
      <c r="L346" s="117">
        <v>744</v>
      </c>
      <c r="M346" s="117" t="s">
        <v>2694</v>
      </c>
      <c r="N346" s="117"/>
    </row>
    <row r="347" spans="1:14">
      <c r="A347" s="117" t="s">
        <v>775</v>
      </c>
      <c r="B347" s="117" t="s">
        <v>395</v>
      </c>
      <c r="C347" s="117">
        <v>181.5</v>
      </c>
      <c r="D347" s="117">
        <v>182</v>
      </c>
      <c r="E347" s="117">
        <v>173.55</v>
      </c>
      <c r="F347" s="117">
        <v>178.55</v>
      </c>
      <c r="G347" s="117">
        <v>177.1</v>
      </c>
      <c r="H347" s="117">
        <v>180.7</v>
      </c>
      <c r="I347" s="117">
        <v>176673</v>
      </c>
      <c r="J347" s="117">
        <v>31428567.649999999</v>
      </c>
      <c r="K347" s="119">
        <v>43230</v>
      </c>
      <c r="L347" s="117">
        <v>4065</v>
      </c>
      <c r="M347" s="117" t="s">
        <v>776</v>
      </c>
      <c r="N347" s="117"/>
    </row>
    <row r="348" spans="1:14">
      <c r="A348" s="117" t="s">
        <v>2414</v>
      </c>
      <c r="B348" s="117" t="s">
        <v>395</v>
      </c>
      <c r="C348" s="117">
        <v>424.95</v>
      </c>
      <c r="D348" s="117">
        <v>438</v>
      </c>
      <c r="E348" s="117">
        <v>420.3</v>
      </c>
      <c r="F348" s="117">
        <v>423.5</v>
      </c>
      <c r="G348" s="117">
        <v>425</v>
      </c>
      <c r="H348" s="117">
        <v>419</v>
      </c>
      <c r="I348" s="117">
        <v>1716</v>
      </c>
      <c r="J348" s="117">
        <v>733948.75</v>
      </c>
      <c r="K348" s="119">
        <v>43230</v>
      </c>
      <c r="L348" s="117">
        <v>107</v>
      </c>
      <c r="M348" s="117" t="s">
        <v>2415</v>
      </c>
      <c r="N348" s="117"/>
    </row>
    <row r="349" spans="1:14">
      <c r="A349" s="117" t="s">
        <v>777</v>
      </c>
      <c r="B349" s="117" t="s">
        <v>395</v>
      </c>
      <c r="C349" s="117">
        <v>44.7</v>
      </c>
      <c r="D349" s="117">
        <v>46.5</v>
      </c>
      <c r="E349" s="117">
        <v>44</v>
      </c>
      <c r="F349" s="117">
        <v>45.1</v>
      </c>
      <c r="G349" s="117">
        <v>45</v>
      </c>
      <c r="H349" s="117">
        <v>44.5</v>
      </c>
      <c r="I349" s="117">
        <v>425918</v>
      </c>
      <c r="J349" s="117">
        <v>19323531.649999999</v>
      </c>
      <c r="K349" s="119">
        <v>43230</v>
      </c>
      <c r="L349" s="117">
        <v>3214</v>
      </c>
      <c r="M349" s="117" t="s">
        <v>778</v>
      </c>
      <c r="N349" s="117"/>
    </row>
    <row r="350" spans="1:14">
      <c r="A350" s="117" t="s">
        <v>2926</v>
      </c>
      <c r="B350" s="117" t="s">
        <v>395</v>
      </c>
      <c r="C350" s="117">
        <v>9.5500000000000007</v>
      </c>
      <c r="D350" s="117">
        <v>10.1</v>
      </c>
      <c r="E350" s="117">
        <v>9.35</v>
      </c>
      <c r="F350" s="117">
        <v>9.5500000000000007</v>
      </c>
      <c r="G350" s="117">
        <v>9.6</v>
      </c>
      <c r="H350" s="117">
        <v>9.75</v>
      </c>
      <c r="I350" s="117">
        <v>34443</v>
      </c>
      <c r="J350" s="117">
        <v>330493.55</v>
      </c>
      <c r="K350" s="119">
        <v>43230</v>
      </c>
      <c r="L350" s="117">
        <v>82</v>
      </c>
      <c r="M350" s="117" t="s">
        <v>2927</v>
      </c>
      <c r="N350" s="117"/>
    </row>
    <row r="351" spans="1:14">
      <c r="A351" s="117" t="s">
        <v>779</v>
      </c>
      <c r="B351" s="117" t="s">
        <v>395</v>
      </c>
      <c r="C351" s="117">
        <v>75.8</v>
      </c>
      <c r="D351" s="117">
        <v>76.05</v>
      </c>
      <c r="E351" s="117">
        <v>71.75</v>
      </c>
      <c r="F351" s="117">
        <v>72.349999999999994</v>
      </c>
      <c r="G351" s="117">
        <v>72.05</v>
      </c>
      <c r="H351" s="117">
        <v>75.099999999999994</v>
      </c>
      <c r="I351" s="117">
        <v>150012</v>
      </c>
      <c r="J351" s="117">
        <v>11105667</v>
      </c>
      <c r="K351" s="119">
        <v>43230</v>
      </c>
      <c r="L351" s="117">
        <v>1530</v>
      </c>
      <c r="M351" s="117" t="s">
        <v>780</v>
      </c>
      <c r="N351" s="117"/>
    </row>
    <row r="352" spans="1:14">
      <c r="A352" s="117" t="s">
        <v>781</v>
      </c>
      <c r="B352" s="117" t="s">
        <v>395</v>
      </c>
      <c r="C352" s="117">
        <v>27.75</v>
      </c>
      <c r="D352" s="117">
        <v>28.25</v>
      </c>
      <c r="E352" s="117">
        <v>27</v>
      </c>
      <c r="F352" s="117">
        <v>27.35</v>
      </c>
      <c r="G352" s="117">
        <v>27.35</v>
      </c>
      <c r="H352" s="117">
        <v>27.55</v>
      </c>
      <c r="I352" s="117">
        <v>225629</v>
      </c>
      <c r="J352" s="117">
        <v>6248276.7000000002</v>
      </c>
      <c r="K352" s="119">
        <v>43230</v>
      </c>
      <c r="L352" s="117">
        <v>611</v>
      </c>
      <c r="M352" s="117" t="s">
        <v>782</v>
      </c>
      <c r="N352" s="117"/>
    </row>
    <row r="353" spans="1:14">
      <c r="A353" s="117" t="s">
        <v>2573</v>
      </c>
      <c r="B353" s="117" t="s">
        <v>395</v>
      </c>
      <c r="C353" s="117">
        <v>168</v>
      </c>
      <c r="D353" s="117">
        <v>168</v>
      </c>
      <c r="E353" s="117">
        <v>154.4</v>
      </c>
      <c r="F353" s="117">
        <v>156.4</v>
      </c>
      <c r="G353" s="117">
        <v>154.4</v>
      </c>
      <c r="H353" s="117">
        <v>163.55000000000001</v>
      </c>
      <c r="I353" s="117">
        <v>5573</v>
      </c>
      <c r="J353" s="117">
        <v>888421.4</v>
      </c>
      <c r="K353" s="119">
        <v>43230</v>
      </c>
      <c r="L353" s="117">
        <v>263</v>
      </c>
      <c r="M353" s="117" t="s">
        <v>2574</v>
      </c>
      <c r="N353" s="117"/>
    </row>
    <row r="354" spans="1:14">
      <c r="A354" s="117" t="s">
        <v>783</v>
      </c>
      <c r="B354" s="117" t="s">
        <v>395</v>
      </c>
      <c r="C354" s="117">
        <v>281.39999999999998</v>
      </c>
      <c r="D354" s="117">
        <v>289.95</v>
      </c>
      <c r="E354" s="117">
        <v>276.10000000000002</v>
      </c>
      <c r="F354" s="117">
        <v>283.89999999999998</v>
      </c>
      <c r="G354" s="117">
        <v>283.14999999999998</v>
      </c>
      <c r="H354" s="117">
        <v>280.45</v>
      </c>
      <c r="I354" s="117">
        <v>94395</v>
      </c>
      <c r="J354" s="117">
        <v>26689684.149999999</v>
      </c>
      <c r="K354" s="119">
        <v>43230</v>
      </c>
      <c r="L354" s="117">
        <v>1374</v>
      </c>
      <c r="M354" s="117" t="s">
        <v>784</v>
      </c>
      <c r="N354" s="117"/>
    </row>
    <row r="355" spans="1:14">
      <c r="A355" s="117" t="s">
        <v>785</v>
      </c>
      <c r="B355" s="117" t="s">
        <v>395</v>
      </c>
      <c r="C355" s="117">
        <v>39.15</v>
      </c>
      <c r="D355" s="117">
        <v>39.75</v>
      </c>
      <c r="E355" s="117">
        <v>38.75</v>
      </c>
      <c r="F355" s="117">
        <v>38.950000000000003</v>
      </c>
      <c r="G355" s="117">
        <v>38.75</v>
      </c>
      <c r="H355" s="117">
        <v>39.15</v>
      </c>
      <c r="I355" s="117">
        <v>13433</v>
      </c>
      <c r="J355" s="117">
        <v>525494.9</v>
      </c>
      <c r="K355" s="119">
        <v>43230</v>
      </c>
      <c r="L355" s="117">
        <v>72</v>
      </c>
      <c r="M355" s="117" t="s">
        <v>786</v>
      </c>
      <c r="N355" s="117"/>
    </row>
    <row r="356" spans="1:14">
      <c r="A356" s="117" t="s">
        <v>2432</v>
      </c>
      <c r="B356" s="117" t="s">
        <v>395</v>
      </c>
      <c r="C356" s="117">
        <v>286.95</v>
      </c>
      <c r="D356" s="117">
        <v>289.60000000000002</v>
      </c>
      <c r="E356" s="117">
        <v>281</v>
      </c>
      <c r="F356" s="117">
        <v>282.2</v>
      </c>
      <c r="G356" s="117">
        <v>282.95</v>
      </c>
      <c r="H356" s="117">
        <v>285.85000000000002</v>
      </c>
      <c r="I356" s="117">
        <v>24847</v>
      </c>
      <c r="J356" s="117">
        <v>7085112.2999999998</v>
      </c>
      <c r="K356" s="119">
        <v>43230</v>
      </c>
      <c r="L356" s="117">
        <v>896</v>
      </c>
      <c r="M356" s="117" t="s">
        <v>2433</v>
      </c>
      <c r="N356" s="117"/>
    </row>
    <row r="357" spans="1:14">
      <c r="A357" s="117" t="s">
        <v>197</v>
      </c>
      <c r="B357" s="117" t="s">
        <v>395</v>
      </c>
      <c r="C357" s="117">
        <v>1023.5</v>
      </c>
      <c r="D357" s="117">
        <v>1049</v>
      </c>
      <c r="E357" s="117">
        <v>1018.5</v>
      </c>
      <c r="F357" s="117">
        <v>1038.5</v>
      </c>
      <c r="G357" s="117">
        <v>1040</v>
      </c>
      <c r="H357" s="117">
        <v>1015.5</v>
      </c>
      <c r="I357" s="117">
        <v>574183</v>
      </c>
      <c r="J357" s="117">
        <v>596423223.25</v>
      </c>
      <c r="K357" s="119">
        <v>43230</v>
      </c>
      <c r="L357" s="117">
        <v>14559</v>
      </c>
      <c r="M357" s="117" t="s">
        <v>787</v>
      </c>
      <c r="N357" s="117"/>
    </row>
    <row r="358" spans="1:14">
      <c r="A358" s="117" t="s">
        <v>2575</v>
      </c>
      <c r="B358" s="117" t="s">
        <v>395</v>
      </c>
      <c r="C358" s="117">
        <v>159.94999999999999</v>
      </c>
      <c r="D358" s="117">
        <v>160</v>
      </c>
      <c r="E358" s="117">
        <v>155.05000000000001</v>
      </c>
      <c r="F358" s="117">
        <v>156.94999999999999</v>
      </c>
      <c r="G358" s="117">
        <v>155.19999999999999</v>
      </c>
      <c r="H358" s="117">
        <v>155.19999999999999</v>
      </c>
      <c r="I358" s="117">
        <v>40032</v>
      </c>
      <c r="J358" s="117">
        <v>6294151.3499999996</v>
      </c>
      <c r="K358" s="119">
        <v>43230</v>
      </c>
      <c r="L358" s="117">
        <v>1026</v>
      </c>
      <c r="M358" s="117" t="s">
        <v>2576</v>
      </c>
      <c r="N358" s="117"/>
    </row>
    <row r="359" spans="1:14">
      <c r="A359" s="117" t="s">
        <v>788</v>
      </c>
      <c r="B359" s="117" t="s">
        <v>395</v>
      </c>
      <c r="C359" s="117">
        <v>172.95</v>
      </c>
      <c r="D359" s="117">
        <v>174</v>
      </c>
      <c r="E359" s="117">
        <v>169.1</v>
      </c>
      <c r="F359" s="117">
        <v>170.7</v>
      </c>
      <c r="G359" s="117">
        <v>171.7</v>
      </c>
      <c r="H359" s="117">
        <v>172.5</v>
      </c>
      <c r="I359" s="117">
        <v>8054</v>
      </c>
      <c r="J359" s="117">
        <v>1382865.1</v>
      </c>
      <c r="K359" s="119">
        <v>43230</v>
      </c>
      <c r="L359" s="117">
        <v>139</v>
      </c>
      <c r="M359" s="117" t="s">
        <v>789</v>
      </c>
      <c r="N359" s="117"/>
    </row>
    <row r="360" spans="1:14">
      <c r="A360" s="117" t="s">
        <v>2231</v>
      </c>
      <c r="B360" s="117" t="s">
        <v>395</v>
      </c>
      <c r="C360" s="117">
        <v>1186.95</v>
      </c>
      <c r="D360" s="117">
        <v>1200</v>
      </c>
      <c r="E360" s="117">
        <v>1161</v>
      </c>
      <c r="F360" s="117">
        <v>1165.3499999999999</v>
      </c>
      <c r="G360" s="117">
        <v>1165</v>
      </c>
      <c r="H360" s="117">
        <v>1187.55</v>
      </c>
      <c r="I360" s="117">
        <v>59771</v>
      </c>
      <c r="J360" s="117">
        <v>70188786.5</v>
      </c>
      <c r="K360" s="119">
        <v>43230</v>
      </c>
      <c r="L360" s="117">
        <v>3084</v>
      </c>
      <c r="M360" s="117" t="s">
        <v>2232</v>
      </c>
      <c r="N360" s="117"/>
    </row>
    <row r="361" spans="1:14">
      <c r="A361" s="117" t="s">
        <v>2356</v>
      </c>
      <c r="B361" s="117" t="s">
        <v>395</v>
      </c>
      <c r="C361" s="117">
        <v>19.350000000000001</v>
      </c>
      <c r="D361" s="117">
        <v>20</v>
      </c>
      <c r="E361" s="117">
        <v>19.100000000000001</v>
      </c>
      <c r="F361" s="117">
        <v>19.55</v>
      </c>
      <c r="G361" s="117">
        <v>19.5</v>
      </c>
      <c r="H361" s="117">
        <v>19.5</v>
      </c>
      <c r="I361" s="117">
        <v>21389</v>
      </c>
      <c r="J361" s="117">
        <v>418250.3</v>
      </c>
      <c r="K361" s="119">
        <v>43230</v>
      </c>
      <c r="L361" s="117">
        <v>116</v>
      </c>
      <c r="M361" s="117" t="s">
        <v>2357</v>
      </c>
      <c r="N361" s="117"/>
    </row>
    <row r="362" spans="1:14">
      <c r="A362" s="117" t="s">
        <v>66</v>
      </c>
      <c r="B362" s="117" t="s">
        <v>395</v>
      </c>
      <c r="C362" s="117">
        <v>154.80000000000001</v>
      </c>
      <c r="D362" s="117">
        <v>155</v>
      </c>
      <c r="E362" s="117">
        <v>153.4</v>
      </c>
      <c r="F362" s="117">
        <v>154</v>
      </c>
      <c r="G362" s="117">
        <v>154</v>
      </c>
      <c r="H362" s="117">
        <v>154.19999999999999</v>
      </c>
      <c r="I362" s="117">
        <v>947297</v>
      </c>
      <c r="J362" s="117">
        <v>145927319.59999999</v>
      </c>
      <c r="K362" s="119">
        <v>43230</v>
      </c>
      <c r="L362" s="117">
        <v>6265</v>
      </c>
      <c r="M362" s="117" t="s">
        <v>790</v>
      </c>
      <c r="N362" s="117"/>
    </row>
    <row r="363" spans="1:14">
      <c r="A363" s="117" t="s">
        <v>791</v>
      </c>
      <c r="B363" s="117" t="s">
        <v>395</v>
      </c>
      <c r="C363" s="117">
        <v>670.3</v>
      </c>
      <c r="D363" s="117">
        <v>672.25</v>
      </c>
      <c r="E363" s="117">
        <v>657.65</v>
      </c>
      <c r="F363" s="117">
        <v>662.8</v>
      </c>
      <c r="G363" s="117">
        <v>662.15</v>
      </c>
      <c r="H363" s="117">
        <v>670</v>
      </c>
      <c r="I363" s="117">
        <v>1305</v>
      </c>
      <c r="J363" s="117">
        <v>867281.9</v>
      </c>
      <c r="K363" s="119">
        <v>43230</v>
      </c>
      <c r="L363" s="117">
        <v>174</v>
      </c>
      <c r="M363" s="117" t="s">
        <v>792</v>
      </c>
      <c r="N363" s="117"/>
    </row>
    <row r="364" spans="1:14">
      <c r="A364" s="117" t="s">
        <v>2928</v>
      </c>
      <c r="B364" s="117" t="s">
        <v>395</v>
      </c>
      <c r="C364" s="117">
        <v>74.099999999999994</v>
      </c>
      <c r="D364" s="117">
        <v>76.849999999999994</v>
      </c>
      <c r="E364" s="117">
        <v>74.099999999999994</v>
      </c>
      <c r="F364" s="117">
        <v>74.3</v>
      </c>
      <c r="G364" s="117">
        <v>74.25</v>
      </c>
      <c r="H364" s="117">
        <v>74.599999999999994</v>
      </c>
      <c r="I364" s="117">
        <v>10700</v>
      </c>
      <c r="J364" s="117">
        <v>803678.7</v>
      </c>
      <c r="K364" s="119">
        <v>43230</v>
      </c>
      <c r="L364" s="117">
        <v>155</v>
      </c>
      <c r="M364" s="117" t="s">
        <v>2929</v>
      </c>
      <c r="N364" s="117"/>
    </row>
    <row r="365" spans="1:14">
      <c r="A365" s="117" t="s">
        <v>3217</v>
      </c>
      <c r="B365" s="117" t="s">
        <v>395</v>
      </c>
      <c r="C365" s="117">
        <v>271</v>
      </c>
      <c r="D365" s="117">
        <v>271</v>
      </c>
      <c r="E365" s="117">
        <v>269.99</v>
      </c>
      <c r="F365" s="117">
        <v>270</v>
      </c>
      <c r="G365" s="117">
        <v>270</v>
      </c>
      <c r="H365" s="117">
        <v>271.45</v>
      </c>
      <c r="I365" s="117">
        <v>5</v>
      </c>
      <c r="J365" s="117">
        <v>1352.99</v>
      </c>
      <c r="K365" s="119">
        <v>43230</v>
      </c>
      <c r="L365" s="117">
        <v>3</v>
      </c>
      <c r="M365" s="117" t="s">
        <v>3218</v>
      </c>
      <c r="N365" s="117"/>
    </row>
    <row r="366" spans="1:14">
      <c r="A366" s="117" t="s">
        <v>793</v>
      </c>
      <c r="B366" s="117" t="s">
        <v>395</v>
      </c>
      <c r="C366" s="117">
        <v>165.85</v>
      </c>
      <c r="D366" s="117">
        <v>166.4</v>
      </c>
      <c r="E366" s="117">
        <v>163.15</v>
      </c>
      <c r="F366" s="117">
        <v>163.65</v>
      </c>
      <c r="G366" s="117">
        <v>163.69999999999999</v>
      </c>
      <c r="H366" s="117">
        <v>165.85</v>
      </c>
      <c r="I366" s="117">
        <v>927470</v>
      </c>
      <c r="J366" s="117">
        <v>152341437.15000001</v>
      </c>
      <c r="K366" s="119">
        <v>43230</v>
      </c>
      <c r="L366" s="117">
        <v>9795</v>
      </c>
      <c r="M366" s="117" t="s">
        <v>794</v>
      </c>
      <c r="N366" s="117"/>
    </row>
    <row r="367" spans="1:14">
      <c r="A367" s="117" t="s">
        <v>2477</v>
      </c>
      <c r="B367" s="117" t="s">
        <v>395</v>
      </c>
      <c r="C367" s="117">
        <v>742.15</v>
      </c>
      <c r="D367" s="117">
        <v>749.7</v>
      </c>
      <c r="E367" s="117">
        <v>727.85</v>
      </c>
      <c r="F367" s="117">
        <v>730.35</v>
      </c>
      <c r="G367" s="117">
        <v>731.2</v>
      </c>
      <c r="H367" s="117">
        <v>740.9</v>
      </c>
      <c r="I367" s="117">
        <v>24900</v>
      </c>
      <c r="J367" s="117">
        <v>18313522.550000001</v>
      </c>
      <c r="K367" s="119">
        <v>43230</v>
      </c>
      <c r="L367" s="117">
        <v>1034</v>
      </c>
      <c r="M367" s="117" t="s">
        <v>2478</v>
      </c>
      <c r="N367" s="117"/>
    </row>
    <row r="368" spans="1:14">
      <c r="A368" s="117" t="s">
        <v>795</v>
      </c>
      <c r="B368" s="117" t="s">
        <v>395</v>
      </c>
      <c r="C368" s="117">
        <v>162.25</v>
      </c>
      <c r="D368" s="117">
        <v>163.15</v>
      </c>
      <c r="E368" s="117">
        <v>154.69999999999999</v>
      </c>
      <c r="F368" s="117">
        <v>155.9</v>
      </c>
      <c r="G368" s="117">
        <v>155.75</v>
      </c>
      <c r="H368" s="117">
        <v>162.19999999999999</v>
      </c>
      <c r="I368" s="117">
        <v>751913</v>
      </c>
      <c r="J368" s="117">
        <v>118256619.8</v>
      </c>
      <c r="K368" s="119">
        <v>43230</v>
      </c>
      <c r="L368" s="117">
        <v>6157</v>
      </c>
      <c r="M368" s="117" t="s">
        <v>796</v>
      </c>
      <c r="N368" s="117"/>
    </row>
    <row r="369" spans="1:14">
      <c r="A369" s="117" t="s">
        <v>797</v>
      </c>
      <c r="B369" s="117" t="s">
        <v>395</v>
      </c>
      <c r="C369" s="117">
        <v>694</v>
      </c>
      <c r="D369" s="117">
        <v>719.9</v>
      </c>
      <c r="E369" s="117">
        <v>685</v>
      </c>
      <c r="F369" s="117">
        <v>695.9</v>
      </c>
      <c r="G369" s="117">
        <v>704.4</v>
      </c>
      <c r="H369" s="117">
        <v>690.25</v>
      </c>
      <c r="I369" s="117">
        <v>6966</v>
      </c>
      <c r="J369" s="117">
        <v>4888821.45</v>
      </c>
      <c r="K369" s="119">
        <v>43230</v>
      </c>
      <c r="L369" s="117">
        <v>498</v>
      </c>
      <c r="M369" s="117" t="s">
        <v>798</v>
      </c>
      <c r="N369" s="117"/>
    </row>
    <row r="370" spans="1:14">
      <c r="A370" s="117" t="s">
        <v>799</v>
      </c>
      <c r="B370" s="117" t="s">
        <v>395</v>
      </c>
      <c r="C370" s="117">
        <v>969.9</v>
      </c>
      <c r="D370" s="117">
        <v>970</v>
      </c>
      <c r="E370" s="117">
        <v>945.2</v>
      </c>
      <c r="F370" s="117">
        <v>948.5</v>
      </c>
      <c r="G370" s="117">
        <v>948.05</v>
      </c>
      <c r="H370" s="117">
        <v>966.1</v>
      </c>
      <c r="I370" s="117">
        <v>860840</v>
      </c>
      <c r="J370" s="117">
        <v>819160134.89999998</v>
      </c>
      <c r="K370" s="119">
        <v>43230</v>
      </c>
      <c r="L370" s="117">
        <v>23631</v>
      </c>
      <c r="M370" s="117" t="s">
        <v>800</v>
      </c>
      <c r="N370" s="117"/>
    </row>
    <row r="371" spans="1:14">
      <c r="A371" s="117" t="s">
        <v>801</v>
      </c>
      <c r="B371" s="117" t="s">
        <v>395</v>
      </c>
      <c r="C371" s="117">
        <v>20.3</v>
      </c>
      <c r="D371" s="117">
        <v>21</v>
      </c>
      <c r="E371" s="117">
        <v>20.05</v>
      </c>
      <c r="F371" s="117">
        <v>20.399999999999999</v>
      </c>
      <c r="G371" s="117">
        <v>20.2</v>
      </c>
      <c r="H371" s="117">
        <v>20.5</v>
      </c>
      <c r="I371" s="117">
        <v>20509</v>
      </c>
      <c r="J371" s="117">
        <v>419943.65</v>
      </c>
      <c r="K371" s="119">
        <v>43230</v>
      </c>
      <c r="L371" s="117">
        <v>117</v>
      </c>
      <c r="M371" s="117" t="s">
        <v>802</v>
      </c>
      <c r="N371" s="117"/>
    </row>
    <row r="372" spans="1:14">
      <c r="A372" s="117" t="s">
        <v>803</v>
      </c>
      <c r="B372" s="117" t="s">
        <v>395</v>
      </c>
      <c r="C372" s="117">
        <v>258</v>
      </c>
      <c r="D372" s="117">
        <v>264.5</v>
      </c>
      <c r="E372" s="117">
        <v>257</v>
      </c>
      <c r="F372" s="117">
        <v>257.75</v>
      </c>
      <c r="G372" s="117">
        <v>257</v>
      </c>
      <c r="H372" s="117">
        <v>260.89999999999998</v>
      </c>
      <c r="I372" s="117">
        <v>23497</v>
      </c>
      <c r="J372" s="117">
        <v>6068202.7000000002</v>
      </c>
      <c r="K372" s="119">
        <v>43230</v>
      </c>
      <c r="L372" s="117">
        <v>719</v>
      </c>
      <c r="M372" s="117" t="s">
        <v>804</v>
      </c>
      <c r="N372" s="117"/>
    </row>
    <row r="373" spans="1:14">
      <c r="A373" s="117" t="s">
        <v>2358</v>
      </c>
      <c r="B373" s="117" t="s">
        <v>395</v>
      </c>
      <c r="C373" s="117">
        <v>67.400000000000006</v>
      </c>
      <c r="D373" s="117">
        <v>67.400000000000006</v>
      </c>
      <c r="E373" s="117">
        <v>62.7</v>
      </c>
      <c r="F373" s="117">
        <v>62.8</v>
      </c>
      <c r="G373" s="117">
        <v>62.7</v>
      </c>
      <c r="H373" s="117">
        <v>66</v>
      </c>
      <c r="I373" s="117">
        <v>55665</v>
      </c>
      <c r="J373" s="117">
        <v>3552123.7</v>
      </c>
      <c r="K373" s="119">
        <v>43230</v>
      </c>
      <c r="L373" s="117">
        <v>516</v>
      </c>
      <c r="M373" s="117" t="s">
        <v>2359</v>
      </c>
      <c r="N373" s="117"/>
    </row>
    <row r="374" spans="1:14">
      <c r="A374" s="117" t="s">
        <v>2577</v>
      </c>
      <c r="B374" s="117" t="s">
        <v>395</v>
      </c>
      <c r="C374" s="117">
        <v>4.45</v>
      </c>
      <c r="D374" s="117">
        <v>4.45</v>
      </c>
      <c r="E374" s="117">
        <v>4.1500000000000004</v>
      </c>
      <c r="F374" s="117">
        <v>4.2</v>
      </c>
      <c r="G374" s="117">
        <v>4.1500000000000004</v>
      </c>
      <c r="H374" s="117">
        <v>4.2</v>
      </c>
      <c r="I374" s="117">
        <v>16419</v>
      </c>
      <c r="J374" s="117">
        <v>69201.05</v>
      </c>
      <c r="K374" s="119">
        <v>43230</v>
      </c>
      <c r="L374" s="117">
        <v>40</v>
      </c>
      <c r="M374" s="117" t="s">
        <v>2578</v>
      </c>
      <c r="N374" s="117"/>
    </row>
    <row r="375" spans="1:14">
      <c r="A375" s="117" t="s">
        <v>3529</v>
      </c>
      <c r="B375" s="117" t="s">
        <v>395</v>
      </c>
      <c r="C375" s="117">
        <v>2.5</v>
      </c>
      <c r="D375" s="117">
        <v>2.5</v>
      </c>
      <c r="E375" s="117">
        <v>2.5</v>
      </c>
      <c r="F375" s="117">
        <v>2.5</v>
      </c>
      <c r="G375" s="117">
        <v>2.5</v>
      </c>
      <c r="H375" s="117">
        <v>2.6</v>
      </c>
      <c r="I375" s="117">
        <v>1000</v>
      </c>
      <c r="J375" s="117">
        <v>2500</v>
      </c>
      <c r="K375" s="119">
        <v>43230</v>
      </c>
      <c r="L375" s="117">
        <v>1</v>
      </c>
      <c r="M375" s="117" t="s">
        <v>3530</v>
      </c>
      <c r="N375" s="117"/>
    </row>
    <row r="376" spans="1:14">
      <c r="A376" s="117" t="s">
        <v>2788</v>
      </c>
      <c r="B376" s="117" t="s">
        <v>395</v>
      </c>
      <c r="C376" s="117">
        <v>33</v>
      </c>
      <c r="D376" s="117">
        <v>33</v>
      </c>
      <c r="E376" s="117">
        <v>31.35</v>
      </c>
      <c r="F376" s="117">
        <v>32.5</v>
      </c>
      <c r="G376" s="117">
        <v>32.5</v>
      </c>
      <c r="H376" s="117">
        <v>32</v>
      </c>
      <c r="I376" s="117">
        <v>7117</v>
      </c>
      <c r="J376" s="117">
        <v>231627.7</v>
      </c>
      <c r="K376" s="119">
        <v>43230</v>
      </c>
      <c r="L376" s="117">
        <v>7</v>
      </c>
      <c r="M376" s="117" t="s">
        <v>2789</v>
      </c>
      <c r="N376" s="117"/>
    </row>
    <row r="377" spans="1:14">
      <c r="A377" s="117" t="s">
        <v>805</v>
      </c>
      <c r="B377" s="117" t="s">
        <v>395</v>
      </c>
      <c r="C377" s="117">
        <v>282</v>
      </c>
      <c r="D377" s="117">
        <v>285.5</v>
      </c>
      <c r="E377" s="117">
        <v>275</v>
      </c>
      <c r="F377" s="117">
        <v>275.8</v>
      </c>
      <c r="G377" s="117">
        <v>275</v>
      </c>
      <c r="H377" s="117">
        <v>279.25</v>
      </c>
      <c r="I377" s="117">
        <v>62337</v>
      </c>
      <c r="J377" s="117">
        <v>17483672.149999999</v>
      </c>
      <c r="K377" s="119">
        <v>43230</v>
      </c>
      <c r="L377" s="117">
        <v>1690</v>
      </c>
      <c r="M377" s="117" t="s">
        <v>806</v>
      </c>
      <c r="N377" s="117"/>
    </row>
    <row r="378" spans="1:14">
      <c r="A378" s="117" t="s">
        <v>807</v>
      </c>
      <c r="B378" s="117" t="s">
        <v>395</v>
      </c>
      <c r="C378" s="117">
        <v>481.4</v>
      </c>
      <c r="D378" s="117">
        <v>487.9</v>
      </c>
      <c r="E378" s="117">
        <v>476.3</v>
      </c>
      <c r="F378" s="117">
        <v>479.55</v>
      </c>
      <c r="G378" s="117">
        <v>480.25</v>
      </c>
      <c r="H378" s="117">
        <v>477.6</v>
      </c>
      <c r="I378" s="117">
        <v>57560</v>
      </c>
      <c r="J378" s="117">
        <v>27712999.149999999</v>
      </c>
      <c r="K378" s="119">
        <v>43230</v>
      </c>
      <c r="L378" s="117">
        <v>4228</v>
      </c>
      <c r="M378" s="117" t="s">
        <v>808</v>
      </c>
      <c r="N378" s="117"/>
    </row>
    <row r="379" spans="1:14">
      <c r="A379" s="117" t="s">
        <v>2930</v>
      </c>
      <c r="B379" s="117" t="s">
        <v>395</v>
      </c>
      <c r="C379" s="117">
        <v>16.649999999999999</v>
      </c>
      <c r="D379" s="117">
        <v>16.95</v>
      </c>
      <c r="E379" s="117">
        <v>16.350000000000001</v>
      </c>
      <c r="F379" s="117">
        <v>16.7</v>
      </c>
      <c r="G379" s="117">
        <v>16.899999999999999</v>
      </c>
      <c r="H379" s="117">
        <v>16.95</v>
      </c>
      <c r="I379" s="117">
        <v>14904</v>
      </c>
      <c r="J379" s="117">
        <v>249584.1</v>
      </c>
      <c r="K379" s="119">
        <v>43230</v>
      </c>
      <c r="L379" s="117">
        <v>123</v>
      </c>
      <c r="M379" s="117" t="s">
        <v>2931</v>
      </c>
      <c r="N379" s="117"/>
    </row>
    <row r="380" spans="1:14">
      <c r="A380" s="117" t="s">
        <v>809</v>
      </c>
      <c r="B380" s="117" t="s">
        <v>395</v>
      </c>
      <c r="C380" s="117">
        <v>3380.05</v>
      </c>
      <c r="D380" s="117">
        <v>3448.15</v>
      </c>
      <c r="E380" s="117">
        <v>3325</v>
      </c>
      <c r="F380" s="117">
        <v>3337.6</v>
      </c>
      <c r="G380" s="117">
        <v>3340.8</v>
      </c>
      <c r="H380" s="117">
        <v>3390.65</v>
      </c>
      <c r="I380" s="117">
        <v>2002</v>
      </c>
      <c r="J380" s="117">
        <v>6746145.7000000002</v>
      </c>
      <c r="K380" s="119">
        <v>43230</v>
      </c>
      <c r="L380" s="117">
        <v>264</v>
      </c>
      <c r="M380" s="117" t="s">
        <v>810</v>
      </c>
      <c r="N380" s="117"/>
    </row>
    <row r="381" spans="1:14">
      <c r="A381" s="117" t="s">
        <v>811</v>
      </c>
      <c r="B381" s="117" t="s">
        <v>395</v>
      </c>
      <c r="C381" s="117">
        <v>1366.8</v>
      </c>
      <c r="D381" s="117">
        <v>1366.8</v>
      </c>
      <c r="E381" s="117">
        <v>1299.95</v>
      </c>
      <c r="F381" s="117">
        <v>1304.5</v>
      </c>
      <c r="G381" s="117">
        <v>1310</v>
      </c>
      <c r="H381" s="117">
        <v>1356</v>
      </c>
      <c r="I381" s="117">
        <v>19344</v>
      </c>
      <c r="J381" s="117">
        <v>25441698.399999999</v>
      </c>
      <c r="K381" s="119">
        <v>43230</v>
      </c>
      <c r="L381" s="117">
        <v>1302</v>
      </c>
      <c r="M381" s="117" t="s">
        <v>812</v>
      </c>
      <c r="N381" s="117"/>
    </row>
    <row r="382" spans="1:14">
      <c r="A382" s="117" t="s">
        <v>67</v>
      </c>
      <c r="B382" s="117" t="s">
        <v>395</v>
      </c>
      <c r="C382" s="117">
        <v>262</v>
      </c>
      <c r="D382" s="117">
        <v>265.3</v>
      </c>
      <c r="E382" s="117">
        <v>256.14999999999998</v>
      </c>
      <c r="F382" s="117">
        <v>259.64999999999998</v>
      </c>
      <c r="G382" s="117">
        <v>259.5</v>
      </c>
      <c r="H382" s="117">
        <v>261.45</v>
      </c>
      <c r="I382" s="117">
        <v>2682929</v>
      </c>
      <c r="J382" s="117">
        <v>697725878.14999998</v>
      </c>
      <c r="K382" s="119">
        <v>43230</v>
      </c>
      <c r="L382" s="117">
        <v>41986</v>
      </c>
      <c r="M382" s="117" t="s">
        <v>813</v>
      </c>
      <c r="N382" s="117"/>
    </row>
    <row r="383" spans="1:14">
      <c r="A383" s="117" t="s">
        <v>2579</v>
      </c>
      <c r="B383" s="117" t="s">
        <v>395</v>
      </c>
      <c r="C383" s="117">
        <v>50</v>
      </c>
      <c r="D383" s="117">
        <v>50.3</v>
      </c>
      <c r="E383" s="117">
        <v>46.9</v>
      </c>
      <c r="F383" s="117">
        <v>47.85</v>
      </c>
      <c r="G383" s="117">
        <v>47.55</v>
      </c>
      <c r="H383" s="117">
        <v>49.9</v>
      </c>
      <c r="I383" s="117">
        <v>81431</v>
      </c>
      <c r="J383" s="117">
        <v>3914021.75</v>
      </c>
      <c r="K383" s="119">
        <v>43230</v>
      </c>
      <c r="L383" s="117">
        <v>815</v>
      </c>
      <c r="M383" s="117" t="s">
        <v>2580</v>
      </c>
      <c r="N383" s="117"/>
    </row>
    <row r="384" spans="1:14">
      <c r="A384" s="117" t="s">
        <v>2330</v>
      </c>
      <c r="B384" s="117" t="s">
        <v>395</v>
      </c>
      <c r="C384" s="117">
        <v>443.9</v>
      </c>
      <c r="D384" s="117">
        <v>455</v>
      </c>
      <c r="E384" s="117">
        <v>421.3</v>
      </c>
      <c r="F384" s="117">
        <v>447.65</v>
      </c>
      <c r="G384" s="117">
        <v>450</v>
      </c>
      <c r="H384" s="117">
        <v>420.6</v>
      </c>
      <c r="I384" s="117">
        <v>96711</v>
      </c>
      <c r="J384" s="117">
        <v>43107419.5</v>
      </c>
      <c r="K384" s="119">
        <v>43230</v>
      </c>
      <c r="L384" s="117">
        <v>3267</v>
      </c>
      <c r="M384" s="117" t="s">
        <v>427</v>
      </c>
      <c r="N384" s="117"/>
    </row>
    <row r="385" spans="1:14">
      <c r="A385" s="117" t="s">
        <v>816</v>
      </c>
      <c r="B385" s="117" t="s">
        <v>395</v>
      </c>
      <c r="C385" s="117">
        <v>81.599999999999994</v>
      </c>
      <c r="D385" s="117">
        <v>83.4</v>
      </c>
      <c r="E385" s="117">
        <v>78.2</v>
      </c>
      <c r="F385" s="117">
        <v>78.849999999999994</v>
      </c>
      <c r="G385" s="117">
        <v>78.900000000000006</v>
      </c>
      <c r="H385" s="117">
        <v>81.400000000000006</v>
      </c>
      <c r="I385" s="117">
        <v>795520</v>
      </c>
      <c r="J385" s="117">
        <v>63930593.350000001</v>
      </c>
      <c r="K385" s="119">
        <v>43230</v>
      </c>
      <c r="L385" s="117">
        <v>5121</v>
      </c>
      <c r="M385" s="117" t="s">
        <v>817</v>
      </c>
      <c r="N385" s="117"/>
    </row>
    <row r="386" spans="1:14">
      <c r="A386" s="117" t="s">
        <v>2234</v>
      </c>
      <c r="B386" s="117" t="s">
        <v>395</v>
      </c>
      <c r="C386" s="117">
        <v>58.1</v>
      </c>
      <c r="D386" s="117">
        <v>61.95</v>
      </c>
      <c r="E386" s="117">
        <v>58.1</v>
      </c>
      <c r="F386" s="117">
        <v>59.2</v>
      </c>
      <c r="G386" s="117">
        <v>58.8</v>
      </c>
      <c r="H386" s="117">
        <v>56.65</v>
      </c>
      <c r="I386" s="117">
        <v>14169372</v>
      </c>
      <c r="J386" s="117">
        <v>852461050.04999995</v>
      </c>
      <c r="K386" s="119">
        <v>43230</v>
      </c>
      <c r="L386" s="117">
        <v>40416</v>
      </c>
      <c r="M386" s="117" t="s">
        <v>815</v>
      </c>
      <c r="N386" s="117"/>
    </row>
    <row r="387" spans="1:14">
      <c r="A387" s="117" t="s">
        <v>818</v>
      </c>
      <c r="B387" s="117" t="s">
        <v>395</v>
      </c>
      <c r="C387" s="117">
        <v>246.05</v>
      </c>
      <c r="D387" s="117">
        <v>250.55</v>
      </c>
      <c r="E387" s="117">
        <v>240.35</v>
      </c>
      <c r="F387" s="117">
        <v>240.8</v>
      </c>
      <c r="G387" s="117">
        <v>241</v>
      </c>
      <c r="H387" s="117">
        <v>246</v>
      </c>
      <c r="I387" s="117">
        <v>29917</v>
      </c>
      <c r="J387" s="117">
        <v>7322281.4500000002</v>
      </c>
      <c r="K387" s="119">
        <v>43230</v>
      </c>
      <c r="L387" s="117">
        <v>1454</v>
      </c>
      <c r="M387" s="117" t="s">
        <v>819</v>
      </c>
      <c r="N387" s="117"/>
    </row>
    <row r="388" spans="1:14">
      <c r="A388" s="117" t="s">
        <v>2470</v>
      </c>
      <c r="B388" s="117" t="s">
        <v>395</v>
      </c>
      <c r="C388" s="117">
        <v>67.95</v>
      </c>
      <c r="D388" s="117">
        <v>68.2</v>
      </c>
      <c r="E388" s="117">
        <v>65.2</v>
      </c>
      <c r="F388" s="117">
        <v>66.25</v>
      </c>
      <c r="G388" s="117">
        <v>66.099999999999994</v>
      </c>
      <c r="H388" s="117">
        <v>67.400000000000006</v>
      </c>
      <c r="I388" s="117">
        <v>30452</v>
      </c>
      <c r="J388" s="117">
        <v>2039075.45</v>
      </c>
      <c r="K388" s="119">
        <v>43230</v>
      </c>
      <c r="L388" s="117">
        <v>374</v>
      </c>
      <c r="M388" s="117" t="s">
        <v>820</v>
      </c>
      <c r="N388" s="117"/>
    </row>
    <row r="389" spans="1:14">
      <c r="A389" s="117" t="s">
        <v>68</v>
      </c>
      <c r="B389" s="117" t="s">
        <v>395</v>
      </c>
      <c r="C389" s="117">
        <v>93.1</v>
      </c>
      <c r="D389" s="117">
        <v>93.5</v>
      </c>
      <c r="E389" s="117">
        <v>88.1</v>
      </c>
      <c r="F389" s="117">
        <v>89.4</v>
      </c>
      <c r="G389" s="117">
        <v>89.55</v>
      </c>
      <c r="H389" s="117">
        <v>101.15</v>
      </c>
      <c r="I389" s="117">
        <v>125525242</v>
      </c>
      <c r="J389" s="117">
        <v>11322098340.4</v>
      </c>
      <c r="K389" s="119">
        <v>43230</v>
      </c>
      <c r="L389" s="117">
        <v>305761</v>
      </c>
      <c r="M389" s="117" t="s">
        <v>821</v>
      </c>
      <c r="N389" s="117"/>
    </row>
    <row r="390" spans="1:14">
      <c r="A390" s="117" t="s">
        <v>822</v>
      </c>
      <c r="B390" s="117" t="s">
        <v>395</v>
      </c>
      <c r="C390" s="117">
        <v>37.799999999999997</v>
      </c>
      <c r="D390" s="117">
        <v>42.4</v>
      </c>
      <c r="E390" s="117">
        <v>37.200000000000003</v>
      </c>
      <c r="F390" s="117">
        <v>39.450000000000003</v>
      </c>
      <c r="G390" s="117">
        <v>39.25</v>
      </c>
      <c r="H390" s="117">
        <v>36.299999999999997</v>
      </c>
      <c r="I390" s="117">
        <v>4942063</v>
      </c>
      <c r="J390" s="117">
        <v>198522180.05000001</v>
      </c>
      <c r="K390" s="119">
        <v>43230</v>
      </c>
      <c r="L390" s="117">
        <v>16832</v>
      </c>
      <c r="M390" s="117" t="s">
        <v>823</v>
      </c>
      <c r="N390" s="117"/>
    </row>
    <row r="391" spans="1:14">
      <c r="A391" s="117" t="s">
        <v>824</v>
      </c>
      <c r="B391" s="117" t="s">
        <v>395</v>
      </c>
      <c r="C391" s="117">
        <v>37.5</v>
      </c>
      <c r="D391" s="117">
        <v>42.45</v>
      </c>
      <c r="E391" s="117">
        <v>37</v>
      </c>
      <c r="F391" s="117">
        <v>39.5</v>
      </c>
      <c r="G391" s="117">
        <v>39.450000000000003</v>
      </c>
      <c r="H391" s="117">
        <v>35.4</v>
      </c>
      <c r="I391" s="117">
        <v>677372</v>
      </c>
      <c r="J391" s="117">
        <v>27251825.75</v>
      </c>
      <c r="K391" s="119">
        <v>43230</v>
      </c>
      <c r="L391" s="117">
        <v>1920</v>
      </c>
      <c r="M391" s="117" t="s">
        <v>825</v>
      </c>
      <c r="N391" s="117"/>
    </row>
    <row r="392" spans="1:14">
      <c r="A392" s="117" t="s">
        <v>826</v>
      </c>
      <c r="B392" s="117" t="s">
        <v>395</v>
      </c>
      <c r="C392" s="117">
        <v>892.1</v>
      </c>
      <c r="D392" s="117">
        <v>896</v>
      </c>
      <c r="E392" s="117">
        <v>874.4</v>
      </c>
      <c r="F392" s="117">
        <v>875.45</v>
      </c>
      <c r="G392" s="117">
        <v>874.4</v>
      </c>
      <c r="H392" s="117">
        <v>888.4</v>
      </c>
      <c r="I392" s="117">
        <v>6524</v>
      </c>
      <c r="J392" s="117">
        <v>5748228.9000000004</v>
      </c>
      <c r="K392" s="119">
        <v>43230</v>
      </c>
      <c r="L392" s="117">
        <v>299</v>
      </c>
      <c r="M392" s="117" t="s">
        <v>827</v>
      </c>
      <c r="N392" s="117"/>
    </row>
    <row r="393" spans="1:14">
      <c r="A393" s="117" t="s">
        <v>828</v>
      </c>
      <c r="B393" s="117" t="s">
        <v>395</v>
      </c>
      <c r="C393" s="117">
        <v>210.05</v>
      </c>
      <c r="D393" s="117">
        <v>213.4</v>
      </c>
      <c r="E393" s="117">
        <v>202.85</v>
      </c>
      <c r="F393" s="117">
        <v>205</v>
      </c>
      <c r="G393" s="117">
        <v>204.1</v>
      </c>
      <c r="H393" s="117">
        <v>213.95</v>
      </c>
      <c r="I393" s="117">
        <v>62727</v>
      </c>
      <c r="J393" s="117">
        <v>13085389.699999999</v>
      </c>
      <c r="K393" s="119">
        <v>43230</v>
      </c>
      <c r="L393" s="117">
        <v>1426</v>
      </c>
      <c r="M393" s="117" t="s">
        <v>829</v>
      </c>
      <c r="N393" s="117"/>
    </row>
    <row r="394" spans="1:14">
      <c r="A394" s="117" t="s">
        <v>831</v>
      </c>
      <c r="B394" s="117" t="s">
        <v>395</v>
      </c>
      <c r="C394" s="117">
        <v>689.5</v>
      </c>
      <c r="D394" s="117">
        <v>689.5</v>
      </c>
      <c r="E394" s="117">
        <v>678.05</v>
      </c>
      <c r="F394" s="117">
        <v>680</v>
      </c>
      <c r="G394" s="117">
        <v>680</v>
      </c>
      <c r="H394" s="117">
        <v>684.9</v>
      </c>
      <c r="I394" s="117">
        <v>9948</v>
      </c>
      <c r="J394" s="117">
        <v>6774125.8499999996</v>
      </c>
      <c r="K394" s="119">
        <v>43230</v>
      </c>
      <c r="L394" s="117">
        <v>861</v>
      </c>
      <c r="M394" s="117" t="s">
        <v>832</v>
      </c>
      <c r="N394" s="117"/>
    </row>
    <row r="395" spans="1:14">
      <c r="A395" s="117" t="s">
        <v>833</v>
      </c>
      <c r="B395" s="117" t="s">
        <v>395</v>
      </c>
      <c r="C395" s="117">
        <v>648.65</v>
      </c>
      <c r="D395" s="117">
        <v>654</v>
      </c>
      <c r="E395" s="117">
        <v>646</v>
      </c>
      <c r="F395" s="117">
        <v>646.85</v>
      </c>
      <c r="G395" s="117">
        <v>648</v>
      </c>
      <c r="H395" s="117">
        <v>648.6</v>
      </c>
      <c r="I395" s="117">
        <v>6660</v>
      </c>
      <c r="J395" s="117">
        <v>4333605.8</v>
      </c>
      <c r="K395" s="119">
        <v>43230</v>
      </c>
      <c r="L395" s="117">
        <v>417</v>
      </c>
      <c r="M395" s="117" t="s">
        <v>834</v>
      </c>
      <c r="N395" s="117"/>
    </row>
    <row r="396" spans="1:14">
      <c r="A396" s="117" t="s">
        <v>2932</v>
      </c>
      <c r="B396" s="117" t="s">
        <v>395</v>
      </c>
      <c r="C396" s="117">
        <v>55.5</v>
      </c>
      <c r="D396" s="117">
        <v>56.5</v>
      </c>
      <c r="E396" s="117">
        <v>53.15</v>
      </c>
      <c r="F396" s="117">
        <v>53.65</v>
      </c>
      <c r="G396" s="117">
        <v>54.5</v>
      </c>
      <c r="H396" s="117">
        <v>54.75</v>
      </c>
      <c r="I396" s="117">
        <v>4905</v>
      </c>
      <c r="J396" s="117">
        <v>264942.95</v>
      </c>
      <c r="K396" s="119">
        <v>43230</v>
      </c>
      <c r="L396" s="117">
        <v>55</v>
      </c>
      <c r="M396" s="117" t="s">
        <v>2933</v>
      </c>
      <c r="N396" s="117"/>
    </row>
    <row r="397" spans="1:14">
      <c r="A397" s="117" t="s">
        <v>835</v>
      </c>
      <c r="B397" s="117" t="s">
        <v>395</v>
      </c>
      <c r="C397" s="117">
        <v>462.05</v>
      </c>
      <c r="D397" s="117">
        <v>482</v>
      </c>
      <c r="E397" s="117">
        <v>460.55</v>
      </c>
      <c r="F397" s="117">
        <v>466.9</v>
      </c>
      <c r="G397" s="117">
        <v>465</v>
      </c>
      <c r="H397" s="117">
        <v>455.1</v>
      </c>
      <c r="I397" s="117">
        <v>559862</v>
      </c>
      <c r="J397" s="117">
        <v>265035629.84999999</v>
      </c>
      <c r="K397" s="119">
        <v>43230</v>
      </c>
      <c r="L397" s="117">
        <v>11528</v>
      </c>
      <c r="M397" s="117" t="s">
        <v>836</v>
      </c>
      <c r="N397" s="117"/>
    </row>
    <row r="398" spans="1:14">
      <c r="A398" s="117" t="s">
        <v>837</v>
      </c>
      <c r="B398" s="117" t="s">
        <v>395</v>
      </c>
      <c r="C398" s="117">
        <v>454.15</v>
      </c>
      <c r="D398" s="117">
        <v>465</v>
      </c>
      <c r="E398" s="117">
        <v>447.05</v>
      </c>
      <c r="F398" s="117">
        <v>460.25</v>
      </c>
      <c r="G398" s="117">
        <v>457.1</v>
      </c>
      <c r="H398" s="117">
        <v>454.3</v>
      </c>
      <c r="I398" s="117">
        <v>34699</v>
      </c>
      <c r="J398" s="117">
        <v>15900238.699999999</v>
      </c>
      <c r="K398" s="119">
        <v>43230</v>
      </c>
      <c r="L398" s="117">
        <v>1643</v>
      </c>
      <c r="M398" s="117" t="s">
        <v>838</v>
      </c>
      <c r="N398" s="117"/>
    </row>
    <row r="399" spans="1:14">
      <c r="A399" s="117" t="s">
        <v>839</v>
      </c>
      <c r="B399" s="117" t="s">
        <v>395</v>
      </c>
      <c r="C399" s="117">
        <v>130</v>
      </c>
      <c r="D399" s="117">
        <v>150.44999999999999</v>
      </c>
      <c r="E399" s="117">
        <v>129.9</v>
      </c>
      <c r="F399" s="117">
        <v>134.80000000000001</v>
      </c>
      <c r="G399" s="117">
        <v>134.80000000000001</v>
      </c>
      <c r="H399" s="117">
        <v>125.4</v>
      </c>
      <c r="I399" s="117">
        <v>2283665</v>
      </c>
      <c r="J399" s="117">
        <v>324911886.85000002</v>
      </c>
      <c r="K399" s="119">
        <v>43230</v>
      </c>
      <c r="L399" s="117">
        <v>23803</v>
      </c>
      <c r="M399" s="117" t="s">
        <v>840</v>
      </c>
      <c r="N399" s="117"/>
    </row>
    <row r="400" spans="1:14">
      <c r="A400" s="117" t="s">
        <v>841</v>
      </c>
      <c r="B400" s="117" t="s">
        <v>395</v>
      </c>
      <c r="C400" s="117">
        <v>151</v>
      </c>
      <c r="D400" s="117">
        <v>154.69999999999999</v>
      </c>
      <c r="E400" s="117">
        <v>151</v>
      </c>
      <c r="F400" s="117">
        <v>152.9</v>
      </c>
      <c r="G400" s="117">
        <v>152.9</v>
      </c>
      <c r="H400" s="117">
        <v>150.5</v>
      </c>
      <c r="I400" s="117">
        <v>3065853</v>
      </c>
      <c r="J400" s="117">
        <v>468460714.60000002</v>
      </c>
      <c r="K400" s="119">
        <v>43230</v>
      </c>
      <c r="L400" s="117">
        <v>20216</v>
      </c>
      <c r="M400" s="117" t="s">
        <v>842</v>
      </c>
      <c r="N400" s="117"/>
    </row>
    <row r="401" spans="1:14">
      <c r="A401" s="117" t="s">
        <v>2505</v>
      </c>
      <c r="B401" s="117" t="s">
        <v>395</v>
      </c>
      <c r="C401" s="117">
        <v>223</v>
      </c>
      <c r="D401" s="117">
        <v>231.35</v>
      </c>
      <c r="E401" s="117">
        <v>218</v>
      </c>
      <c r="F401" s="117">
        <v>224.05</v>
      </c>
      <c r="G401" s="117">
        <v>221</v>
      </c>
      <c r="H401" s="117">
        <v>228.45</v>
      </c>
      <c r="I401" s="117">
        <v>5434</v>
      </c>
      <c r="J401" s="117">
        <v>1212015.3999999999</v>
      </c>
      <c r="K401" s="119">
        <v>43230</v>
      </c>
      <c r="L401" s="117">
        <v>102</v>
      </c>
      <c r="M401" s="117" t="s">
        <v>2506</v>
      </c>
      <c r="N401" s="117"/>
    </row>
    <row r="402" spans="1:14">
      <c r="A402" s="117" t="s">
        <v>843</v>
      </c>
      <c r="B402" s="117" t="s">
        <v>395</v>
      </c>
      <c r="C402" s="117">
        <v>1550</v>
      </c>
      <c r="D402" s="117">
        <v>1550</v>
      </c>
      <c r="E402" s="117">
        <v>1500</v>
      </c>
      <c r="F402" s="117">
        <v>1504.25</v>
      </c>
      <c r="G402" s="117">
        <v>1500</v>
      </c>
      <c r="H402" s="117">
        <v>1511.85</v>
      </c>
      <c r="I402" s="117">
        <v>989</v>
      </c>
      <c r="J402" s="117">
        <v>1501667.55</v>
      </c>
      <c r="K402" s="119">
        <v>43230</v>
      </c>
      <c r="L402" s="117">
        <v>137</v>
      </c>
      <c r="M402" s="117" t="s">
        <v>844</v>
      </c>
      <c r="N402" s="117"/>
    </row>
    <row r="403" spans="1:14">
      <c r="A403" s="117" t="s">
        <v>2813</v>
      </c>
      <c r="B403" s="117" t="s">
        <v>395</v>
      </c>
      <c r="C403" s="117">
        <v>586.85</v>
      </c>
      <c r="D403" s="117">
        <v>613</v>
      </c>
      <c r="E403" s="117">
        <v>572.29999999999995</v>
      </c>
      <c r="F403" s="117">
        <v>603.85</v>
      </c>
      <c r="G403" s="117">
        <v>612</v>
      </c>
      <c r="H403" s="117">
        <v>572.20000000000005</v>
      </c>
      <c r="I403" s="117">
        <v>2163272</v>
      </c>
      <c r="J403" s="117">
        <v>1292675114.95</v>
      </c>
      <c r="K403" s="119">
        <v>43230</v>
      </c>
      <c r="L403" s="117">
        <v>37422</v>
      </c>
      <c r="M403" s="117" t="s">
        <v>2814</v>
      </c>
      <c r="N403" s="117"/>
    </row>
    <row r="404" spans="1:14">
      <c r="A404" s="117" t="s">
        <v>2817</v>
      </c>
      <c r="B404" s="117" t="s">
        <v>395</v>
      </c>
      <c r="C404" s="117">
        <v>682</v>
      </c>
      <c r="D404" s="117">
        <v>696.95</v>
      </c>
      <c r="E404" s="117">
        <v>677</v>
      </c>
      <c r="F404" s="117">
        <v>680.9</v>
      </c>
      <c r="G404" s="117">
        <v>685</v>
      </c>
      <c r="H404" s="117">
        <v>677.65</v>
      </c>
      <c r="I404" s="117">
        <v>21645</v>
      </c>
      <c r="J404" s="117">
        <v>14889168.75</v>
      </c>
      <c r="K404" s="119">
        <v>43230</v>
      </c>
      <c r="L404" s="117">
        <v>1566</v>
      </c>
      <c r="M404" s="117" t="s">
        <v>2818</v>
      </c>
      <c r="N404" s="117"/>
    </row>
    <row r="405" spans="1:14">
      <c r="A405" s="117" t="s">
        <v>845</v>
      </c>
      <c r="B405" s="117" t="s">
        <v>395</v>
      </c>
      <c r="C405" s="117">
        <v>70.95</v>
      </c>
      <c r="D405" s="117">
        <v>73.349999999999994</v>
      </c>
      <c r="E405" s="117">
        <v>69.650000000000006</v>
      </c>
      <c r="F405" s="117">
        <v>71.45</v>
      </c>
      <c r="G405" s="117">
        <v>71.650000000000006</v>
      </c>
      <c r="H405" s="117">
        <v>72.25</v>
      </c>
      <c r="I405" s="117">
        <v>25453054</v>
      </c>
      <c r="J405" s="117">
        <v>1825018692.3</v>
      </c>
      <c r="K405" s="119">
        <v>43230</v>
      </c>
      <c r="L405" s="117">
        <v>74210</v>
      </c>
      <c r="M405" s="117" t="s">
        <v>846</v>
      </c>
      <c r="N405" s="117"/>
    </row>
    <row r="406" spans="1:14">
      <c r="A406" s="117" t="s">
        <v>847</v>
      </c>
      <c r="B406" s="117" t="s">
        <v>395</v>
      </c>
      <c r="C406" s="117">
        <v>151.69999999999999</v>
      </c>
      <c r="D406" s="117">
        <v>153</v>
      </c>
      <c r="E406" s="117">
        <v>147.05000000000001</v>
      </c>
      <c r="F406" s="117">
        <v>148</v>
      </c>
      <c r="G406" s="117">
        <v>148.35</v>
      </c>
      <c r="H406" s="117">
        <v>151</v>
      </c>
      <c r="I406" s="117">
        <v>80727</v>
      </c>
      <c r="J406" s="117">
        <v>12102690.699999999</v>
      </c>
      <c r="K406" s="119">
        <v>43230</v>
      </c>
      <c r="L406" s="117">
        <v>1313</v>
      </c>
      <c r="M406" s="117" t="s">
        <v>848</v>
      </c>
      <c r="N406" s="117"/>
    </row>
    <row r="407" spans="1:14">
      <c r="A407" s="117" t="s">
        <v>849</v>
      </c>
      <c r="B407" s="117" t="s">
        <v>395</v>
      </c>
      <c r="C407" s="117">
        <v>271.89999999999998</v>
      </c>
      <c r="D407" s="117">
        <v>274.25</v>
      </c>
      <c r="E407" s="117">
        <v>258.5</v>
      </c>
      <c r="F407" s="117">
        <v>261.14999999999998</v>
      </c>
      <c r="G407" s="117">
        <v>259</v>
      </c>
      <c r="H407" s="117">
        <v>268.39999999999998</v>
      </c>
      <c r="I407" s="117">
        <v>172517</v>
      </c>
      <c r="J407" s="117">
        <v>46007752.799999997</v>
      </c>
      <c r="K407" s="119">
        <v>43230</v>
      </c>
      <c r="L407" s="117">
        <v>3487</v>
      </c>
      <c r="M407" s="117" t="s">
        <v>850</v>
      </c>
      <c r="N407" s="117"/>
    </row>
    <row r="408" spans="1:14">
      <c r="A408" s="117" t="s">
        <v>69</v>
      </c>
      <c r="B408" s="117" t="s">
        <v>395</v>
      </c>
      <c r="C408" s="117">
        <v>343.45</v>
      </c>
      <c r="D408" s="117">
        <v>344.3</v>
      </c>
      <c r="E408" s="117">
        <v>335.7</v>
      </c>
      <c r="F408" s="117">
        <v>340</v>
      </c>
      <c r="G408" s="117">
        <v>340</v>
      </c>
      <c r="H408" s="117">
        <v>341.9</v>
      </c>
      <c r="I408" s="117">
        <v>3461875</v>
      </c>
      <c r="J408" s="117">
        <v>1181270968.75</v>
      </c>
      <c r="K408" s="119">
        <v>43230</v>
      </c>
      <c r="L408" s="117">
        <v>49601</v>
      </c>
      <c r="M408" s="117" t="s">
        <v>851</v>
      </c>
      <c r="N408" s="117"/>
    </row>
    <row r="409" spans="1:14">
      <c r="A409" s="117" t="s">
        <v>3284</v>
      </c>
      <c r="B409" s="117" t="s">
        <v>395</v>
      </c>
      <c r="C409" s="117">
        <v>7.5</v>
      </c>
      <c r="D409" s="117">
        <v>7.65</v>
      </c>
      <c r="E409" s="117">
        <v>7.35</v>
      </c>
      <c r="F409" s="117">
        <v>7.45</v>
      </c>
      <c r="G409" s="117">
        <v>7.5</v>
      </c>
      <c r="H409" s="117">
        <v>7.4</v>
      </c>
      <c r="I409" s="117">
        <v>46267</v>
      </c>
      <c r="J409" s="117">
        <v>344062.55</v>
      </c>
      <c r="K409" s="119">
        <v>43230</v>
      </c>
      <c r="L409" s="117">
        <v>26</v>
      </c>
      <c r="M409" s="117" t="s">
        <v>3285</v>
      </c>
      <c r="N409" s="117"/>
    </row>
    <row r="410" spans="1:14">
      <c r="A410" s="117" t="s">
        <v>3116</v>
      </c>
      <c r="B410" s="117" t="s">
        <v>395</v>
      </c>
      <c r="C410" s="117">
        <v>1458.05</v>
      </c>
      <c r="D410" s="117">
        <v>1520</v>
      </c>
      <c r="E410" s="117">
        <v>1440</v>
      </c>
      <c r="F410" s="117">
        <v>1494</v>
      </c>
      <c r="G410" s="117">
        <v>1515</v>
      </c>
      <c r="H410" s="117">
        <v>1458.9</v>
      </c>
      <c r="I410" s="117">
        <v>59687</v>
      </c>
      <c r="J410" s="117">
        <v>88636916.599999994</v>
      </c>
      <c r="K410" s="119">
        <v>43230</v>
      </c>
      <c r="L410" s="117">
        <v>3821</v>
      </c>
      <c r="M410" s="117" t="s">
        <v>3117</v>
      </c>
      <c r="N410" s="117"/>
    </row>
    <row r="411" spans="1:14">
      <c r="A411" s="117" t="s">
        <v>3286</v>
      </c>
      <c r="B411" s="117" t="s">
        <v>395</v>
      </c>
      <c r="C411" s="117">
        <v>43</v>
      </c>
      <c r="D411" s="117">
        <v>44.6</v>
      </c>
      <c r="E411" s="117">
        <v>41.5</v>
      </c>
      <c r="F411" s="117">
        <v>41.8</v>
      </c>
      <c r="G411" s="117">
        <v>41.8</v>
      </c>
      <c r="H411" s="117">
        <v>43.5</v>
      </c>
      <c r="I411" s="117">
        <v>5655</v>
      </c>
      <c r="J411" s="117">
        <v>239352.35</v>
      </c>
      <c r="K411" s="119">
        <v>43230</v>
      </c>
      <c r="L411" s="117">
        <v>42</v>
      </c>
      <c r="M411" s="117" t="s">
        <v>3287</v>
      </c>
      <c r="N411" s="117"/>
    </row>
    <row r="412" spans="1:14">
      <c r="A412" s="117" t="s">
        <v>2833</v>
      </c>
      <c r="B412" s="117" t="s">
        <v>395</v>
      </c>
      <c r="C412" s="117">
        <v>293.85000000000002</v>
      </c>
      <c r="D412" s="117">
        <v>295.60000000000002</v>
      </c>
      <c r="E412" s="117">
        <v>286.10000000000002</v>
      </c>
      <c r="F412" s="117">
        <v>288.35000000000002</v>
      </c>
      <c r="G412" s="117">
        <v>292</v>
      </c>
      <c r="H412" s="117">
        <v>285.10000000000002</v>
      </c>
      <c r="I412" s="117">
        <v>1575</v>
      </c>
      <c r="J412" s="117">
        <v>456828.9</v>
      </c>
      <c r="K412" s="119">
        <v>43230</v>
      </c>
      <c r="L412" s="117">
        <v>92</v>
      </c>
      <c r="M412" s="117" t="s">
        <v>2834</v>
      </c>
      <c r="N412" s="117"/>
    </row>
    <row r="413" spans="1:14">
      <c r="A413" s="117" t="s">
        <v>852</v>
      </c>
      <c r="B413" s="117" t="s">
        <v>395</v>
      </c>
      <c r="C413" s="117">
        <v>2.25</v>
      </c>
      <c r="D413" s="117">
        <v>2.25</v>
      </c>
      <c r="E413" s="117">
        <v>2.15</v>
      </c>
      <c r="F413" s="117">
        <v>2.15</v>
      </c>
      <c r="G413" s="117">
        <v>2.2000000000000002</v>
      </c>
      <c r="H413" s="117">
        <v>2.25</v>
      </c>
      <c r="I413" s="117">
        <v>1908945</v>
      </c>
      <c r="J413" s="117">
        <v>4166520.3</v>
      </c>
      <c r="K413" s="119">
        <v>43230</v>
      </c>
      <c r="L413" s="117">
        <v>819</v>
      </c>
      <c r="M413" s="117" t="s">
        <v>853</v>
      </c>
      <c r="N413" s="117"/>
    </row>
    <row r="414" spans="1:14">
      <c r="A414" s="117" t="s">
        <v>854</v>
      </c>
      <c r="B414" s="117" t="s">
        <v>395</v>
      </c>
      <c r="C414" s="117">
        <v>390</v>
      </c>
      <c r="D414" s="117">
        <v>391.95</v>
      </c>
      <c r="E414" s="117">
        <v>387</v>
      </c>
      <c r="F414" s="117">
        <v>389</v>
      </c>
      <c r="G414" s="117">
        <v>388.5</v>
      </c>
      <c r="H414" s="117">
        <v>389.3</v>
      </c>
      <c r="I414" s="117">
        <v>2118</v>
      </c>
      <c r="J414" s="117">
        <v>822191.65</v>
      </c>
      <c r="K414" s="119">
        <v>43230</v>
      </c>
      <c r="L414" s="117">
        <v>87</v>
      </c>
      <c r="M414" s="117" t="s">
        <v>855</v>
      </c>
      <c r="N414" s="117"/>
    </row>
    <row r="415" spans="1:14">
      <c r="A415" s="117" t="s">
        <v>856</v>
      </c>
      <c r="B415" s="117" t="s">
        <v>395</v>
      </c>
      <c r="C415" s="117">
        <v>396.8</v>
      </c>
      <c r="D415" s="117">
        <v>396.8</v>
      </c>
      <c r="E415" s="117">
        <v>382.05</v>
      </c>
      <c r="F415" s="117">
        <v>388.75</v>
      </c>
      <c r="G415" s="117">
        <v>391.95</v>
      </c>
      <c r="H415" s="117">
        <v>390.4</v>
      </c>
      <c r="I415" s="117">
        <v>3115</v>
      </c>
      <c r="J415" s="117">
        <v>1219812.1000000001</v>
      </c>
      <c r="K415" s="119">
        <v>43230</v>
      </c>
      <c r="L415" s="117">
        <v>161</v>
      </c>
      <c r="M415" s="117" t="s">
        <v>857</v>
      </c>
      <c r="N415" s="117"/>
    </row>
    <row r="416" spans="1:14">
      <c r="A416" s="117" t="s">
        <v>858</v>
      </c>
      <c r="B416" s="117" t="s">
        <v>395</v>
      </c>
      <c r="C416" s="117">
        <v>130.35</v>
      </c>
      <c r="D416" s="117">
        <v>130.5</v>
      </c>
      <c r="E416" s="117">
        <v>127.1</v>
      </c>
      <c r="F416" s="117">
        <v>127.35</v>
      </c>
      <c r="G416" s="117">
        <v>128</v>
      </c>
      <c r="H416" s="117">
        <v>129.85</v>
      </c>
      <c r="I416" s="117">
        <v>49037</v>
      </c>
      <c r="J416" s="117">
        <v>6301664.0499999998</v>
      </c>
      <c r="K416" s="119">
        <v>43230</v>
      </c>
      <c r="L416" s="117">
        <v>1171</v>
      </c>
      <c r="M416" s="117" t="s">
        <v>859</v>
      </c>
      <c r="N416" s="117"/>
    </row>
    <row r="417" spans="1:14">
      <c r="A417" s="117" t="s">
        <v>2934</v>
      </c>
      <c r="B417" s="117" t="s">
        <v>395</v>
      </c>
      <c r="C417" s="117">
        <v>72.2</v>
      </c>
      <c r="D417" s="117">
        <v>72.95</v>
      </c>
      <c r="E417" s="117">
        <v>68.5</v>
      </c>
      <c r="F417" s="117">
        <v>72.75</v>
      </c>
      <c r="G417" s="117">
        <v>72.75</v>
      </c>
      <c r="H417" s="117">
        <v>73.05</v>
      </c>
      <c r="I417" s="117">
        <v>1840</v>
      </c>
      <c r="J417" s="117">
        <v>131877.20000000001</v>
      </c>
      <c r="K417" s="119">
        <v>43230</v>
      </c>
      <c r="L417" s="117">
        <v>21</v>
      </c>
      <c r="M417" s="117" t="s">
        <v>2935</v>
      </c>
      <c r="N417" s="117"/>
    </row>
    <row r="418" spans="1:14">
      <c r="A418" s="117" t="s">
        <v>860</v>
      </c>
      <c r="B418" s="117" t="s">
        <v>395</v>
      </c>
      <c r="C418" s="117">
        <v>32.6</v>
      </c>
      <c r="D418" s="117">
        <v>32.950000000000003</v>
      </c>
      <c r="E418" s="117">
        <v>31.25</v>
      </c>
      <c r="F418" s="117">
        <v>31.6</v>
      </c>
      <c r="G418" s="117">
        <v>31.85</v>
      </c>
      <c r="H418" s="117">
        <v>32.799999999999997</v>
      </c>
      <c r="I418" s="117">
        <v>34197</v>
      </c>
      <c r="J418" s="117">
        <v>1099115.05</v>
      </c>
      <c r="K418" s="119">
        <v>43230</v>
      </c>
      <c r="L418" s="117">
        <v>222</v>
      </c>
      <c r="M418" s="117" t="s">
        <v>861</v>
      </c>
      <c r="N418" s="117"/>
    </row>
    <row r="419" spans="1:14">
      <c r="A419" s="117" t="s">
        <v>862</v>
      </c>
      <c r="B419" s="117" t="s">
        <v>395</v>
      </c>
      <c r="C419" s="117">
        <v>979.65</v>
      </c>
      <c r="D419" s="117">
        <v>987.35</v>
      </c>
      <c r="E419" s="117">
        <v>973.1</v>
      </c>
      <c r="F419" s="117">
        <v>982.65</v>
      </c>
      <c r="G419" s="117">
        <v>982</v>
      </c>
      <c r="H419" s="117">
        <v>981.6</v>
      </c>
      <c r="I419" s="117">
        <v>10577</v>
      </c>
      <c r="J419" s="117">
        <v>10365828.199999999</v>
      </c>
      <c r="K419" s="119">
        <v>43230</v>
      </c>
      <c r="L419" s="117">
        <v>284</v>
      </c>
      <c r="M419" s="117" t="s">
        <v>863</v>
      </c>
      <c r="N419" s="117"/>
    </row>
    <row r="420" spans="1:14">
      <c r="A420" s="117" t="s">
        <v>864</v>
      </c>
      <c r="B420" s="117" t="s">
        <v>395</v>
      </c>
      <c r="C420" s="117">
        <v>113</v>
      </c>
      <c r="D420" s="117">
        <v>114.45</v>
      </c>
      <c r="E420" s="117">
        <v>109.05</v>
      </c>
      <c r="F420" s="117">
        <v>109.85</v>
      </c>
      <c r="G420" s="117">
        <v>110</v>
      </c>
      <c r="H420" s="117">
        <v>113.95</v>
      </c>
      <c r="I420" s="117">
        <v>665832</v>
      </c>
      <c r="J420" s="117">
        <v>74304841.599999994</v>
      </c>
      <c r="K420" s="119">
        <v>43230</v>
      </c>
      <c r="L420" s="117">
        <v>7380</v>
      </c>
      <c r="M420" s="117" t="s">
        <v>865</v>
      </c>
      <c r="N420" s="117"/>
    </row>
    <row r="421" spans="1:14">
      <c r="A421" s="117" t="s">
        <v>3118</v>
      </c>
      <c r="B421" s="117" t="s">
        <v>395</v>
      </c>
      <c r="C421" s="117">
        <v>198.4</v>
      </c>
      <c r="D421" s="117">
        <v>200</v>
      </c>
      <c r="E421" s="117">
        <v>195.75</v>
      </c>
      <c r="F421" s="117">
        <v>197.15</v>
      </c>
      <c r="G421" s="117">
        <v>196.45</v>
      </c>
      <c r="H421" s="117">
        <v>198.3</v>
      </c>
      <c r="I421" s="117">
        <v>326678</v>
      </c>
      <c r="J421" s="117">
        <v>64597958.399999999</v>
      </c>
      <c r="K421" s="119">
        <v>43230</v>
      </c>
      <c r="L421" s="117">
        <v>4199</v>
      </c>
      <c r="M421" s="117" t="s">
        <v>3119</v>
      </c>
      <c r="N421" s="117"/>
    </row>
    <row r="422" spans="1:14">
      <c r="A422" s="117" t="s">
        <v>388</v>
      </c>
      <c r="B422" s="117" t="s">
        <v>395</v>
      </c>
      <c r="C422" s="117">
        <v>172.35</v>
      </c>
      <c r="D422" s="117">
        <v>172.95</v>
      </c>
      <c r="E422" s="117">
        <v>168</v>
      </c>
      <c r="F422" s="117">
        <v>170.1</v>
      </c>
      <c r="G422" s="117">
        <v>171</v>
      </c>
      <c r="H422" s="117">
        <v>172</v>
      </c>
      <c r="I422" s="117">
        <v>201701</v>
      </c>
      <c r="J422" s="117">
        <v>34295090.549999997</v>
      </c>
      <c r="K422" s="119">
        <v>43230</v>
      </c>
      <c r="L422" s="117">
        <v>1010</v>
      </c>
      <c r="M422" s="117" t="s">
        <v>866</v>
      </c>
      <c r="N422" s="117"/>
    </row>
    <row r="423" spans="1:14">
      <c r="A423" s="117" t="s">
        <v>867</v>
      </c>
      <c r="B423" s="117" t="s">
        <v>395</v>
      </c>
      <c r="C423" s="117">
        <v>148.80000000000001</v>
      </c>
      <c r="D423" s="117">
        <v>150.80000000000001</v>
      </c>
      <c r="E423" s="117">
        <v>145.1</v>
      </c>
      <c r="F423" s="117">
        <v>145.55000000000001</v>
      </c>
      <c r="G423" s="117">
        <v>146.35</v>
      </c>
      <c r="H423" s="117">
        <v>148.80000000000001</v>
      </c>
      <c r="I423" s="117">
        <v>6603</v>
      </c>
      <c r="J423" s="117">
        <v>972076.75</v>
      </c>
      <c r="K423" s="119">
        <v>43230</v>
      </c>
      <c r="L423" s="117">
        <v>244</v>
      </c>
      <c r="M423" s="117" t="s">
        <v>868</v>
      </c>
      <c r="N423" s="117"/>
    </row>
    <row r="424" spans="1:14">
      <c r="A424" s="117" t="s">
        <v>869</v>
      </c>
      <c r="B424" s="117" t="s">
        <v>395</v>
      </c>
      <c r="C424" s="117">
        <v>251.8</v>
      </c>
      <c r="D424" s="117">
        <v>259</v>
      </c>
      <c r="E424" s="117">
        <v>251.5</v>
      </c>
      <c r="F424" s="117">
        <v>252.3</v>
      </c>
      <c r="G424" s="117">
        <v>252.6</v>
      </c>
      <c r="H424" s="117">
        <v>251.05</v>
      </c>
      <c r="I424" s="117">
        <v>18815</v>
      </c>
      <c r="J424" s="117">
        <v>4773758.6500000004</v>
      </c>
      <c r="K424" s="119">
        <v>43230</v>
      </c>
      <c r="L424" s="117">
        <v>721</v>
      </c>
      <c r="M424" s="117" t="s">
        <v>870</v>
      </c>
      <c r="N424" s="117"/>
    </row>
    <row r="425" spans="1:14">
      <c r="A425" s="117" t="s">
        <v>2936</v>
      </c>
      <c r="B425" s="117" t="s">
        <v>395</v>
      </c>
      <c r="C425" s="117">
        <v>11</v>
      </c>
      <c r="D425" s="117">
        <v>11.45</v>
      </c>
      <c r="E425" s="117">
        <v>11</v>
      </c>
      <c r="F425" s="117">
        <v>11.2</v>
      </c>
      <c r="G425" s="117">
        <v>11.15</v>
      </c>
      <c r="H425" s="117">
        <v>11.2</v>
      </c>
      <c r="I425" s="117">
        <v>199629</v>
      </c>
      <c r="J425" s="117">
        <v>2242266.75</v>
      </c>
      <c r="K425" s="119">
        <v>43230</v>
      </c>
      <c r="L425" s="117">
        <v>425</v>
      </c>
      <c r="M425" s="117" t="s">
        <v>2937</v>
      </c>
      <c r="N425" s="117"/>
    </row>
    <row r="426" spans="1:14">
      <c r="A426" s="117" t="s">
        <v>871</v>
      </c>
      <c r="B426" s="117" t="s">
        <v>395</v>
      </c>
      <c r="C426" s="117">
        <v>47.45</v>
      </c>
      <c r="D426" s="117">
        <v>47.45</v>
      </c>
      <c r="E426" s="117">
        <v>46.1</v>
      </c>
      <c r="F426" s="117">
        <v>46.5</v>
      </c>
      <c r="G426" s="117">
        <v>46.6</v>
      </c>
      <c r="H426" s="117">
        <v>47.45</v>
      </c>
      <c r="I426" s="117">
        <v>231335</v>
      </c>
      <c r="J426" s="117">
        <v>10825722.800000001</v>
      </c>
      <c r="K426" s="119">
        <v>43230</v>
      </c>
      <c r="L426" s="117">
        <v>1534</v>
      </c>
      <c r="M426" s="117" t="s">
        <v>872</v>
      </c>
      <c r="N426" s="117"/>
    </row>
    <row r="427" spans="1:14">
      <c r="A427" s="117" t="s">
        <v>2352</v>
      </c>
      <c r="B427" s="117" t="s">
        <v>395</v>
      </c>
      <c r="C427" s="117">
        <v>105.05</v>
      </c>
      <c r="D427" s="117">
        <v>108.9</v>
      </c>
      <c r="E427" s="117">
        <v>104.1</v>
      </c>
      <c r="F427" s="117">
        <v>105</v>
      </c>
      <c r="G427" s="117">
        <v>105.35</v>
      </c>
      <c r="H427" s="117">
        <v>105.05</v>
      </c>
      <c r="I427" s="117">
        <v>221164</v>
      </c>
      <c r="J427" s="117">
        <v>23578409.5</v>
      </c>
      <c r="K427" s="119">
        <v>43230</v>
      </c>
      <c r="L427" s="117">
        <v>4733</v>
      </c>
      <c r="M427" s="117" t="s">
        <v>873</v>
      </c>
      <c r="N427" s="117"/>
    </row>
    <row r="428" spans="1:14">
      <c r="A428" s="117" t="s">
        <v>2204</v>
      </c>
      <c r="B428" s="117" t="s">
        <v>395</v>
      </c>
      <c r="C428" s="117">
        <v>944.1</v>
      </c>
      <c r="D428" s="117">
        <v>959.05</v>
      </c>
      <c r="E428" s="117">
        <v>915</v>
      </c>
      <c r="F428" s="117">
        <v>917.85</v>
      </c>
      <c r="G428" s="117">
        <v>915.05</v>
      </c>
      <c r="H428" s="117">
        <v>941.3</v>
      </c>
      <c r="I428" s="117">
        <v>7918</v>
      </c>
      <c r="J428" s="117">
        <v>7415871.25</v>
      </c>
      <c r="K428" s="119">
        <v>43230</v>
      </c>
      <c r="L428" s="117">
        <v>659</v>
      </c>
      <c r="M428" s="117" t="s">
        <v>440</v>
      </c>
      <c r="N428" s="117"/>
    </row>
    <row r="429" spans="1:14">
      <c r="A429" s="117" t="s">
        <v>198</v>
      </c>
      <c r="B429" s="117" t="s">
        <v>395</v>
      </c>
      <c r="C429" s="117">
        <v>349</v>
      </c>
      <c r="D429" s="117">
        <v>354.9</v>
      </c>
      <c r="E429" s="117">
        <v>346.15</v>
      </c>
      <c r="F429" s="117">
        <v>351.15</v>
      </c>
      <c r="G429" s="117">
        <v>351</v>
      </c>
      <c r="H429" s="117">
        <v>348.4</v>
      </c>
      <c r="I429" s="117">
        <v>20683</v>
      </c>
      <c r="J429" s="117">
        <v>7260278.4000000004</v>
      </c>
      <c r="K429" s="119">
        <v>43230</v>
      </c>
      <c r="L429" s="117">
        <v>844</v>
      </c>
      <c r="M429" s="117" t="s">
        <v>874</v>
      </c>
      <c r="N429" s="117"/>
    </row>
    <row r="430" spans="1:14">
      <c r="A430" s="117" t="s">
        <v>2205</v>
      </c>
      <c r="B430" s="117" t="s">
        <v>395</v>
      </c>
      <c r="C430" s="117">
        <v>389.05</v>
      </c>
      <c r="D430" s="117">
        <v>393</v>
      </c>
      <c r="E430" s="117">
        <v>380.15</v>
      </c>
      <c r="F430" s="117">
        <v>380.9</v>
      </c>
      <c r="G430" s="117">
        <v>380.15</v>
      </c>
      <c r="H430" s="117">
        <v>386.85</v>
      </c>
      <c r="I430" s="117">
        <v>17497</v>
      </c>
      <c r="J430" s="117">
        <v>6760023.3499999996</v>
      </c>
      <c r="K430" s="119">
        <v>43230</v>
      </c>
      <c r="L430" s="117">
        <v>1075</v>
      </c>
      <c r="M430" s="117" t="s">
        <v>460</v>
      </c>
      <c r="N430" s="117"/>
    </row>
    <row r="431" spans="1:14">
      <c r="A431" s="117" t="s">
        <v>875</v>
      </c>
      <c r="B431" s="117" t="s">
        <v>395</v>
      </c>
      <c r="C431" s="117">
        <v>273.60000000000002</v>
      </c>
      <c r="D431" s="117">
        <v>278.5</v>
      </c>
      <c r="E431" s="117">
        <v>273.60000000000002</v>
      </c>
      <c r="F431" s="117">
        <v>276.14999999999998</v>
      </c>
      <c r="G431" s="117">
        <v>275.10000000000002</v>
      </c>
      <c r="H431" s="117">
        <v>275.25</v>
      </c>
      <c r="I431" s="117">
        <v>168010</v>
      </c>
      <c r="J431" s="117">
        <v>46300661.950000003</v>
      </c>
      <c r="K431" s="119">
        <v>43230</v>
      </c>
      <c r="L431" s="117">
        <v>3169</v>
      </c>
      <c r="M431" s="117" t="s">
        <v>876</v>
      </c>
      <c r="N431" s="117"/>
    </row>
    <row r="432" spans="1:14">
      <c r="A432" s="117" t="s">
        <v>877</v>
      </c>
      <c r="B432" s="117" t="s">
        <v>395</v>
      </c>
      <c r="C432" s="117">
        <v>419.65</v>
      </c>
      <c r="D432" s="117">
        <v>420.65</v>
      </c>
      <c r="E432" s="117">
        <v>409.05</v>
      </c>
      <c r="F432" s="117">
        <v>412.2</v>
      </c>
      <c r="G432" s="117">
        <v>410.45</v>
      </c>
      <c r="H432" s="117">
        <v>417.5</v>
      </c>
      <c r="I432" s="117">
        <v>38015</v>
      </c>
      <c r="J432" s="117">
        <v>15779173.550000001</v>
      </c>
      <c r="K432" s="119">
        <v>43230</v>
      </c>
      <c r="L432" s="117">
        <v>1279</v>
      </c>
      <c r="M432" s="117" t="s">
        <v>878</v>
      </c>
      <c r="N432" s="117"/>
    </row>
    <row r="433" spans="1:14">
      <c r="A433" s="117" t="s">
        <v>2699</v>
      </c>
      <c r="B433" s="117" t="s">
        <v>395</v>
      </c>
      <c r="C433" s="117">
        <v>699</v>
      </c>
      <c r="D433" s="117">
        <v>704.4</v>
      </c>
      <c r="E433" s="117">
        <v>690</v>
      </c>
      <c r="F433" s="117">
        <v>691.25</v>
      </c>
      <c r="G433" s="117">
        <v>690</v>
      </c>
      <c r="H433" s="117">
        <v>697.85</v>
      </c>
      <c r="I433" s="117">
        <v>19007</v>
      </c>
      <c r="J433" s="117">
        <v>13211933.85</v>
      </c>
      <c r="K433" s="119">
        <v>43230</v>
      </c>
      <c r="L433" s="117">
        <v>1300</v>
      </c>
      <c r="M433" s="117" t="s">
        <v>2700</v>
      </c>
      <c r="N433" s="117"/>
    </row>
    <row r="434" spans="1:14">
      <c r="A434" s="117" t="s">
        <v>2938</v>
      </c>
      <c r="B434" s="117" t="s">
        <v>395</v>
      </c>
      <c r="C434" s="117">
        <v>68</v>
      </c>
      <c r="D434" s="117">
        <v>68.099999999999994</v>
      </c>
      <c r="E434" s="117">
        <v>67.599999999999994</v>
      </c>
      <c r="F434" s="117">
        <v>67.95</v>
      </c>
      <c r="G434" s="117">
        <v>68</v>
      </c>
      <c r="H434" s="117">
        <v>67.400000000000006</v>
      </c>
      <c r="I434" s="117">
        <v>3925</v>
      </c>
      <c r="J434" s="117">
        <v>266850</v>
      </c>
      <c r="K434" s="119">
        <v>43230</v>
      </c>
      <c r="L434" s="117">
        <v>29</v>
      </c>
      <c r="M434" s="117" t="s">
        <v>2939</v>
      </c>
      <c r="N434" s="117"/>
    </row>
    <row r="435" spans="1:14">
      <c r="A435" s="117" t="s">
        <v>879</v>
      </c>
      <c r="B435" s="117" t="s">
        <v>395</v>
      </c>
      <c r="C435" s="117">
        <v>6540</v>
      </c>
      <c r="D435" s="117">
        <v>6550</v>
      </c>
      <c r="E435" s="117">
        <v>6520</v>
      </c>
      <c r="F435" s="117">
        <v>6549.2</v>
      </c>
      <c r="G435" s="117">
        <v>6549</v>
      </c>
      <c r="H435" s="117">
        <v>6548.5</v>
      </c>
      <c r="I435" s="117">
        <v>10625</v>
      </c>
      <c r="J435" s="117">
        <v>69566288.049999997</v>
      </c>
      <c r="K435" s="119">
        <v>43230</v>
      </c>
      <c r="L435" s="117">
        <v>723</v>
      </c>
      <c r="M435" s="117" t="s">
        <v>880</v>
      </c>
      <c r="N435" s="117"/>
    </row>
    <row r="436" spans="1:14">
      <c r="A436" s="117" t="s">
        <v>881</v>
      </c>
      <c r="B436" s="117" t="s">
        <v>395</v>
      </c>
      <c r="C436" s="117">
        <v>27.8</v>
      </c>
      <c r="D436" s="117">
        <v>28.1</v>
      </c>
      <c r="E436" s="117">
        <v>27.3</v>
      </c>
      <c r="F436" s="117">
        <v>27.45</v>
      </c>
      <c r="G436" s="117">
        <v>27.4</v>
      </c>
      <c r="H436" s="117">
        <v>27.85</v>
      </c>
      <c r="I436" s="117">
        <v>35096</v>
      </c>
      <c r="J436" s="117">
        <v>971699.75</v>
      </c>
      <c r="K436" s="119">
        <v>43230</v>
      </c>
      <c r="L436" s="117">
        <v>203</v>
      </c>
      <c r="M436" s="117" t="s">
        <v>882</v>
      </c>
      <c r="N436" s="117"/>
    </row>
    <row r="437" spans="1:14">
      <c r="A437" s="117" t="s">
        <v>883</v>
      </c>
      <c r="B437" s="117" t="s">
        <v>395</v>
      </c>
      <c r="C437" s="117">
        <v>99.7</v>
      </c>
      <c r="D437" s="117">
        <v>99.9</v>
      </c>
      <c r="E437" s="117">
        <v>98.45</v>
      </c>
      <c r="F437" s="117">
        <v>98.7</v>
      </c>
      <c r="G437" s="117">
        <v>98.55</v>
      </c>
      <c r="H437" s="117">
        <v>99.35</v>
      </c>
      <c r="I437" s="117">
        <v>22678</v>
      </c>
      <c r="J437" s="117">
        <v>2240210.1</v>
      </c>
      <c r="K437" s="119">
        <v>43230</v>
      </c>
      <c r="L437" s="117">
        <v>297</v>
      </c>
      <c r="M437" s="117" t="s">
        <v>884</v>
      </c>
      <c r="N437" s="117"/>
    </row>
    <row r="438" spans="1:14">
      <c r="A438" s="117" t="s">
        <v>885</v>
      </c>
      <c r="B438" s="117" t="s">
        <v>395</v>
      </c>
      <c r="C438" s="117">
        <v>2385</v>
      </c>
      <c r="D438" s="117">
        <v>2416</v>
      </c>
      <c r="E438" s="117">
        <v>2355</v>
      </c>
      <c r="F438" s="117">
        <v>2403.6999999999998</v>
      </c>
      <c r="G438" s="117">
        <v>2404</v>
      </c>
      <c r="H438" s="117">
        <v>2379.25</v>
      </c>
      <c r="I438" s="117">
        <v>10942</v>
      </c>
      <c r="J438" s="117">
        <v>26180786.350000001</v>
      </c>
      <c r="K438" s="119">
        <v>43230</v>
      </c>
      <c r="L438" s="117">
        <v>2323</v>
      </c>
      <c r="M438" s="117" t="s">
        <v>886</v>
      </c>
      <c r="N438" s="117"/>
    </row>
    <row r="439" spans="1:14">
      <c r="A439" s="117" t="s">
        <v>70</v>
      </c>
      <c r="B439" s="117" t="s">
        <v>395</v>
      </c>
      <c r="C439" s="117">
        <v>529.79999999999995</v>
      </c>
      <c r="D439" s="117">
        <v>530</v>
      </c>
      <c r="E439" s="117">
        <v>511.1</v>
      </c>
      <c r="F439" s="117">
        <v>515.5</v>
      </c>
      <c r="G439" s="117">
        <v>512.5</v>
      </c>
      <c r="H439" s="117">
        <v>526.25</v>
      </c>
      <c r="I439" s="117">
        <v>640057</v>
      </c>
      <c r="J439" s="117">
        <v>333745658.14999998</v>
      </c>
      <c r="K439" s="119">
        <v>43230</v>
      </c>
      <c r="L439" s="117">
        <v>18411</v>
      </c>
      <c r="M439" s="117" t="s">
        <v>887</v>
      </c>
      <c r="N439" s="117"/>
    </row>
    <row r="440" spans="1:14">
      <c r="A440" s="117" t="s">
        <v>888</v>
      </c>
      <c r="B440" s="117" t="s">
        <v>395</v>
      </c>
      <c r="C440" s="117">
        <v>114.15</v>
      </c>
      <c r="D440" s="117">
        <v>115.7</v>
      </c>
      <c r="E440" s="117">
        <v>111</v>
      </c>
      <c r="F440" s="117">
        <v>111.35</v>
      </c>
      <c r="G440" s="117">
        <v>111.4</v>
      </c>
      <c r="H440" s="117">
        <v>114.1</v>
      </c>
      <c r="I440" s="117">
        <v>6036</v>
      </c>
      <c r="J440" s="117">
        <v>682842.55</v>
      </c>
      <c r="K440" s="119">
        <v>43230</v>
      </c>
      <c r="L440" s="117">
        <v>167</v>
      </c>
      <c r="M440" s="117" t="s">
        <v>889</v>
      </c>
      <c r="N440" s="117"/>
    </row>
    <row r="441" spans="1:14">
      <c r="A441" s="117" t="s">
        <v>2940</v>
      </c>
      <c r="B441" s="117" t="s">
        <v>395</v>
      </c>
      <c r="C441" s="117">
        <v>25</v>
      </c>
      <c r="D441" s="117">
        <v>25.35</v>
      </c>
      <c r="E441" s="117">
        <v>24.1</v>
      </c>
      <c r="F441" s="117">
        <v>24.35</v>
      </c>
      <c r="G441" s="117">
        <v>24.25</v>
      </c>
      <c r="H441" s="117">
        <v>24.65</v>
      </c>
      <c r="I441" s="117">
        <v>19985</v>
      </c>
      <c r="J441" s="117">
        <v>493165.6</v>
      </c>
      <c r="K441" s="119">
        <v>43230</v>
      </c>
      <c r="L441" s="117">
        <v>152</v>
      </c>
      <c r="M441" s="117" t="s">
        <v>2941</v>
      </c>
      <c r="N441" s="117"/>
    </row>
    <row r="442" spans="1:14">
      <c r="A442" s="117" t="s">
        <v>2942</v>
      </c>
      <c r="B442" s="117" t="s">
        <v>395</v>
      </c>
      <c r="C442" s="117">
        <v>147.5</v>
      </c>
      <c r="D442" s="117">
        <v>150</v>
      </c>
      <c r="E442" s="117">
        <v>132.25</v>
      </c>
      <c r="F442" s="117">
        <v>134.30000000000001</v>
      </c>
      <c r="G442" s="117">
        <v>136</v>
      </c>
      <c r="H442" s="117">
        <v>146.55000000000001</v>
      </c>
      <c r="I442" s="117">
        <v>162428</v>
      </c>
      <c r="J442" s="117">
        <v>22516176.949999999</v>
      </c>
      <c r="K442" s="119">
        <v>43230</v>
      </c>
      <c r="L442" s="117">
        <v>1765</v>
      </c>
      <c r="M442" s="117" t="s">
        <v>2943</v>
      </c>
      <c r="N442" s="117"/>
    </row>
    <row r="443" spans="1:14">
      <c r="A443" s="117" t="s">
        <v>890</v>
      </c>
      <c r="B443" s="117" t="s">
        <v>395</v>
      </c>
      <c r="C443" s="117">
        <v>1067</v>
      </c>
      <c r="D443" s="117">
        <v>1081.95</v>
      </c>
      <c r="E443" s="117">
        <v>1047</v>
      </c>
      <c r="F443" s="117">
        <v>1050.9000000000001</v>
      </c>
      <c r="G443" s="117">
        <v>1047.5</v>
      </c>
      <c r="H443" s="117">
        <v>1081.2</v>
      </c>
      <c r="I443" s="117">
        <v>25674</v>
      </c>
      <c r="J443" s="117">
        <v>27201497.949999999</v>
      </c>
      <c r="K443" s="119">
        <v>43230</v>
      </c>
      <c r="L443" s="117">
        <v>1478</v>
      </c>
      <c r="M443" s="117" t="s">
        <v>891</v>
      </c>
      <c r="N443" s="117"/>
    </row>
    <row r="444" spans="1:14">
      <c r="A444" s="117" t="s">
        <v>892</v>
      </c>
      <c r="B444" s="117" t="s">
        <v>395</v>
      </c>
      <c r="C444" s="117">
        <v>136</v>
      </c>
      <c r="D444" s="117">
        <v>136.80000000000001</v>
      </c>
      <c r="E444" s="117">
        <v>130.1</v>
      </c>
      <c r="F444" s="117">
        <v>131.05000000000001</v>
      </c>
      <c r="G444" s="117">
        <v>130.5</v>
      </c>
      <c r="H444" s="117">
        <v>136.30000000000001</v>
      </c>
      <c r="I444" s="117">
        <v>152966</v>
      </c>
      <c r="J444" s="117">
        <v>20437427.350000001</v>
      </c>
      <c r="K444" s="119">
        <v>43230</v>
      </c>
      <c r="L444" s="117">
        <v>1884</v>
      </c>
      <c r="M444" s="117" t="s">
        <v>893</v>
      </c>
      <c r="N444" s="117"/>
    </row>
    <row r="445" spans="1:14">
      <c r="A445" s="117" t="s">
        <v>3142</v>
      </c>
      <c r="B445" s="117" t="s">
        <v>395</v>
      </c>
      <c r="C445" s="117">
        <v>808.25</v>
      </c>
      <c r="D445" s="117">
        <v>834</v>
      </c>
      <c r="E445" s="117">
        <v>808.25</v>
      </c>
      <c r="F445" s="117">
        <v>820.1</v>
      </c>
      <c r="G445" s="117">
        <v>834</v>
      </c>
      <c r="H445" s="117">
        <v>821.9</v>
      </c>
      <c r="I445" s="117">
        <v>5773</v>
      </c>
      <c r="J445" s="117">
        <v>4729288.05</v>
      </c>
      <c r="K445" s="119">
        <v>43230</v>
      </c>
      <c r="L445" s="117">
        <v>171</v>
      </c>
      <c r="M445" s="117" t="s">
        <v>3143</v>
      </c>
      <c r="N445" s="117"/>
    </row>
    <row r="446" spans="1:14">
      <c r="A446" s="117" t="s">
        <v>71</v>
      </c>
      <c r="B446" s="117" t="s">
        <v>395</v>
      </c>
      <c r="C446" s="117">
        <v>19.600000000000001</v>
      </c>
      <c r="D446" s="117">
        <v>19.649999999999999</v>
      </c>
      <c r="E446" s="117">
        <v>18.5</v>
      </c>
      <c r="F446" s="117">
        <v>18.75</v>
      </c>
      <c r="G446" s="117">
        <v>18.7</v>
      </c>
      <c r="H446" s="117">
        <v>19.5</v>
      </c>
      <c r="I446" s="117">
        <v>18687267</v>
      </c>
      <c r="J446" s="117">
        <v>354165181</v>
      </c>
      <c r="K446" s="119">
        <v>43230</v>
      </c>
      <c r="L446" s="117">
        <v>11843</v>
      </c>
      <c r="M446" s="117" t="s">
        <v>894</v>
      </c>
      <c r="N446" s="117"/>
    </row>
    <row r="447" spans="1:14">
      <c r="A447" s="117" t="s">
        <v>2228</v>
      </c>
      <c r="B447" s="117" t="s">
        <v>395</v>
      </c>
      <c r="C447" s="117">
        <v>528</v>
      </c>
      <c r="D447" s="117">
        <v>534.75</v>
      </c>
      <c r="E447" s="117">
        <v>522.29999999999995</v>
      </c>
      <c r="F447" s="117">
        <v>529.35</v>
      </c>
      <c r="G447" s="117">
        <v>530</v>
      </c>
      <c r="H447" s="117">
        <v>532.45000000000005</v>
      </c>
      <c r="I447" s="117">
        <v>34238</v>
      </c>
      <c r="J447" s="117">
        <v>18142889.199999999</v>
      </c>
      <c r="K447" s="119">
        <v>43230</v>
      </c>
      <c r="L447" s="117">
        <v>1992</v>
      </c>
      <c r="M447" s="117" t="s">
        <v>2229</v>
      </c>
      <c r="N447" s="117"/>
    </row>
    <row r="448" spans="1:14">
      <c r="A448" s="117" t="s">
        <v>895</v>
      </c>
      <c r="B448" s="117" t="s">
        <v>395</v>
      </c>
      <c r="C448" s="117">
        <v>502</v>
      </c>
      <c r="D448" s="117">
        <v>502.4</v>
      </c>
      <c r="E448" s="117">
        <v>481.15</v>
      </c>
      <c r="F448" s="117">
        <v>484.2</v>
      </c>
      <c r="G448" s="117">
        <v>485.5</v>
      </c>
      <c r="H448" s="117">
        <v>498</v>
      </c>
      <c r="I448" s="117">
        <v>1028263</v>
      </c>
      <c r="J448" s="117">
        <v>503976649</v>
      </c>
      <c r="K448" s="119">
        <v>43230</v>
      </c>
      <c r="L448" s="117">
        <v>27642</v>
      </c>
      <c r="M448" s="117" t="s">
        <v>896</v>
      </c>
      <c r="N448" s="117"/>
    </row>
    <row r="449" spans="1:14">
      <c r="A449" s="117" t="s">
        <v>2581</v>
      </c>
      <c r="B449" s="117" t="s">
        <v>395</v>
      </c>
      <c r="C449" s="117">
        <v>767.2</v>
      </c>
      <c r="D449" s="117">
        <v>776.7</v>
      </c>
      <c r="E449" s="117">
        <v>738</v>
      </c>
      <c r="F449" s="117">
        <v>742.1</v>
      </c>
      <c r="G449" s="117">
        <v>742.05</v>
      </c>
      <c r="H449" s="117">
        <v>769.15</v>
      </c>
      <c r="I449" s="117">
        <v>237931</v>
      </c>
      <c r="J449" s="117">
        <v>180983942.69999999</v>
      </c>
      <c r="K449" s="119">
        <v>43230</v>
      </c>
      <c r="L449" s="117">
        <v>7678</v>
      </c>
      <c r="M449" s="117" t="s">
        <v>2582</v>
      </c>
      <c r="N449" s="117"/>
    </row>
    <row r="450" spans="1:14">
      <c r="A450" s="117" t="s">
        <v>897</v>
      </c>
      <c r="B450" s="117" t="s">
        <v>395</v>
      </c>
      <c r="C450" s="117">
        <v>489.95</v>
      </c>
      <c r="D450" s="117">
        <v>496.55</v>
      </c>
      <c r="E450" s="117">
        <v>482</v>
      </c>
      <c r="F450" s="117">
        <v>489.35</v>
      </c>
      <c r="G450" s="117">
        <v>486</v>
      </c>
      <c r="H450" s="117">
        <v>490.5</v>
      </c>
      <c r="I450" s="117">
        <v>2980</v>
      </c>
      <c r="J450" s="117">
        <v>1457393.75</v>
      </c>
      <c r="K450" s="119">
        <v>43230</v>
      </c>
      <c r="L450" s="117">
        <v>268</v>
      </c>
      <c r="M450" s="117" t="s">
        <v>898</v>
      </c>
      <c r="N450" s="117"/>
    </row>
    <row r="451" spans="1:14">
      <c r="A451" s="117" t="s">
        <v>899</v>
      </c>
      <c r="B451" s="117" t="s">
        <v>395</v>
      </c>
      <c r="C451" s="117">
        <v>858.7</v>
      </c>
      <c r="D451" s="117">
        <v>865.45</v>
      </c>
      <c r="E451" s="117">
        <v>835.85</v>
      </c>
      <c r="F451" s="117">
        <v>839.9</v>
      </c>
      <c r="G451" s="117">
        <v>837</v>
      </c>
      <c r="H451" s="117">
        <v>856.5</v>
      </c>
      <c r="I451" s="117">
        <v>35349</v>
      </c>
      <c r="J451" s="117">
        <v>30002090.949999999</v>
      </c>
      <c r="K451" s="119">
        <v>43230</v>
      </c>
      <c r="L451" s="117">
        <v>1752</v>
      </c>
      <c r="M451" s="117" t="s">
        <v>900</v>
      </c>
      <c r="N451" s="117"/>
    </row>
    <row r="452" spans="1:14">
      <c r="A452" s="117" t="s">
        <v>2669</v>
      </c>
      <c r="B452" s="117" t="s">
        <v>395</v>
      </c>
      <c r="C452" s="117">
        <v>681.55</v>
      </c>
      <c r="D452" s="117">
        <v>684.8</v>
      </c>
      <c r="E452" s="117">
        <v>673.1</v>
      </c>
      <c r="F452" s="117">
        <v>677.25</v>
      </c>
      <c r="G452" s="117">
        <v>679</v>
      </c>
      <c r="H452" s="117">
        <v>679.95</v>
      </c>
      <c r="I452" s="117">
        <v>168605</v>
      </c>
      <c r="J452" s="117">
        <v>114477972.5</v>
      </c>
      <c r="K452" s="119">
        <v>43230</v>
      </c>
      <c r="L452" s="117">
        <v>14034</v>
      </c>
      <c r="M452" s="117" t="s">
        <v>2670</v>
      </c>
      <c r="N452" s="117"/>
    </row>
    <row r="453" spans="1:14">
      <c r="A453" s="117" t="s">
        <v>350</v>
      </c>
      <c r="B453" s="117" t="s">
        <v>395</v>
      </c>
      <c r="C453" s="117">
        <v>1085</v>
      </c>
      <c r="D453" s="117">
        <v>1098.9000000000001</v>
      </c>
      <c r="E453" s="117">
        <v>1072.0999999999999</v>
      </c>
      <c r="F453" s="117">
        <v>1078.3499999999999</v>
      </c>
      <c r="G453" s="117">
        <v>1080</v>
      </c>
      <c r="H453" s="117">
        <v>1090.25</v>
      </c>
      <c r="I453" s="117">
        <v>342085</v>
      </c>
      <c r="J453" s="117">
        <v>371361539.85000002</v>
      </c>
      <c r="K453" s="119">
        <v>43230</v>
      </c>
      <c r="L453" s="117">
        <v>16656</v>
      </c>
      <c r="M453" s="117" t="s">
        <v>901</v>
      </c>
      <c r="N453" s="117"/>
    </row>
    <row r="454" spans="1:14">
      <c r="A454" s="117" t="s">
        <v>72</v>
      </c>
      <c r="B454" s="117" t="s">
        <v>395</v>
      </c>
      <c r="C454" s="117">
        <v>595</v>
      </c>
      <c r="D454" s="117">
        <v>597.4</v>
      </c>
      <c r="E454" s="117">
        <v>578.1</v>
      </c>
      <c r="F454" s="117">
        <v>581</v>
      </c>
      <c r="G454" s="117">
        <v>580.1</v>
      </c>
      <c r="H454" s="117">
        <v>590.79999999999995</v>
      </c>
      <c r="I454" s="117">
        <v>268605</v>
      </c>
      <c r="J454" s="117">
        <v>156553787.15000001</v>
      </c>
      <c r="K454" s="119">
        <v>43230</v>
      </c>
      <c r="L454" s="117">
        <v>7565</v>
      </c>
      <c r="M454" s="117" t="s">
        <v>902</v>
      </c>
      <c r="N454" s="117"/>
    </row>
    <row r="455" spans="1:14">
      <c r="A455" s="117" t="s">
        <v>903</v>
      </c>
      <c r="B455" s="117" t="s">
        <v>395</v>
      </c>
      <c r="C455" s="117">
        <v>880</v>
      </c>
      <c r="D455" s="117">
        <v>888.45</v>
      </c>
      <c r="E455" s="117">
        <v>857.35</v>
      </c>
      <c r="F455" s="117">
        <v>865.75</v>
      </c>
      <c r="G455" s="117">
        <v>869.8</v>
      </c>
      <c r="H455" s="117">
        <v>879</v>
      </c>
      <c r="I455" s="117">
        <v>138858</v>
      </c>
      <c r="J455" s="117">
        <v>120663782.5</v>
      </c>
      <c r="K455" s="119">
        <v>43230</v>
      </c>
      <c r="L455" s="117">
        <v>6918</v>
      </c>
      <c r="M455" s="117" t="s">
        <v>904</v>
      </c>
      <c r="N455" s="117"/>
    </row>
    <row r="456" spans="1:14">
      <c r="A456" s="117" t="s">
        <v>2434</v>
      </c>
      <c r="B456" s="117" t="s">
        <v>395</v>
      </c>
      <c r="C456" s="117">
        <v>98.75</v>
      </c>
      <c r="D456" s="117">
        <v>99</v>
      </c>
      <c r="E456" s="117">
        <v>93.7</v>
      </c>
      <c r="F456" s="117">
        <v>94.2</v>
      </c>
      <c r="G456" s="117">
        <v>94.1</v>
      </c>
      <c r="H456" s="117">
        <v>98.05</v>
      </c>
      <c r="I456" s="117">
        <v>139710</v>
      </c>
      <c r="J456" s="117">
        <v>13341242.4</v>
      </c>
      <c r="K456" s="119">
        <v>43230</v>
      </c>
      <c r="L456" s="117">
        <v>1799</v>
      </c>
      <c r="M456" s="117" t="s">
        <v>2435</v>
      </c>
      <c r="N456" s="117"/>
    </row>
    <row r="457" spans="1:14">
      <c r="A457" s="117" t="s">
        <v>2944</v>
      </c>
      <c r="B457" s="117" t="s">
        <v>395</v>
      </c>
      <c r="C457" s="117">
        <v>14.2</v>
      </c>
      <c r="D457" s="117">
        <v>14.2</v>
      </c>
      <c r="E457" s="117">
        <v>13</v>
      </c>
      <c r="F457" s="117">
        <v>13.1</v>
      </c>
      <c r="G457" s="117">
        <v>13.25</v>
      </c>
      <c r="H457" s="117">
        <v>14.1</v>
      </c>
      <c r="I457" s="117">
        <v>11818</v>
      </c>
      <c r="J457" s="117">
        <v>157534.5</v>
      </c>
      <c r="K457" s="119">
        <v>43230</v>
      </c>
      <c r="L457" s="117">
        <v>66</v>
      </c>
      <c r="M457" s="117" t="s">
        <v>2945</v>
      </c>
      <c r="N457" s="117"/>
    </row>
    <row r="458" spans="1:14">
      <c r="A458" s="117" t="s">
        <v>2946</v>
      </c>
      <c r="B458" s="117" t="s">
        <v>395</v>
      </c>
      <c r="C458" s="117">
        <v>20.85</v>
      </c>
      <c r="D458" s="117">
        <v>20.85</v>
      </c>
      <c r="E458" s="117">
        <v>19.55</v>
      </c>
      <c r="F458" s="117">
        <v>19.95</v>
      </c>
      <c r="G458" s="117">
        <v>19.899999999999999</v>
      </c>
      <c r="H458" s="117">
        <v>20.25</v>
      </c>
      <c r="I458" s="117">
        <v>36395</v>
      </c>
      <c r="J458" s="117">
        <v>730847.5</v>
      </c>
      <c r="K458" s="119">
        <v>43230</v>
      </c>
      <c r="L458" s="117">
        <v>135</v>
      </c>
      <c r="M458" s="117" t="s">
        <v>2947</v>
      </c>
      <c r="N458" s="117"/>
    </row>
    <row r="459" spans="1:14">
      <c r="A459" s="117" t="s">
        <v>2677</v>
      </c>
      <c r="B459" s="117" t="s">
        <v>395</v>
      </c>
      <c r="C459" s="117">
        <v>2792</v>
      </c>
      <c r="D459" s="117">
        <v>2825</v>
      </c>
      <c r="E459" s="117">
        <v>2792</v>
      </c>
      <c r="F459" s="117">
        <v>2813.6</v>
      </c>
      <c r="G459" s="117">
        <v>2820</v>
      </c>
      <c r="H459" s="117">
        <v>2784.5</v>
      </c>
      <c r="I459" s="117">
        <v>15752</v>
      </c>
      <c r="J459" s="117">
        <v>44193485.850000001</v>
      </c>
      <c r="K459" s="119">
        <v>43230</v>
      </c>
      <c r="L459" s="117">
        <v>2023</v>
      </c>
      <c r="M459" s="117" t="s">
        <v>2678</v>
      </c>
      <c r="N459" s="117"/>
    </row>
    <row r="460" spans="1:14">
      <c r="A460" s="117" t="s">
        <v>905</v>
      </c>
      <c r="B460" s="117" t="s">
        <v>395</v>
      </c>
      <c r="C460" s="117">
        <v>73.3</v>
      </c>
      <c r="D460" s="117">
        <v>73.95</v>
      </c>
      <c r="E460" s="117">
        <v>71.3</v>
      </c>
      <c r="F460" s="117">
        <v>72.25</v>
      </c>
      <c r="G460" s="117">
        <v>73.2</v>
      </c>
      <c r="H460" s="117">
        <v>72.3</v>
      </c>
      <c r="I460" s="117">
        <v>24629</v>
      </c>
      <c r="J460" s="117">
        <v>1782751.75</v>
      </c>
      <c r="K460" s="119">
        <v>43230</v>
      </c>
      <c r="L460" s="117">
        <v>339</v>
      </c>
      <c r="M460" s="117" t="s">
        <v>906</v>
      </c>
      <c r="N460" s="117"/>
    </row>
    <row r="461" spans="1:14">
      <c r="A461" s="117" t="s">
        <v>2752</v>
      </c>
      <c r="B461" s="117" t="s">
        <v>395</v>
      </c>
      <c r="C461" s="117">
        <v>172</v>
      </c>
      <c r="D461" s="117">
        <v>172</v>
      </c>
      <c r="E461" s="117">
        <v>162.6</v>
      </c>
      <c r="F461" s="117">
        <v>164.15</v>
      </c>
      <c r="G461" s="117">
        <v>164.5</v>
      </c>
      <c r="H461" s="117">
        <v>166.65</v>
      </c>
      <c r="I461" s="117">
        <v>30446</v>
      </c>
      <c r="J461" s="117">
        <v>5078359.3</v>
      </c>
      <c r="K461" s="119">
        <v>43230</v>
      </c>
      <c r="L461" s="117">
        <v>544</v>
      </c>
      <c r="M461" s="117" t="s">
        <v>2753</v>
      </c>
      <c r="N461" s="117"/>
    </row>
    <row r="462" spans="1:14">
      <c r="A462" s="117" t="s">
        <v>2680</v>
      </c>
      <c r="B462" s="117" t="s">
        <v>395</v>
      </c>
      <c r="C462" s="117">
        <v>2810</v>
      </c>
      <c r="D462" s="117">
        <v>2814.4</v>
      </c>
      <c r="E462" s="117">
        <v>2793.1</v>
      </c>
      <c r="F462" s="117">
        <v>2808.25</v>
      </c>
      <c r="G462" s="117">
        <v>2809</v>
      </c>
      <c r="H462" s="117">
        <v>2804</v>
      </c>
      <c r="I462" s="117">
        <v>1101</v>
      </c>
      <c r="J462" s="117">
        <v>3091987.35</v>
      </c>
      <c r="K462" s="119">
        <v>43230</v>
      </c>
      <c r="L462" s="117">
        <v>107</v>
      </c>
      <c r="M462" s="117" t="s">
        <v>2681</v>
      </c>
      <c r="N462" s="117"/>
    </row>
    <row r="463" spans="1:14">
      <c r="A463" s="117" t="s">
        <v>2948</v>
      </c>
      <c r="B463" s="117" t="s">
        <v>395</v>
      </c>
      <c r="C463" s="117">
        <v>11.25</v>
      </c>
      <c r="D463" s="117">
        <v>11.95</v>
      </c>
      <c r="E463" s="117">
        <v>11.25</v>
      </c>
      <c r="F463" s="117">
        <v>11.5</v>
      </c>
      <c r="G463" s="117">
        <v>11.8</v>
      </c>
      <c r="H463" s="117">
        <v>11.9</v>
      </c>
      <c r="I463" s="117">
        <v>3691</v>
      </c>
      <c r="J463" s="117">
        <v>42524</v>
      </c>
      <c r="K463" s="119">
        <v>43230</v>
      </c>
      <c r="L463" s="117">
        <v>15</v>
      </c>
      <c r="M463" s="117" t="s">
        <v>2949</v>
      </c>
      <c r="N463" s="117"/>
    </row>
    <row r="464" spans="1:14">
      <c r="A464" s="117" t="s">
        <v>3288</v>
      </c>
      <c r="B464" s="117" t="s">
        <v>395</v>
      </c>
      <c r="C464" s="117">
        <v>88.35</v>
      </c>
      <c r="D464" s="117">
        <v>88.4</v>
      </c>
      <c r="E464" s="117">
        <v>84.6</v>
      </c>
      <c r="F464" s="117">
        <v>85.35</v>
      </c>
      <c r="G464" s="117">
        <v>86.8</v>
      </c>
      <c r="H464" s="117">
        <v>87.75</v>
      </c>
      <c r="I464" s="117">
        <v>18474</v>
      </c>
      <c r="J464" s="117">
        <v>1588871.8</v>
      </c>
      <c r="K464" s="119">
        <v>43230</v>
      </c>
      <c r="L464" s="117">
        <v>124</v>
      </c>
      <c r="M464" s="117" t="s">
        <v>3289</v>
      </c>
      <c r="N464" s="117"/>
    </row>
    <row r="465" spans="1:14">
      <c r="A465" s="117" t="s">
        <v>2754</v>
      </c>
      <c r="B465" s="117" t="s">
        <v>395</v>
      </c>
      <c r="C465" s="117">
        <v>488</v>
      </c>
      <c r="D465" s="117">
        <v>491.8</v>
      </c>
      <c r="E465" s="117">
        <v>445.05</v>
      </c>
      <c r="F465" s="117">
        <v>447.9</v>
      </c>
      <c r="G465" s="117">
        <v>451.4</v>
      </c>
      <c r="H465" s="117">
        <v>491.3</v>
      </c>
      <c r="I465" s="117">
        <v>296788</v>
      </c>
      <c r="J465" s="117">
        <v>137075253.75</v>
      </c>
      <c r="K465" s="119">
        <v>43230</v>
      </c>
      <c r="L465" s="117">
        <v>8486</v>
      </c>
      <c r="M465" s="117" t="s">
        <v>2755</v>
      </c>
      <c r="N465" s="117"/>
    </row>
    <row r="466" spans="1:14">
      <c r="A466" s="117" t="s">
        <v>318</v>
      </c>
      <c r="B466" s="117" t="s">
        <v>395</v>
      </c>
      <c r="C466" s="117">
        <v>147.75</v>
      </c>
      <c r="D466" s="117">
        <v>147.75</v>
      </c>
      <c r="E466" s="117">
        <v>142.1</v>
      </c>
      <c r="F466" s="117">
        <v>143.80000000000001</v>
      </c>
      <c r="G466" s="117">
        <v>143</v>
      </c>
      <c r="H466" s="117">
        <v>148</v>
      </c>
      <c r="I466" s="117">
        <v>41863</v>
      </c>
      <c r="J466" s="117">
        <v>6053333.4000000004</v>
      </c>
      <c r="K466" s="119">
        <v>43230</v>
      </c>
      <c r="L466" s="117">
        <v>711</v>
      </c>
      <c r="M466" s="117" t="s">
        <v>907</v>
      </c>
      <c r="N466" s="117"/>
    </row>
    <row r="467" spans="1:14">
      <c r="A467" s="117" t="s">
        <v>2156</v>
      </c>
      <c r="B467" s="117" t="s">
        <v>395</v>
      </c>
      <c r="C467" s="117">
        <v>189</v>
      </c>
      <c r="D467" s="117">
        <v>191.95</v>
      </c>
      <c r="E467" s="117">
        <v>187.8</v>
      </c>
      <c r="F467" s="117">
        <v>188.25</v>
      </c>
      <c r="G467" s="117">
        <v>187.8</v>
      </c>
      <c r="H467" s="117">
        <v>186.8</v>
      </c>
      <c r="I467" s="117">
        <v>14848</v>
      </c>
      <c r="J467" s="117">
        <v>2827724.7</v>
      </c>
      <c r="K467" s="119">
        <v>43230</v>
      </c>
      <c r="L467" s="117">
        <v>147</v>
      </c>
      <c r="M467" s="117" t="s">
        <v>2157</v>
      </c>
      <c r="N467" s="117"/>
    </row>
    <row r="468" spans="1:14">
      <c r="A468" s="117" t="s">
        <v>355</v>
      </c>
      <c r="B468" s="117" t="s">
        <v>395</v>
      </c>
      <c r="C468" s="117">
        <v>101.4</v>
      </c>
      <c r="D468" s="117">
        <v>101.45</v>
      </c>
      <c r="E468" s="117">
        <v>95.7</v>
      </c>
      <c r="F468" s="117">
        <v>96.1</v>
      </c>
      <c r="G468" s="117">
        <v>96</v>
      </c>
      <c r="H468" s="117">
        <v>101.15</v>
      </c>
      <c r="I468" s="117">
        <v>2062610</v>
      </c>
      <c r="J468" s="117">
        <v>201101428.94999999</v>
      </c>
      <c r="K468" s="119">
        <v>43230</v>
      </c>
      <c r="L468" s="117">
        <v>10727</v>
      </c>
      <c r="M468" s="117" t="s">
        <v>908</v>
      </c>
      <c r="N468" s="117"/>
    </row>
    <row r="469" spans="1:14">
      <c r="A469" s="117" t="s">
        <v>909</v>
      </c>
      <c r="B469" s="117" t="s">
        <v>395</v>
      </c>
      <c r="C469" s="117">
        <v>783</v>
      </c>
      <c r="D469" s="117">
        <v>794.9</v>
      </c>
      <c r="E469" s="117">
        <v>738.9</v>
      </c>
      <c r="F469" s="117">
        <v>743.9</v>
      </c>
      <c r="G469" s="117">
        <v>739.95</v>
      </c>
      <c r="H469" s="117">
        <v>776</v>
      </c>
      <c r="I469" s="117">
        <v>4533189</v>
      </c>
      <c r="J469" s="117">
        <v>3475887917.25</v>
      </c>
      <c r="K469" s="119">
        <v>43230</v>
      </c>
      <c r="L469" s="117">
        <v>82793</v>
      </c>
      <c r="M469" s="117" t="s">
        <v>910</v>
      </c>
      <c r="N469" s="117"/>
    </row>
    <row r="470" spans="1:14">
      <c r="A470" s="117" t="s">
        <v>73</v>
      </c>
      <c r="B470" s="117" t="s">
        <v>395</v>
      </c>
      <c r="C470" s="117">
        <v>1085.0999999999999</v>
      </c>
      <c r="D470" s="117">
        <v>1099.5</v>
      </c>
      <c r="E470" s="117">
        <v>1075.3</v>
      </c>
      <c r="F470" s="117">
        <v>1093.05</v>
      </c>
      <c r="G470" s="117">
        <v>1090.0999999999999</v>
      </c>
      <c r="H470" s="117">
        <v>1094.95</v>
      </c>
      <c r="I470" s="117">
        <v>934427</v>
      </c>
      <c r="J470" s="117">
        <v>1015575845.35</v>
      </c>
      <c r="K470" s="119">
        <v>43230</v>
      </c>
      <c r="L470" s="117">
        <v>21394</v>
      </c>
      <c r="M470" s="117" t="s">
        <v>2227</v>
      </c>
      <c r="N470" s="117"/>
    </row>
    <row r="471" spans="1:14">
      <c r="A471" s="117" t="s">
        <v>390</v>
      </c>
      <c r="B471" s="117" t="s">
        <v>395</v>
      </c>
      <c r="C471" s="117">
        <v>179.9</v>
      </c>
      <c r="D471" s="117">
        <v>186</v>
      </c>
      <c r="E471" s="117">
        <v>177.9</v>
      </c>
      <c r="F471" s="117">
        <v>178.4</v>
      </c>
      <c r="G471" s="117">
        <v>178.05</v>
      </c>
      <c r="H471" s="117">
        <v>179.2</v>
      </c>
      <c r="I471" s="117">
        <v>213711</v>
      </c>
      <c r="J471" s="117">
        <v>38742988.5</v>
      </c>
      <c r="K471" s="119">
        <v>43230</v>
      </c>
      <c r="L471" s="117">
        <v>2911</v>
      </c>
      <c r="M471" s="117" t="s">
        <v>911</v>
      </c>
      <c r="N471" s="117"/>
    </row>
    <row r="472" spans="1:14">
      <c r="A472" s="117" t="s">
        <v>912</v>
      </c>
      <c r="B472" s="117" t="s">
        <v>395</v>
      </c>
      <c r="C472" s="117">
        <v>139</v>
      </c>
      <c r="D472" s="117">
        <v>140.9</v>
      </c>
      <c r="E472" s="117">
        <v>133.69999999999999</v>
      </c>
      <c r="F472" s="117">
        <v>138.85</v>
      </c>
      <c r="G472" s="117">
        <v>138.65</v>
      </c>
      <c r="H472" s="117">
        <v>139.30000000000001</v>
      </c>
      <c r="I472" s="117">
        <v>907043</v>
      </c>
      <c r="J472" s="117">
        <v>125099731.75</v>
      </c>
      <c r="K472" s="119">
        <v>43230</v>
      </c>
      <c r="L472" s="117">
        <v>12404</v>
      </c>
      <c r="M472" s="117" t="s">
        <v>913</v>
      </c>
      <c r="N472" s="117"/>
    </row>
    <row r="473" spans="1:14">
      <c r="A473" s="117" t="s">
        <v>914</v>
      </c>
      <c r="B473" s="117" t="s">
        <v>395</v>
      </c>
      <c r="C473" s="117">
        <v>1186</v>
      </c>
      <c r="D473" s="117">
        <v>1219.5999999999999</v>
      </c>
      <c r="E473" s="117">
        <v>1140</v>
      </c>
      <c r="F473" s="117">
        <v>1148.95</v>
      </c>
      <c r="G473" s="117">
        <v>1167</v>
      </c>
      <c r="H473" s="117">
        <v>1175</v>
      </c>
      <c r="I473" s="117">
        <v>2595</v>
      </c>
      <c r="J473" s="117">
        <v>3005648.25</v>
      </c>
      <c r="K473" s="119">
        <v>43230</v>
      </c>
      <c r="L473" s="117">
        <v>155</v>
      </c>
      <c r="M473" s="117" t="s">
        <v>915</v>
      </c>
      <c r="N473" s="117"/>
    </row>
    <row r="474" spans="1:14">
      <c r="A474" s="117" t="s">
        <v>916</v>
      </c>
      <c r="B474" s="117" t="s">
        <v>395</v>
      </c>
      <c r="C474" s="117">
        <v>303</v>
      </c>
      <c r="D474" s="117">
        <v>304</v>
      </c>
      <c r="E474" s="117">
        <v>295.5</v>
      </c>
      <c r="F474" s="117">
        <v>299.55</v>
      </c>
      <c r="G474" s="117">
        <v>300</v>
      </c>
      <c r="H474" s="117">
        <v>299.55</v>
      </c>
      <c r="I474" s="117">
        <v>53665</v>
      </c>
      <c r="J474" s="117">
        <v>16027180.949999999</v>
      </c>
      <c r="K474" s="119">
        <v>43230</v>
      </c>
      <c r="L474" s="117">
        <v>1580</v>
      </c>
      <c r="M474" s="117" t="s">
        <v>917</v>
      </c>
      <c r="N474" s="117"/>
    </row>
    <row r="475" spans="1:14">
      <c r="A475" s="117" t="s">
        <v>918</v>
      </c>
      <c r="B475" s="117" t="s">
        <v>395</v>
      </c>
      <c r="C475" s="117">
        <v>8.9</v>
      </c>
      <c r="D475" s="117">
        <v>9.15</v>
      </c>
      <c r="E475" s="117">
        <v>8.75</v>
      </c>
      <c r="F475" s="117">
        <v>8.85</v>
      </c>
      <c r="G475" s="117">
        <v>8.85</v>
      </c>
      <c r="H475" s="117">
        <v>8.8000000000000007</v>
      </c>
      <c r="I475" s="117">
        <v>206824</v>
      </c>
      <c r="J475" s="117">
        <v>1843765.1</v>
      </c>
      <c r="K475" s="119">
        <v>43230</v>
      </c>
      <c r="L475" s="117">
        <v>296</v>
      </c>
      <c r="M475" s="117" t="s">
        <v>919</v>
      </c>
      <c r="N475" s="117"/>
    </row>
    <row r="476" spans="1:14">
      <c r="A476" s="117" t="s">
        <v>920</v>
      </c>
      <c r="B476" s="117" t="s">
        <v>395</v>
      </c>
      <c r="C476" s="117">
        <v>527.9</v>
      </c>
      <c r="D476" s="117">
        <v>527.9</v>
      </c>
      <c r="E476" s="117">
        <v>517</v>
      </c>
      <c r="F476" s="117">
        <v>521.1</v>
      </c>
      <c r="G476" s="117">
        <v>520.04999999999995</v>
      </c>
      <c r="H476" s="117">
        <v>527.65</v>
      </c>
      <c r="I476" s="117">
        <v>14653</v>
      </c>
      <c r="J476" s="117">
        <v>7637861.5999999996</v>
      </c>
      <c r="K476" s="119">
        <v>43230</v>
      </c>
      <c r="L476" s="117">
        <v>1168</v>
      </c>
      <c r="M476" s="117" t="s">
        <v>921</v>
      </c>
      <c r="N476" s="117"/>
    </row>
    <row r="477" spans="1:14">
      <c r="A477" s="117" t="s">
        <v>2310</v>
      </c>
      <c r="B477" s="117" t="s">
        <v>395</v>
      </c>
      <c r="C477" s="117">
        <v>1275.1500000000001</v>
      </c>
      <c r="D477" s="117">
        <v>1280</v>
      </c>
      <c r="E477" s="117">
        <v>1268.0999999999999</v>
      </c>
      <c r="F477" s="117">
        <v>1270.7</v>
      </c>
      <c r="G477" s="117">
        <v>1269</v>
      </c>
      <c r="H477" s="117">
        <v>1304.45</v>
      </c>
      <c r="I477" s="117">
        <v>44</v>
      </c>
      <c r="J477" s="117">
        <v>55943.1</v>
      </c>
      <c r="K477" s="119">
        <v>43230</v>
      </c>
      <c r="L477" s="117">
        <v>13</v>
      </c>
      <c r="M477" s="117" t="s">
        <v>2311</v>
      </c>
      <c r="N477" s="117"/>
    </row>
    <row r="478" spans="1:14">
      <c r="A478" s="117" t="s">
        <v>922</v>
      </c>
      <c r="B478" s="117" t="s">
        <v>395</v>
      </c>
      <c r="C478" s="117">
        <v>697</v>
      </c>
      <c r="D478" s="117">
        <v>699.45</v>
      </c>
      <c r="E478" s="117">
        <v>684</v>
      </c>
      <c r="F478" s="117">
        <v>690</v>
      </c>
      <c r="G478" s="117">
        <v>692</v>
      </c>
      <c r="H478" s="117">
        <v>691.2</v>
      </c>
      <c r="I478" s="117">
        <v>147125</v>
      </c>
      <c r="J478" s="117">
        <v>101766616.5</v>
      </c>
      <c r="K478" s="119">
        <v>43230</v>
      </c>
      <c r="L478" s="117">
        <v>6914</v>
      </c>
      <c r="M478" s="117" t="s">
        <v>923</v>
      </c>
      <c r="N478" s="117"/>
    </row>
    <row r="479" spans="1:14">
      <c r="A479" s="117" t="s">
        <v>2756</v>
      </c>
      <c r="B479" s="117" t="s">
        <v>395</v>
      </c>
      <c r="C479" s="117">
        <v>30.05</v>
      </c>
      <c r="D479" s="117">
        <v>30.3</v>
      </c>
      <c r="E479" s="117">
        <v>29.8</v>
      </c>
      <c r="F479" s="117">
        <v>30</v>
      </c>
      <c r="G479" s="117">
        <v>29.95</v>
      </c>
      <c r="H479" s="117">
        <v>30.2</v>
      </c>
      <c r="I479" s="117">
        <v>29103</v>
      </c>
      <c r="J479" s="117">
        <v>873516.9</v>
      </c>
      <c r="K479" s="119">
        <v>43230</v>
      </c>
      <c r="L479" s="117">
        <v>77</v>
      </c>
      <c r="M479" s="117" t="s">
        <v>2757</v>
      </c>
      <c r="N479" s="117"/>
    </row>
    <row r="480" spans="1:14">
      <c r="A480" s="117" t="s">
        <v>316</v>
      </c>
      <c r="B480" s="117" t="s">
        <v>395</v>
      </c>
      <c r="C480" s="117">
        <v>135.85</v>
      </c>
      <c r="D480" s="117">
        <v>135.94999999999999</v>
      </c>
      <c r="E480" s="117">
        <v>130.5</v>
      </c>
      <c r="F480" s="117">
        <v>130.80000000000001</v>
      </c>
      <c r="G480" s="117">
        <v>130.80000000000001</v>
      </c>
      <c r="H480" s="117">
        <v>135.55000000000001</v>
      </c>
      <c r="I480" s="117">
        <v>1240144</v>
      </c>
      <c r="J480" s="117">
        <v>164179381.84999999</v>
      </c>
      <c r="K480" s="119">
        <v>43230</v>
      </c>
      <c r="L480" s="117">
        <v>8187</v>
      </c>
      <c r="M480" s="117" t="s">
        <v>924</v>
      </c>
      <c r="N480" s="117"/>
    </row>
    <row r="481" spans="1:14">
      <c r="A481" s="117" t="s">
        <v>182</v>
      </c>
      <c r="B481" s="117" t="s">
        <v>395</v>
      </c>
      <c r="C481" s="117">
        <v>5910</v>
      </c>
      <c r="D481" s="117">
        <v>5939.25</v>
      </c>
      <c r="E481" s="117">
        <v>5841</v>
      </c>
      <c r="F481" s="117">
        <v>5855.1</v>
      </c>
      <c r="G481" s="117">
        <v>5842</v>
      </c>
      <c r="H481" s="117">
        <v>5910.75</v>
      </c>
      <c r="I481" s="117">
        <v>4579</v>
      </c>
      <c r="J481" s="117">
        <v>26905921.449999999</v>
      </c>
      <c r="K481" s="119">
        <v>43230</v>
      </c>
      <c r="L481" s="117">
        <v>1555</v>
      </c>
      <c r="M481" s="117" t="s">
        <v>925</v>
      </c>
      <c r="N481" s="117"/>
    </row>
    <row r="482" spans="1:14">
      <c r="A482" s="117" t="s">
        <v>199</v>
      </c>
      <c r="B482" s="117" t="s">
        <v>395</v>
      </c>
      <c r="C482" s="117">
        <v>181</v>
      </c>
      <c r="D482" s="117">
        <v>182.2</v>
      </c>
      <c r="E482" s="117">
        <v>179.8</v>
      </c>
      <c r="F482" s="117">
        <v>180.35</v>
      </c>
      <c r="G482" s="117">
        <v>180.9</v>
      </c>
      <c r="H482" s="117">
        <v>181.8</v>
      </c>
      <c r="I482" s="117">
        <v>1140119</v>
      </c>
      <c r="J482" s="117">
        <v>206361245.55000001</v>
      </c>
      <c r="K482" s="119">
        <v>43230</v>
      </c>
      <c r="L482" s="117">
        <v>5920</v>
      </c>
      <c r="M482" s="117" t="s">
        <v>926</v>
      </c>
      <c r="N482" s="117"/>
    </row>
    <row r="483" spans="1:14">
      <c r="A483" s="117" t="s">
        <v>2583</v>
      </c>
      <c r="B483" s="117" t="s">
        <v>395</v>
      </c>
      <c r="C483" s="117">
        <v>82.85</v>
      </c>
      <c r="D483" s="117">
        <v>92.4</v>
      </c>
      <c r="E483" s="117">
        <v>82.4</v>
      </c>
      <c r="F483" s="117">
        <v>85.6</v>
      </c>
      <c r="G483" s="117">
        <v>86.5</v>
      </c>
      <c r="H483" s="117">
        <v>82.25</v>
      </c>
      <c r="I483" s="117">
        <v>1821801</v>
      </c>
      <c r="J483" s="117">
        <v>157227880.65000001</v>
      </c>
      <c r="K483" s="119">
        <v>43230</v>
      </c>
      <c r="L483" s="117">
        <v>10465</v>
      </c>
      <c r="M483" s="117" t="s">
        <v>2584</v>
      </c>
      <c r="N483" s="117"/>
    </row>
    <row r="484" spans="1:14">
      <c r="A484" s="117" t="s">
        <v>927</v>
      </c>
      <c r="B484" s="117" t="s">
        <v>395</v>
      </c>
      <c r="C484" s="117">
        <v>9.0500000000000007</v>
      </c>
      <c r="D484" s="117">
        <v>9.25</v>
      </c>
      <c r="E484" s="117">
        <v>8.9</v>
      </c>
      <c r="F484" s="117">
        <v>9</v>
      </c>
      <c r="G484" s="117">
        <v>8.9499999999999993</v>
      </c>
      <c r="H484" s="117">
        <v>9.1</v>
      </c>
      <c r="I484" s="117">
        <v>86399</v>
      </c>
      <c r="J484" s="117">
        <v>786458.45</v>
      </c>
      <c r="K484" s="119">
        <v>43230</v>
      </c>
      <c r="L484" s="117">
        <v>288</v>
      </c>
      <c r="M484" s="117" t="s">
        <v>928</v>
      </c>
      <c r="N484" s="117"/>
    </row>
    <row r="485" spans="1:14">
      <c r="A485" s="117" t="s">
        <v>2245</v>
      </c>
      <c r="B485" s="117" t="s">
        <v>395</v>
      </c>
      <c r="C485" s="117">
        <v>12.6</v>
      </c>
      <c r="D485" s="117">
        <v>12.9</v>
      </c>
      <c r="E485" s="117">
        <v>12.5</v>
      </c>
      <c r="F485" s="117">
        <v>12.75</v>
      </c>
      <c r="G485" s="117">
        <v>12.9</v>
      </c>
      <c r="H485" s="117">
        <v>12.8</v>
      </c>
      <c r="I485" s="117">
        <v>2624</v>
      </c>
      <c r="J485" s="117">
        <v>33272.65</v>
      </c>
      <c r="K485" s="119">
        <v>43230</v>
      </c>
      <c r="L485" s="117">
        <v>16</v>
      </c>
      <c r="M485" s="117" t="s">
        <v>2246</v>
      </c>
      <c r="N485" s="117"/>
    </row>
    <row r="486" spans="1:14">
      <c r="A486" s="117" t="s">
        <v>2950</v>
      </c>
      <c r="B486" s="117" t="s">
        <v>395</v>
      </c>
      <c r="C486" s="117">
        <v>14.2</v>
      </c>
      <c r="D486" s="117">
        <v>16.5</v>
      </c>
      <c r="E486" s="117">
        <v>14.2</v>
      </c>
      <c r="F486" s="117">
        <v>15.2</v>
      </c>
      <c r="G486" s="117">
        <v>15.7</v>
      </c>
      <c r="H486" s="117">
        <v>15.1</v>
      </c>
      <c r="I486" s="117">
        <v>2852</v>
      </c>
      <c r="J486" s="117">
        <v>43186.6</v>
      </c>
      <c r="K486" s="119">
        <v>43230</v>
      </c>
      <c r="L486" s="117">
        <v>32</v>
      </c>
      <c r="M486" s="117" t="s">
        <v>2951</v>
      </c>
      <c r="N486" s="117"/>
    </row>
    <row r="487" spans="1:14">
      <c r="A487" s="117" t="s">
        <v>2485</v>
      </c>
      <c r="B487" s="117" t="s">
        <v>395</v>
      </c>
      <c r="C487" s="117">
        <v>143.15</v>
      </c>
      <c r="D487" s="117">
        <v>144.75</v>
      </c>
      <c r="E487" s="117">
        <v>138.1</v>
      </c>
      <c r="F487" s="117">
        <v>140.80000000000001</v>
      </c>
      <c r="G487" s="117">
        <v>141</v>
      </c>
      <c r="H487" s="117">
        <v>142.9</v>
      </c>
      <c r="I487" s="117">
        <v>15308</v>
      </c>
      <c r="J487" s="117">
        <v>2147938.65</v>
      </c>
      <c r="K487" s="119">
        <v>43230</v>
      </c>
      <c r="L487" s="117">
        <v>444</v>
      </c>
      <c r="M487" s="117" t="s">
        <v>2486</v>
      </c>
      <c r="N487" s="117"/>
    </row>
    <row r="488" spans="1:14">
      <c r="A488" s="117" t="s">
        <v>929</v>
      </c>
      <c r="B488" s="117" t="s">
        <v>395</v>
      </c>
      <c r="C488" s="117">
        <v>158.4</v>
      </c>
      <c r="D488" s="117">
        <v>160.6</v>
      </c>
      <c r="E488" s="117">
        <v>151.6</v>
      </c>
      <c r="F488" s="117">
        <v>153.5</v>
      </c>
      <c r="G488" s="117">
        <v>154</v>
      </c>
      <c r="H488" s="117">
        <v>157.5</v>
      </c>
      <c r="I488" s="117">
        <v>314473</v>
      </c>
      <c r="J488" s="117">
        <v>48840461.700000003</v>
      </c>
      <c r="K488" s="119">
        <v>43230</v>
      </c>
      <c r="L488" s="117">
        <v>4581</v>
      </c>
      <c r="M488" s="117" t="s">
        <v>930</v>
      </c>
      <c r="N488" s="117"/>
    </row>
    <row r="489" spans="1:14">
      <c r="A489" s="117" t="s">
        <v>931</v>
      </c>
      <c r="B489" s="117" t="s">
        <v>395</v>
      </c>
      <c r="C489" s="117">
        <v>711.9</v>
      </c>
      <c r="D489" s="117">
        <v>713.7</v>
      </c>
      <c r="E489" s="117">
        <v>690</v>
      </c>
      <c r="F489" s="117">
        <v>693.25</v>
      </c>
      <c r="G489" s="117">
        <v>694.5</v>
      </c>
      <c r="H489" s="117">
        <v>708.05</v>
      </c>
      <c r="I489" s="117">
        <v>32435</v>
      </c>
      <c r="J489" s="117">
        <v>22700601.199999999</v>
      </c>
      <c r="K489" s="119">
        <v>43230</v>
      </c>
      <c r="L489" s="117">
        <v>2990</v>
      </c>
      <c r="M489" s="117" t="s">
        <v>932</v>
      </c>
      <c r="N489" s="117"/>
    </row>
    <row r="490" spans="1:14">
      <c r="A490" s="117" t="s">
        <v>2161</v>
      </c>
      <c r="B490" s="117" t="s">
        <v>395</v>
      </c>
      <c r="C490" s="117">
        <v>223.55</v>
      </c>
      <c r="D490" s="117">
        <v>224.05</v>
      </c>
      <c r="E490" s="117">
        <v>210.25</v>
      </c>
      <c r="F490" s="117">
        <v>211.45</v>
      </c>
      <c r="G490" s="117">
        <v>210.7</v>
      </c>
      <c r="H490" s="117">
        <v>225.75</v>
      </c>
      <c r="I490" s="117">
        <v>12656</v>
      </c>
      <c r="J490" s="117">
        <v>2705600.85</v>
      </c>
      <c r="K490" s="119">
        <v>43230</v>
      </c>
      <c r="L490" s="117">
        <v>479</v>
      </c>
      <c r="M490" s="117" t="s">
        <v>2162</v>
      </c>
      <c r="N490" s="117"/>
    </row>
    <row r="491" spans="1:14">
      <c r="A491" s="117" t="s">
        <v>933</v>
      </c>
      <c r="B491" s="117" t="s">
        <v>395</v>
      </c>
      <c r="C491" s="117">
        <v>840.65</v>
      </c>
      <c r="D491" s="117">
        <v>842.75</v>
      </c>
      <c r="E491" s="117">
        <v>830.2</v>
      </c>
      <c r="F491" s="117">
        <v>832.2</v>
      </c>
      <c r="G491" s="117">
        <v>835</v>
      </c>
      <c r="H491" s="117">
        <v>840.65</v>
      </c>
      <c r="I491" s="117">
        <v>6611</v>
      </c>
      <c r="J491" s="117">
        <v>5527635.4500000002</v>
      </c>
      <c r="K491" s="119">
        <v>43230</v>
      </c>
      <c r="L491" s="117">
        <v>355</v>
      </c>
      <c r="M491" s="117" t="s">
        <v>934</v>
      </c>
      <c r="N491" s="117"/>
    </row>
    <row r="492" spans="1:14">
      <c r="A492" s="117" t="s">
        <v>935</v>
      </c>
      <c r="B492" s="117" t="s">
        <v>395</v>
      </c>
      <c r="C492" s="117">
        <v>841.3</v>
      </c>
      <c r="D492" s="117">
        <v>844</v>
      </c>
      <c r="E492" s="117">
        <v>838.95</v>
      </c>
      <c r="F492" s="117">
        <v>841.3</v>
      </c>
      <c r="G492" s="117">
        <v>841</v>
      </c>
      <c r="H492" s="117">
        <v>840.25</v>
      </c>
      <c r="I492" s="117">
        <v>3661</v>
      </c>
      <c r="J492" s="117">
        <v>3077473.05</v>
      </c>
      <c r="K492" s="119">
        <v>43230</v>
      </c>
      <c r="L492" s="117">
        <v>216</v>
      </c>
      <c r="M492" s="117" t="s">
        <v>936</v>
      </c>
      <c r="N492" s="117"/>
    </row>
    <row r="493" spans="1:14">
      <c r="A493" s="117" t="s">
        <v>937</v>
      </c>
      <c r="B493" s="117" t="s">
        <v>395</v>
      </c>
      <c r="C493" s="117">
        <v>907.45</v>
      </c>
      <c r="D493" s="117">
        <v>912</v>
      </c>
      <c r="E493" s="117">
        <v>885.2</v>
      </c>
      <c r="F493" s="117">
        <v>899.9</v>
      </c>
      <c r="G493" s="117">
        <v>903.9</v>
      </c>
      <c r="H493" s="117">
        <v>907.35</v>
      </c>
      <c r="I493" s="117">
        <v>11165</v>
      </c>
      <c r="J493" s="117">
        <v>10052627.65</v>
      </c>
      <c r="K493" s="119">
        <v>43230</v>
      </c>
      <c r="L493" s="117">
        <v>884</v>
      </c>
      <c r="M493" s="117" t="s">
        <v>938</v>
      </c>
      <c r="N493" s="117"/>
    </row>
    <row r="494" spans="1:14">
      <c r="A494" s="117" t="s">
        <v>939</v>
      </c>
      <c r="B494" s="117" t="s">
        <v>395</v>
      </c>
      <c r="C494" s="117">
        <v>74.75</v>
      </c>
      <c r="D494" s="117">
        <v>75.650000000000006</v>
      </c>
      <c r="E494" s="117">
        <v>74.5</v>
      </c>
      <c r="F494" s="117">
        <v>74.7</v>
      </c>
      <c r="G494" s="117">
        <v>75</v>
      </c>
      <c r="H494" s="117">
        <v>74.45</v>
      </c>
      <c r="I494" s="117">
        <v>12588</v>
      </c>
      <c r="J494" s="117">
        <v>941548.5</v>
      </c>
      <c r="K494" s="119">
        <v>43230</v>
      </c>
      <c r="L494" s="117">
        <v>88</v>
      </c>
      <c r="M494" s="117" t="s">
        <v>940</v>
      </c>
      <c r="N494" s="117"/>
    </row>
    <row r="495" spans="1:14">
      <c r="A495" s="117" t="s">
        <v>941</v>
      </c>
      <c r="B495" s="117" t="s">
        <v>395</v>
      </c>
      <c r="C495" s="117">
        <v>69.95</v>
      </c>
      <c r="D495" s="117">
        <v>70.25</v>
      </c>
      <c r="E495" s="117">
        <v>68.2</v>
      </c>
      <c r="F495" s="117">
        <v>69.849999999999994</v>
      </c>
      <c r="G495" s="117">
        <v>69.95</v>
      </c>
      <c r="H495" s="117">
        <v>69.45</v>
      </c>
      <c r="I495" s="117">
        <v>24692</v>
      </c>
      <c r="J495" s="117">
        <v>1717435.25</v>
      </c>
      <c r="K495" s="119">
        <v>43230</v>
      </c>
      <c r="L495" s="117">
        <v>221</v>
      </c>
      <c r="M495" s="117" t="s">
        <v>2312</v>
      </c>
      <c r="N495" s="117"/>
    </row>
    <row r="496" spans="1:14">
      <c r="A496" s="117" t="s">
        <v>2952</v>
      </c>
      <c r="B496" s="117" t="s">
        <v>395</v>
      </c>
      <c r="C496" s="117">
        <v>14.2</v>
      </c>
      <c r="D496" s="117">
        <v>14.6</v>
      </c>
      <c r="E496" s="117">
        <v>13.85</v>
      </c>
      <c r="F496" s="117">
        <v>13.9</v>
      </c>
      <c r="G496" s="117">
        <v>13.9</v>
      </c>
      <c r="H496" s="117">
        <v>14.05</v>
      </c>
      <c r="I496" s="117">
        <v>1723322</v>
      </c>
      <c r="J496" s="117">
        <v>24389433.949999999</v>
      </c>
      <c r="K496" s="119">
        <v>43230</v>
      </c>
      <c r="L496" s="117">
        <v>2193</v>
      </c>
      <c r="M496" s="117" t="s">
        <v>2953</v>
      </c>
      <c r="N496" s="117"/>
    </row>
    <row r="497" spans="1:14">
      <c r="A497" s="117" t="s">
        <v>3166</v>
      </c>
      <c r="B497" s="117" t="s">
        <v>395</v>
      </c>
      <c r="C497" s="117">
        <v>1090</v>
      </c>
      <c r="D497" s="117">
        <v>1091.8499999999999</v>
      </c>
      <c r="E497" s="117">
        <v>1084</v>
      </c>
      <c r="F497" s="117">
        <v>1085.55</v>
      </c>
      <c r="G497" s="117">
        <v>1086.5</v>
      </c>
      <c r="H497" s="117">
        <v>1093.45</v>
      </c>
      <c r="I497" s="117">
        <v>12712</v>
      </c>
      <c r="J497" s="117">
        <v>13810761.449999999</v>
      </c>
      <c r="K497" s="119">
        <v>43230</v>
      </c>
      <c r="L497" s="117">
        <v>1358</v>
      </c>
      <c r="M497" s="117" t="s">
        <v>3167</v>
      </c>
      <c r="N497" s="117"/>
    </row>
    <row r="498" spans="1:14">
      <c r="A498" s="117" t="s">
        <v>942</v>
      </c>
      <c r="B498" s="117" t="s">
        <v>395</v>
      </c>
      <c r="C498" s="117">
        <v>1025</v>
      </c>
      <c r="D498" s="117">
        <v>1025</v>
      </c>
      <c r="E498" s="117">
        <v>990.1</v>
      </c>
      <c r="F498" s="117">
        <v>1010.65</v>
      </c>
      <c r="G498" s="117">
        <v>1018</v>
      </c>
      <c r="H498" s="117">
        <v>1000.55</v>
      </c>
      <c r="I498" s="117">
        <v>17955</v>
      </c>
      <c r="J498" s="117">
        <v>18151053.399999999</v>
      </c>
      <c r="K498" s="119">
        <v>43230</v>
      </c>
      <c r="L498" s="117">
        <v>1189</v>
      </c>
      <c r="M498" s="117" t="s">
        <v>943</v>
      </c>
      <c r="N498" s="117"/>
    </row>
    <row r="499" spans="1:14">
      <c r="A499" s="117" t="s">
        <v>2954</v>
      </c>
      <c r="B499" s="117" t="s">
        <v>395</v>
      </c>
      <c r="C499" s="117">
        <v>112.25</v>
      </c>
      <c r="D499" s="117">
        <v>114</v>
      </c>
      <c r="E499" s="117">
        <v>108</v>
      </c>
      <c r="F499" s="117">
        <v>108.6</v>
      </c>
      <c r="G499" s="117">
        <v>109.2</v>
      </c>
      <c r="H499" s="117">
        <v>111.1</v>
      </c>
      <c r="I499" s="117">
        <v>77400</v>
      </c>
      <c r="J499" s="117">
        <v>8566275.0500000007</v>
      </c>
      <c r="K499" s="119">
        <v>43230</v>
      </c>
      <c r="L499" s="117">
        <v>1366</v>
      </c>
      <c r="M499" s="117" t="s">
        <v>2955</v>
      </c>
      <c r="N499" s="117"/>
    </row>
    <row r="500" spans="1:14">
      <c r="A500" s="117" t="s">
        <v>944</v>
      </c>
      <c r="B500" s="117" t="s">
        <v>395</v>
      </c>
      <c r="C500" s="117">
        <v>33.200000000000003</v>
      </c>
      <c r="D500" s="117">
        <v>33.700000000000003</v>
      </c>
      <c r="E500" s="117">
        <v>32.299999999999997</v>
      </c>
      <c r="F500" s="117">
        <v>32.549999999999997</v>
      </c>
      <c r="G500" s="117">
        <v>32.299999999999997</v>
      </c>
      <c r="H500" s="117">
        <v>33.4</v>
      </c>
      <c r="I500" s="117">
        <v>777885</v>
      </c>
      <c r="J500" s="117">
        <v>25560440.550000001</v>
      </c>
      <c r="K500" s="119">
        <v>43230</v>
      </c>
      <c r="L500" s="117">
        <v>2067</v>
      </c>
      <c r="M500" s="117" t="s">
        <v>945</v>
      </c>
      <c r="N500" s="117"/>
    </row>
    <row r="501" spans="1:14">
      <c r="A501" s="117" t="s">
        <v>946</v>
      </c>
      <c r="B501" s="117" t="s">
        <v>395</v>
      </c>
      <c r="C501" s="117">
        <v>769.15</v>
      </c>
      <c r="D501" s="117">
        <v>770</v>
      </c>
      <c r="E501" s="117">
        <v>752</v>
      </c>
      <c r="F501" s="117">
        <v>760.7</v>
      </c>
      <c r="G501" s="117">
        <v>763</v>
      </c>
      <c r="H501" s="117">
        <v>767.35</v>
      </c>
      <c r="I501" s="117">
        <v>7174</v>
      </c>
      <c r="J501" s="117">
        <v>5468174.2000000002</v>
      </c>
      <c r="K501" s="119">
        <v>43230</v>
      </c>
      <c r="L501" s="117">
        <v>1062</v>
      </c>
      <c r="M501" s="117" t="s">
        <v>947</v>
      </c>
      <c r="N501" s="117"/>
    </row>
    <row r="502" spans="1:14">
      <c r="A502" s="117" t="s">
        <v>74</v>
      </c>
      <c r="B502" s="117" t="s">
        <v>395</v>
      </c>
      <c r="C502" s="117">
        <v>556</v>
      </c>
      <c r="D502" s="117">
        <v>557.20000000000005</v>
      </c>
      <c r="E502" s="117">
        <v>535.1</v>
      </c>
      <c r="F502" s="117">
        <v>537.75</v>
      </c>
      <c r="G502" s="117">
        <v>540</v>
      </c>
      <c r="H502" s="117">
        <v>553.9</v>
      </c>
      <c r="I502" s="117">
        <v>1310937</v>
      </c>
      <c r="J502" s="117">
        <v>711168445.29999995</v>
      </c>
      <c r="K502" s="119">
        <v>43230</v>
      </c>
      <c r="L502" s="117">
        <v>25255</v>
      </c>
      <c r="M502" s="117" t="s">
        <v>948</v>
      </c>
      <c r="N502" s="117"/>
    </row>
    <row r="503" spans="1:14">
      <c r="A503" s="117" t="s">
        <v>949</v>
      </c>
      <c r="B503" s="117" t="s">
        <v>395</v>
      </c>
      <c r="C503" s="117">
        <v>47.95</v>
      </c>
      <c r="D503" s="117">
        <v>48</v>
      </c>
      <c r="E503" s="117">
        <v>45.9</v>
      </c>
      <c r="F503" s="117">
        <v>46.3</v>
      </c>
      <c r="G503" s="117">
        <v>46.45</v>
      </c>
      <c r="H503" s="117">
        <v>47.95</v>
      </c>
      <c r="I503" s="117">
        <v>180084</v>
      </c>
      <c r="J503" s="117">
        <v>8426814.8499999996</v>
      </c>
      <c r="K503" s="119">
        <v>43230</v>
      </c>
      <c r="L503" s="117">
        <v>1271</v>
      </c>
      <c r="M503" s="117" t="s">
        <v>950</v>
      </c>
      <c r="N503" s="117"/>
    </row>
    <row r="504" spans="1:14">
      <c r="A504" s="117" t="s">
        <v>951</v>
      </c>
      <c r="B504" s="117" t="s">
        <v>395</v>
      </c>
      <c r="C504" s="117">
        <v>17.850000000000001</v>
      </c>
      <c r="D504" s="117">
        <v>17.850000000000001</v>
      </c>
      <c r="E504" s="117">
        <v>16.600000000000001</v>
      </c>
      <c r="F504" s="117">
        <v>16.899999999999999</v>
      </c>
      <c r="G504" s="117">
        <v>16.95</v>
      </c>
      <c r="H504" s="117">
        <v>17.850000000000001</v>
      </c>
      <c r="I504" s="117">
        <v>14283683</v>
      </c>
      <c r="J504" s="117">
        <v>243791717.59999999</v>
      </c>
      <c r="K504" s="119">
        <v>43230</v>
      </c>
      <c r="L504" s="117">
        <v>19776</v>
      </c>
      <c r="M504" s="117" t="s">
        <v>952</v>
      </c>
      <c r="N504" s="117"/>
    </row>
    <row r="505" spans="1:14">
      <c r="A505" s="117" t="s">
        <v>953</v>
      </c>
      <c r="B505" s="117" t="s">
        <v>395</v>
      </c>
      <c r="C505" s="117">
        <v>312.10000000000002</v>
      </c>
      <c r="D505" s="117">
        <v>314.75</v>
      </c>
      <c r="E505" s="117">
        <v>306</v>
      </c>
      <c r="F505" s="117">
        <v>309.64999999999998</v>
      </c>
      <c r="G505" s="117">
        <v>308</v>
      </c>
      <c r="H505" s="117">
        <v>310.7</v>
      </c>
      <c r="I505" s="117">
        <v>14185</v>
      </c>
      <c r="J505" s="117">
        <v>4391447.3</v>
      </c>
      <c r="K505" s="119">
        <v>43230</v>
      </c>
      <c r="L505" s="117">
        <v>664</v>
      </c>
      <c r="M505" s="117" t="s">
        <v>954</v>
      </c>
      <c r="N505" s="117"/>
    </row>
    <row r="506" spans="1:14">
      <c r="A506" s="117" t="s">
        <v>956</v>
      </c>
      <c r="B506" s="117" t="s">
        <v>395</v>
      </c>
      <c r="C506" s="117">
        <v>51.75</v>
      </c>
      <c r="D506" s="117">
        <v>52.6</v>
      </c>
      <c r="E506" s="117">
        <v>49.65</v>
      </c>
      <c r="F506" s="117">
        <v>50.1</v>
      </c>
      <c r="G506" s="117">
        <v>49.95</v>
      </c>
      <c r="H506" s="117">
        <v>51.4</v>
      </c>
      <c r="I506" s="117">
        <v>1958356</v>
      </c>
      <c r="J506" s="117">
        <v>100511284.75</v>
      </c>
      <c r="K506" s="119">
        <v>43230</v>
      </c>
      <c r="L506" s="117">
        <v>8884</v>
      </c>
      <c r="M506" s="117" t="s">
        <v>957</v>
      </c>
      <c r="N506" s="117"/>
    </row>
    <row r="507" spans="1:14">
      <c r="A507" s="117" t="s">
        <v>75</v>
      </c>
      <c r="B507" s="117" t="s">
        <v>395</v>
      </c>
      <c r="C507" s="117">
        <v>932.9</v>
      </c>
      <c r="D507" s="117">
        <v>937.9</v>
      </c>
      <c r="E507" s="117">
        <v>926.1</v>
      </c>
      <c r="F507" s="117">
        <v>930.2</v>
      </c>
      <c r="G507" s="117">
        <v>930.7</v>
      </c>
      <c r="H507" s="117">
        <v>927.5</v>
      </c>
      <c r="I507" s="117">
        <v>1870741</v>
      </c>
      <c r="J507" s="117">
        <v>1741791869.2</v>
      </c>
      <c r="K507" s="119">
        <v>43230</v>
      </c>
      <c r="L507" s="117">
        <v>60301</v>
      </c>
      <c r="M507" s="117" t="s">
        <v>958</v>
      </c>
      <c r="N507" s="117"/>
    </row>
    <row r="508" spans="1:14">
      <c r="A508" s="117" t="s">
        <v>76</v>
      </c>
      <c r="B508" s="117" t="s">
        <v>395</v>
      </c>
      <c r="C508" s="117">
        <v>1908</v>
      </c>
      <c r="D508" s="117">
        <v>1909.95</v>
      </c>
      <c r="E508" s="117">
        <v>1890.45</v>
      </c>
      <c r="F508" s="117">
        <v>1894.3</v>
      </c>
      <c r="G508" s="117">
        <v>1896.8</v>
      </c>
      <c r="H508" s="117">
        <v>1897.65</v>
      </c>
      <c r="I508" s="117">
        <v>1153192</v>
      </c>
      <c r="J508" s="117">
        <v>2186633490.25</v>
      </c>
      <c r="K508" s="119">
        <v>43230</v>
      </c>
      <c r="L508" s="117">
        <v>68038</v>
      </c>
      <c r="M508" s="117" t="s">
        <v>959</v>
      </c>
      <c r="N508" s="117"/>
    </row>
    <row r="509" spans="1:14">
      <c r="A509" s="117" t="s">
        <v>77</v>
      </c>
      <c r="B509" s="117" t="s">
        <v>395</v>
      </c>
      <c r="C509" s="117">
        <v>1988.6</v>
      </c>
      <c r="D509" s="117">
        <v>1999</v>
      </c>
      <c r="E509" s="117">
        <v>1982</v>
      </c>
      <c r="F509" s="117">
        <v>1992.7</v>
      </c>
      <c r="G509" s="117">
        <v>1985.3</v>
      </c>
      <c r="H509" s="117">
        <v>1978.4</v>
      </c>
      <c r="I509" s="117">
        <v>1792918</v>
      </c>
      <c r="J509" s="117">
        <v>3571274019</v>
      </c>
      <c r="K509" s="119">
        <v>43230</v>
      </c>
      <c r="L509" s="117">
        <v>41455</v>
      </c>
      <c r="M509" s="117" t="s">
        <v>960</v>
      </c>
      <c r="N509" s="117"/>
    </row>
    <row r="510" spans="1:14">
      <c r="A510" s="117" t="s">
        <v>2790</v>
      </c>
      <c r="B510" s="117" t="s">
        <v>395</v>
      </c>
      <c r="C510" s="117">
        <v>517</v>
      </c>
      <c r="D510" s="117">
        <v>520.9</v>
      </c>
      <c r="E510" s="117">
        <v>509.5</v>
      </c>
      <c r="F510" s="117">
        <v>517.65</v>
      </c>
      <c r="G510" s="117">
        <v>519.70000000000005</v>
      </c>
      <c r="H510" s="117">
        <v>514.75</v>
      </c>
      <c r="I510" s="117">
        <v>1447761</v>
      </c>
      <c r="J510" s="117">
        <v>746997296.20000005</v>
      </c>
      <c r="K510" s="119">
        <v>43230</v>
      </c>
      <c r="L510" s="117">
        <v>44528</v>
      </c>
      <c r="M510" s="117" t="s">
        <v>2791</v>
      </c>
      <c r="N510" s="117"/>
    </row>
    <row r="511" spans="1:14">
      <c r="A511" s="117" t="s">
        <v>2682</v>
      </c>
      <c r="B511" s="117" t="s">
        <v>395</v>
      </c>
      <c r="C511" s="117">
        <v>2885</v>
      </c>
      <c r="D511" s="117">
        <v>2887</v>
      </c>
      <c r="E511" s="117">
        <v>2861</v>
      </c>
      <c r="F511" s="117">
        <v>2863.8</v>
      </c>
      <c r="G511" s="117">
        <v>2863</v>
      </c>
      <c r="H511" s="117">
        <v>2861.35</v>
      </c>
      <c r="I511" s="117">
        <v>1148</v>
      </c>
      <c r="J511" s="117">
        <v>3296667.45</v>
      </c>
      <c r="K511" s="119">
        <v>43230</v>
      </c>
      <c r="L511" s="117">
        <v>220</v>
      </c>
      <c r="M511" s="117" t="s">
        <v>2683</v>
      </c>
      <c r="N511" s="117"/>
    </row>
    <row r="512" spans="1:14">
      <c r="A512" s="117" t="s">
        <v>961</v>
      </c>
      <c r="B512" s="117" t="s">
        <v>395</v>
      </c>
      <c r="C512" s="117">
        <v>1107</v>
      </c>
      <c r="D512" s="117">
        <v>1107</v>
      </c>
      <c r="E512" s="117">
        <v>1105.48</v>
      </c>
      <c r="F512" s="117">
        <v>1106.6199999999999</v>
      </c>
      <c r="G512" s="117">
        <v>1106.6199999999999</v>
      </c>
      <c r="H512" s="117">
        <v>1104.06</v>
      </c>
      <c r="I512" s="117">
        <v>473</v>
      </c>
      <c r="J512" s="117">
        <v>523343.65</v>
      </c>
      <c r="K512" s="119">
        <v>43230</v>
      </c>
      <c r="L512" s="117">
        <v>17</v>
      </c>
      <c r="M512" s="117" t="s">
        <v>962</v>
      </c>
      <c r="N512" s="117"/>
    </row>
    <row r="513" spans="1:14">
      <c r="A513" s="117" t="s">
        <v>3393</v>
      </c>
      <c r="B513" s="117" t="s">
        <v>395</v>
      </c>
      <c r="C513" s="117">
        <v>3625</v>
      </c>
      <c r="D513" s="117">
        <v>3625</v>
      </c>
      <c r="E513" s="117">
        <v>3625</v>
      </c>
      <c r="F513" s="117">
        <v>3625</v>
      </c>
      <c r="G513" s="117">
        <v>3625</v>
      </c>
      <c r="H513" s="117">
        <v>3648.99</v>
      </c>
      <c r="I513" s="117">
        <v>3</v>
      </c>
      <c r="J513" s="117">
        <v>10875</v>
      </c>
      <c r="K513" s="119">
        <v>43230</v>
      </c>
      <c r="L513" s="117">
        <v>1</v>
      </c>
      <c r="M513" s="117" t="s">
        <v>3206</v>
      </c>
      <c r="N513" s="117"/>
    </row>
    <row r="514" spans="1:14">
      <c r="A514" s="117" t="s">
        <v>78</v>
      </c>
      <c r="B514" s="117" t="s">
        <v>395</v>
      </c>
      <c r="C514" s="117">
        <v>31.25</v>
      </c>
      <c r="D514" s="117">
        <v>31.35</v>
      </c>
      <c r="E514" s="117">
        <v>29.85</v>
      </c>
      <c r="F514" s="117">
        <v>30</v>
      </c>
      <c r="G514" s="117">
        <v>30.1</v>
      </c>
      <c r="H514" s="117">
        <v>31.15</v>
      </c>
      <c r="I514" s="117">
        <v>5297263</v>
      </c>
      <c r="J514" s="117">
        <v>160517630.09999999</v>
      </c>
      <c r="K514" s="119">
        <v>43230</v>
      </c>
      <c r="L514" s="117">
        <v>13036</v>
      </c>
      <c r="M514" s="117" t="s">
        <v>963</v>
      </c>
      <c r="N514" s="117"/>
    </row>
    <row r="515" spans="1:14">
      <c r="A515" s="117" t="s">
        <v>964</v>
      </c>
      <c r="B515" s="117" t="s">
        <v>395</v>
      </c>
      <c r="C515" s="117">
        <v>3197.95</v>
      </c>
      <c r="D515" s="117">
        <v>3285</v>
      </c>
      <c r="E515" s="117">
        <v>3062.65</v>
      </c>
      <c r="F515" s="117">
        <v>3087.5</v>
      </c>
      <c r="G515" s="117">
        <v>3085</v>
      </c>
      <c r="H515" s="117">
        <v>3172.6</v>
      </c>
      <c r="I515" s="117">
        <v>945847</v>
      </c>
      <c r="J515" s="117">
        <v>3016550533.5999999</v>
      </c>
      <c r="K515" s="119">
        <v>43230</v>
      </c>
      <c r="L515" s="117">
        <v>65447</v>
      </c>
      <c r="M515" s="117" t="s">
        <v>965</v>
      </c>
      <c r="N515" s="117"/>
    </row>
    <row r="516" spans="1:14">
      <c r="A516" s="117" t="s">
        <v>966</v>
      </c>
      <c r="B516" s="117" t="s">
        <v>395</v>
      </c>
      <c r="C516" s="117">
        <v>151.05000000000001</v>
      </c>
      <c r="D516" s="117">
        <v>152.5</v>
      </c>
      <c r="E516" s="117">
        <v>150.25</v>
      </c>
      <c r="F516" s="117">
        <v>151</v>
      </c>
      <c r="G516" s="117">
        <v>151.30000000000001</v>
      </c>
      <c r="H516" s="117">
        <v>151.35</v>
      </c>
      <c r="I516" s="117">
        <v>47847</v>
      </c>
      <c r="J516" s="117">
        <v>7241788</v>
      </c>
      <c r="K516" s="119">
        <v>43230</v>
      </c>
      <c r="L516" s="117">
        <v>1400</v>
      </c>
      <c r="M516" s="117" t="s">
        <v>967</v>
      </c>
      <c r="N516" s="117"/>
    </row>
    <row r="517" spans="1:14">
      <c r="A517" s="117" t="s">
        <v>968</v>
      </c>
      <c r="B517" s="117" t="s">
        <v>395</v>
      </c>
      <c r="C517" s="117">
        <v>135.15</v>
      </c>
      <c r="D517" s="117">
        <v>139.85</v>
      </c>
      <c r="E517" s="117">
        <v>132.25</v>
      </c>
      <c r="F517" s="117">
        <v>133</v>
      </c>
      <c r="G517" s="117">
        <v>133</v>
      </c>
      <c r="H517" s="117">
        <v>135.15</v>
      </c>
      <c r="I517" s="117">
        <v>31013</v>
      </c>
      <c r="J517" s="117">
        <v>4208976</v>
      </c>
      <c r="K517" s="119">
        <v>43230</v>
      </c>
      <c r="L517" s="117">
        <v>873</v>
      </c>
      <c r="M517" s="117" t="s">
        <v>969</v>
      </c>
      <c r="N517" s="117"/>
    </row>
    <row r="518" spans="1:14">
      <c r="A518" s="117" t="s">
        <v>970</v>
      </c>
      <c r="B518" s="117" t="s">
        <v>395</v>
      </c>
      <c r="C518" s="117">
        <v>702.1</v>
      </c>
      <c r="D518" s="117">
        <v>708.6</v>
      </c>
      <c r="E518" s="117">
        <v>690</v>
      </c>
      <c r="F518" s="117">
        <v>692.75</v>
      </c>
      <c r="G518" s="117">
        <v>693</v>
      </c>
      <c r="H518" s="117">
        <v>700.4</v>
      </c>
      <c r="I518" s="117">
        <v>13318</v>
      </c>
      <c r="J518" s="117">
        <v>9296727.0999999996</v>
      </c>
      <c r="K518" s="119">
        <v>43230</v>
      </c>
      <c r="L518" s="117">
        <v>843</v>
      </c>
      <c r="M518" s="117" t="s">
        <v>2662</v>
      </c>
      <c r="N518" s="117"/>
    </row>
    <row r="519" spans="1:14">
      <c r="A519" s="117" t="s">
        <v>79</v>
      </c>
      <c r="B519" s="117" t="s">
        <v>395</v>
      </c>
      <c r="C519" s="117">
        <v>3663</v>
      </c>
      <c r="D519" s="117">
        <v>3665.35</v>
      </c>
      <c r="E519" s="117">
        <v>3625.05</v>
      </c>
      <c r="F519" s="117">
        <v>3646</v>
      </c>
      <c r="G519" s="117">
        <v>3650</v>
      </c>
      <c r="H519" s="117">
        <v>3654.4</v>
      </c>
      <c r="I519" s="117">
        <v>352223</v>
      </c>
      <c r="J519" s="117">
        <v>1284213945.3</v>
      </c>
      <c r="K519" s="119">
        <v>43230</v>
      </c>
      <c r="L519" s="117">
        <v>72589</v>
      </c>
      <c r="M519" s="117" t="s">
        <v>971</v>
      </c>
      <c r="N519" s="117"/>
    </row>
    <row r="520" spans="1:14">
      <c r="A520" s="117" t="s">
        <v>972</v>
      </c>
      <c r="B520" s="117" t="s">
        <v>395</v>
      </c>
      <c r="C520" s="117">
        <v>1541.65</v>
      </c>
      <c r="D520" s="117">
        <v>1578.4</v>
      </c>
      <c r="E520" s="117">
        <v>1521</v>
      </c>
      <c r="F520" s="117">
        <v>1565</v>
      </c>
      <c r="G520" s="117">
        <v>1569</v>
      </c>
      <c r="H520" s="117">
        <v>1552.25</v>
      </c>
      <c r="I520" s="117">
        <v>1774</v>
      </c>
      <c r="J520" s="117">
        <v>2755835.65</v>
      </c>
      <c r="K520" s="119">
        <v>43230</v>
      </c>
      <c r="L520" s="117">
        <v>283</v>
      </c>
      <c r="M520" s="117" t="s">
        <v>973</v>
      </c>
      <c r="N520" s="117"/>
    </row>
    <row r="521" spans="1:14">
      <c r="A521" s="117" t="s">
        <v>80</v>
      </c>
      <c r="B521" s="117" t="s">
        <v>395</v>
      </c>
      <c r="C521" s="117">
        <v>407.9</v>
      </c>
      <c r="D521" s="117">
        <v>427.75</v>
      </c>
      <c r="E521" s="117">
        <v>405.6</v>
      </c>
      <c r="F521" s="117">
        <v>416.8</v>
      </c>
      <c r="G521" s="117">
        <v>424</v>
      </c>
      <c r="H521" s="117">
        <v>405.9</v>
      </c>
      <c r="I521" s="117">
        <v>2675581</v>
      </c>
      <c r="J521" s="117">
        <v>1105426719.6500001</v>
      </c>
      <c r="K521" s="119">
        <v>43230</v>
      </c>
      <c r="L521" s="117">
        <v>33458</v>
      </c>
      <c r="M521" s="117" t="s">
        <v>974</v>
      </c>
      <c r="N521" s="117"/>
    </row>
    <row r="522" spans="1:14">
      <c r="A522" s="117" t="s">
        <v>975</v>
      </c>
      <c r="B522" s="117" t="s">
        <v>395</v>
      </c>
      <c r="C522" s="117">
        <v>27.3</v>
      </c>
      <c r="D522" s="117">
        <v>27.55</v>
      </c>
      <c r="E522" s="117">
        <v>26.75</v>
      </c>
      <c r="F522" s="117">
        <v>26.85</v>
      </c>
      <c r="G522" s="117">
        <v>26.9</v>
      </c>
      <c r="H522" s="117">
        <v>27.1</v>
      </c>
      <c r="I522" s="117">
        <v>2671941</v>
      </c>
      <c r="J522" s="117">
        <v>72349980.75</v>
      </c>
      <c r="K522" s="119">
        <v>43230</v>
      </c>
      <c r="L522" s="117">
        <v>3695</v>
      </c>
      <c r="M522" s="117" t="s">
        <v>976</v>
      </c>
      <c r="N522" s="117"/>
    </row>
    <row r="523" spans="1:14">
      <c r="A523" s="117" t="s">
        <v>3144</v>
      </c>
      <c r="B523" s="117" t="s">
        <v>395</v>
      </c>
      <c r="C523" s="117">
        <v>330.75</v>
      </c>
      <c r="D523" s="117">
        <v>336</v>
      </c>
      <c r="E523" s="117">
        <v>330.75</v>
      </c>
      <c r="F523" s="117">
        <v>331.8</v>
      </c>
      <c r="G523" s="117">
        <v>331.15</v>
      </c>
      <c r="H523" s="117">
        <v>332.5</v>
      </c>
      <c r="I523" s="117">
        <v>28188</v>
      </c>
      <c r="J523" s="117">
        <v>9399472.9000000004</v>
      </c>
      <c r="K523" s="119">
        <v>43230</v>
      </c>
      <c r="L523" s="117">
        <v>551</v>
      </c>
      <c r="M523" s="117" t="s">
        <v>3145</v>
      </c>
      <c r="N523" s="117"/>
    </row>
    <row r="524" spans="1:14">
      <c r="A524" s="117" t="s">
        <v>977</v>
      </c>
      <c r="B524" s="117" t="s">
        <v>395</v>
      </c>
      <c r="C524" s="117">
        <v>938.7</v>
      </c>
      <c r="D524" s="117">
        <v>945</v>
      </c>
      <c r="E524" s="117">
        <v>918</v>
      </c>
      <c r="F524" s="117">
        <v>920.45</v>
      </c>
      <c r="G524" s="117">
        <v>921.25</v>
      </c>
      <c r="H524" s="117">
        <v>934.25</v>
      </c>
      <c r="I524" s="117">
        <v>5000</v>
      </c>
      <c r="J524" s="117">
        <v>4626192.2</v>
      </c>
      <c r="K524" s="119">
        <v>43230</v>
      </c>
      <c r="L524" s="117">
        <v>594</v>
      </c>
      <c r="M524" s="117" t="s">
        <v>978</v>
      </c>
      <c r="N524" s="117"/>
    </row>
    <row r="525" spans="1:14">
      <c r="A525" s="117" t="s">
        <v>2254</v>
      </c>
      <c r="B525" s="117" t="s">
        <v>395</v>
      </c>
      <c r="C525" s="117">
        <v>12.8</v>
      </c>
      <c r="D525" s="117">
        <v>12.8</v>
      </c>
      <c r="E525" s="117">
        <v>12.1</v>
      </c>
      <c r="F525" s="117">
        <v>12.3</v>
      </c>
      <c r="G525" s="117">
        <v>12.1</v>
      </c>
      <c r="H525" s="117">
        <v>12.6</v>
      </c>
      <c r="I525" s="117">
        <v>107174</v>
      </c>
      <c r="J525" s="117">
        <v>1327872.8500000001</v>
      </c>
      <c r="K525" s="119">
        <v>43230</v>
      </c>
      <c r="L525" s="117">
        <v>165</v>
      </c>
      <c r="M525" s="117" t="s">
        <v>2255</v>
      </c>
      <c r="N525" s="117"/>
    </row>
    <row r="526" spans="1:14">
      <c r="A526" s="117" t="s">
        <v>979</v>
      </c>
      <c r="B526" s="117" t="s">
        <v>395</v>
      </c>
      <c r="C526" s="117">
        <v>254</v>
      </c>
      <c r="D526" s="117">
        <v>254.2</v>
      </c>
      <c r="E526" s="117">
        <v>237</v>
      </c>
      <c r="F526" s="117">
        <v>241.6</v>
      </c>
      <c r="G526" s="117">
        <v>238.65</v>
      </c>
      <c r="H526" s="117">
        <v>254</v>
      </c>
      <c r="I526" s="117">
        <v>417129</v>
      </c>
      <c r="J526" s="117">
        <v>101764043.2</v>
      </c>
      <c r="K526" s="119">
        <v>43230</v>
      </c>
      <c r="L526" s="117">
        <v>6123</v>
      </c>
      <c r="M526" s="117" t="s">
        <v>980</v>
      </c>
      <c r="N526" s="117"/>
    </row>
    <row r="527" spans="1:14">
      <c r="A527" s="117" t="s">
        <v>981</v>
      </c>
      <c r="B527" s="117" t="s">
        <v>395</v>
      </c>
      <c r="C527" s="117">
        <v>2347.1999999999998</v>
      </c>
      <c r="D527" s="117">
        <v>2373.1999999999998</v>
      </c>
      <c r="E527" s="117">
        <v>2323.15</v>
      </c>
      <c r="F527" s="117">
        <v>2332.5</v>
      </c>
      <c r="G527" s="117">
        <v>2326</v>
      </c>
      <c r="H527" s="117">
        <v>2347.15</v>
      </c>
      <c r="I527" s="117">
        <v>20971</v>
      </c>
      <c r="J527" s="117">
        <v>49372906.850000001</v>
      </c>
      <c r="K527" s="119">
        <v>43230</v>
      </c>
      <c r="L527" s="117">
        <v>2494</v>
      </c>
      <c r="M527" s="117" t="s">
        <v>982</v>
      </c>
      <c r="N527" s="117"/>
    </row>
    <row r="528" spans="1:14">
      <c r="A528" s="117" t="s">
        <v>983</v>
      </c>
      <c r="B528" s="117" t="s">
        <v>395</v>
      </c>
      <c r="C528" s="117">
        <v>365</v>
      </c>
      <c r="D528" s="117">
        <v>372.5</v>
      </c>
      <c r="E528" s="117">
        <v>365</v>
      </c>
      <c r="F528" s="117">
        <v>366.05</v>
      </c>
      <c r="G528" s="117">
        <v>367</v>
      </c>
      <c r="H528" s="117">
        <v>365.4</v>
      </c>
      <c r="I528" s="117">
        <v>17847</v>
      </c>
      <c r="J528" s="117">
        <v>6548263.9000000004</v>
      </c>
      <c r="K528" s="119">
        <v>43230</v>
      </c>
      <c r="L528" s="117">
        <v>433</v>
      </c>
      <c r="M528" s="117" t="s">
        <v>984</v>
      </c>
      <c r="N528" s="117"/>
    </row>
    <row r="529" spans="1:14">
      <c r="A529" s="117" t="s">
        <v>81</v>
      </c>
      <c r="B529" s="117" t="s">
        <v>395</v>
      </c>
      <c r="C529" s="117">
        <v>240.25</v>
      </c>
      <c r="D529" s="117">
        <v>242.9</v>
      </c>
      <c r="E529" s="117">
        <v>236.8</v>
      </c>
      <c r="F529" s="117">
        <v>241.3</v>
      </c>
      <c r="G529" s="117">
        <v>240.55</v>
      </c>
      <c r="H529" s="117">
        <v>238.15</v>
      </c>
      <c r="I529" s="117">
        <v>8435591</v>
      </c>
      <c r="J529" s="117">
        <v>2023001280.4000001</v>
      </c>
      <c r="K529" s="119">
        <v>43230</v>
      </c>
      <c r="L529" s="117">
        <v>52138</v>
      </c>
      <c r="M529" s="117" t="s">
        <v>985</v>
      </c>
      <c r="N529" s="117"/>
    </row>
    <row r="530" spans="1:14">
      <c r="A530" s="117" t="s">
        <v>986</v>
      </c>
      <c r="B530" s="117" t="s">
        <v>395</v>
      </c>
      <c r="C530" s="117">
        <v>445</v>
      </c>
      <c r="D530" s="117">
        <v>451</v>
      </c>
      <c r="E530" s="117">
        <v>437.1</v>
      </c>
      <c r="F530" s="117">
        <v>439.9</v>
      </c>
      <c r="G530" s="117">
        <v>438.05</v>
      </c>
      <c r="H530" s="117">
        <v>445.7</v>
      </c>
      <c r="I530" s="117">
        <v>1409</v>
      </c>
      <c r="J530" s="117">
        <v>622888.80000000005</v>
      </c>
      <c r="K530" s="119">
        <v>43230</v>
      </c>
      <c r="L530" s="117">
        <v>189</v>
      </c>
      <c r="M530" s="117" t="s">
        <v>2420</v>
      </c>
      <c r="N530" s="117"/>
    </row>
    <row r="531" spans="1:14">
      <c r="A531" s="117" t="s">
        <v>987</v>
      </c>
      <c r="B531" s="117" t="s">
        <v>395</v>
      </c>
      <c r="C531" s="117">
        <v>71.900000000000006</v>
      </c>
      <c r="D531" s="117">
        <v>73</v>
      </c>
      <c r="E531" s="117">
        <v>70.599999999999994</v>
      </c>
      <c r="F531" s="117">
        <v>71.05</v>
      </c>
      <c r="G531" s="117">
        <v>70.95</v>
      </c>
      <c r="H531" s="117">
        <v>71.7</v>
      </c>
      <c r="I531" s="117">
        <v>1452132</v>
      </c>
      <c r="J531" s="117">
        <v>104014530.7</v>
      </c>
      <c r="K531" s="119">
        <v>43230</v>
      </c>
      <c r="L531" s="117">
        <v>8302</v>
      </c>
      <c r="M531" s="117" t="s">
        <v>988</v>
      </c>
      <c r="N531" s="117"/>
    </row>
    <row r="532" spans="1:14">
      <c r="A532" s="117" t="s">
        <v>3290</v>
      </c>
      <c r="B532" s="117" t="s">
        <v>395</v>
      </c>
      <c r="C532" s="117">
        <v>2.5499999999999998</v>
      </c>
      <c r="D532" s="117">
        <v>2.65</v>
      </c>
      <c r="E532" s="117">
        <v>2.5499999999999998</v>
      </c>
      <c r="F532" s="117">
        <v>2.6</v>
      </c>
      <c r="G532" s="117">
        <v>2.6</v>
      </c>
      <c r="H532" s="117">
        <v>2.65</v>
      </c>
      <c r="I532" s="117">
        <v>23808</v>
      </c>
      <c r="J532" s="117">
        <v>60780.4</v>
      </c>
      <c r="K532" s="119">
        <v>43230</v>
      </c>
      <c r="L532" s="117">
        <v>24</v>
      </c>
      <c r="M532" s="117" t="s">
        <v>3291</v>
      </c>
      <c r="N532" s="117"/>
    </row>
    <row r="533" spans="1:14">
      <c r="A533" s="117" t="s">
        <v>3292</v>
      </c>
      <c r="B533" s="117" t="s">
        <v>395</v>
      </c>
      <c r="C533" s="117">
        <v>7.65</v>
      </c>
      <c r="D533" s="117">
        <v>7.65</v>
      </c>
      <c r="E533" s="117">
        <v>7.2</v>
      </c>
      <c r="F533" s="117">
        <v>7.2</v>
      </c>
      <c r="G533" s="117">
        <v>7.2</v>
      </c>
      <c r="H533" s="117">
        <v>7.45</v>
      </c>
      <c r="I533" s="117">
        <v>129604</v>
      </c>
      <c r="J533" s="117">
        <v>950185.3</v>
      </c>
      <c r="K533" s="119">
        <v>43230</v>
      </c>
      <c r="L533" s="117">
        <v>208</v>
      </c>
      <c r="M533" s="117" t="s">
        <v>3293</v>
      </c>
      <c r="N533" s="117"/>
    </row>
    <row r="534" spans="1:14">
      <c r="A534" s="117" t="s">
        <v>2854</v>
      </c>
      <c r="B534" s="117" t="s">
        <v>395</v>
      </c>
      <c r="C534" s="117">
        <v>96</v>
      </c>
      <c r="D534" s="117">
        <v>96.2</v>
      </c>
      <c r="E534" s="117">
        <v>96</v>
      </c>
      <c r="F534" s="117">
        <v>96.2</v>
      </c>
      <c r="G534" s="117">
        <v>96</v>
      </c>
      <c r="H534" s="117">
        <v>97</v>
      </c>
      <c r="I534" s="117">
        <v>2808</v>
      </c>
      <c r="J534" s="117">
        <v>270125.59999999998</v>
      </c>
      <c r="K534" s="119">
        <v>43230</v>
      </c>
      <c r="L534" s="117">
        <v>4</v>
      </c>
      <c r="M534" s="117" t="s">
        <v>2855</v>
      </c>
      <c r="N534" s="117"/>
    </row>
    <row r="535" spans="1:14">
      <c r="A535" s="117" t="s">
        <v>989</v>
      </c>
      <c r="B535" s="117" t="s">
        <v>395</v>
      </c>
      <c r="C535" s="117">
        <v>131.30000000000001</v>
      </c>
      <c r="D535" s="117">
        <v>134</v>
      </c>
      <c r="E535" s="117">
        <v>128.5</v>
      </c>
      <c r="F535" s="117">
        <v>130.5</v>
      </c>
      <c r="G535" s="117">
        <v>131.6</v>
      </c>
      <c r="H535" s="117">
        <v>129.80000000000001</v>
      </c>
      <c r="I535" s="117">
        <v>1480668</v>
      </c>
      <c r="J535" s="117">
        <v>194080015.94999999</v>
      </c>
      <c r="K535" s="119">
        <v>43230</v>
      </c>
      <c r="L535" s="117">
        <v>21367</v>
      </c>
      <c r="M535" s="117" t="s">
        <v>990</v>
      </c>
      <c r="N535" s="117"/>
    </row>
    <row r="536" spans="1:14">
      <c r="A536" s="117" t="s">
        <v>82</v>
      </c>
      <c r="B536" s="117" t="s">
        <v>395</v>
      </c>
      <c r="C536" s="117">
        <v>305</v>
      </c>
      <c r="D536" s="117">
        <v>309.95</v>
      </c>
      <c r="E536" s="117">
        <v>299.3</v>
      </c>
      <c r="F536" s="117">
        <v>307.89999999999998</v>
      </c>
      <c r="G536" s="117">
        <v>307.5</v>
      </c>
      <c r="H536" s="117">
        <v>305.25</v>
      </c>
      <c r="I536" s="117">
        <v>6492408</v>
      </c>
      <c r="J536" s="117">
        <v>1984760034.7</v>
      </c>
      <c r="K536" s="119">
        <v>43230</v>
      </c>
      <c r="L536" s="117">
        <v>91496</v>
      </c>
      <c r="M536" s="117" t="s">
        <v>991</v>
      </c>
      <c r="N536" s="117"/>
    </row>
    <row r="537" spans="1:14">
      <c r="A537" s="117" t="s">
        <v>3294</v>
      </c>
      <c r="B537" s="117" t="s">
        <v>395</v>
      </c>
      <c r="C537" s="117">
        <v>6</v>
      </c>
      <c r="D537" s="117">
        <v>6.3</v>
      </c>
      <c r="E537" s="117">
        <v>5.7</v>
      </c>
      <c r="F537" s="117">
        <v>6.15</v>
      </c>
      <c r="G537" s="117">
        <v>6.15</v>
      </c>
      <c r="H537" s="117">
        <v>6</v>
      </c>
      <c r="I537" s="117">
        <v>506</v>
      </c>
      <c r="J537" s="117">
        <v>3027.85</v>
      </c>
      <c r="K537" s="119">
        <v>43230</v>
      </c>
      <c r="L537" s="117">
        <v>10</v>
      </c>
      <c r="M537" s="117" t="s">
        <v>3295</v>
      </c>
      <c r="N537" s="117"/>
    </row>
    <row r="538" spans="1:14">
      <c r="A538" s="117" t="s">
        <v>992</v>
      </c>
      <c r="B538" s="117" t="s">
        <v>395</v>
      </c>
      <c r="C538" s="117">
        <v>805.85</v>
      </c>
      <c r="D538" s="117">
        <v>805.85</v>
      </c>
      <c r="E538" s="117">
        <v>768</v>
      </c>
      <c r="F538" s="117">
        <v>774.35</v>
      </c>
      <c r="G538" s="117">
        <v>770.3</v>
      </c>
      <c r="H538" s="117">
        <v>805.85</v>
      </c>
      <c r="I538" s="117">
        <v>6483</v>
      </c>
      <c r="J538" s="117">
        <v>5059726.8499999996</v>
      </c>
      <c r="K538" s="119">
        <v>43230</v>
      </c>
      <c r="L538" s="117">
        <v>452</v>
      </c>
      <c r="M538" s="117" t="s">
        <v>993</v>
      </c>
      <c r="N538" s="117"/>
    </row>
    <row r="539" spans="1:14">
      <c r="A539" s="117" t="s">
        <v>83</v>
      </c>
      <c r="B539" s="117" t="s">
        <v>395</v>
      </c>
      <c r="C539" s="117">
        <v>1494</v>
      </c>
      <c r="D539" s="117">
        <v>1506.85</v>
      </c>
      <c r="E539" s="117">
        <v>1480</v>
      </c>
      <c r="F539" s="117">
        <v>1486.5</v>
      </c>
      <c r="G539" s="117">
        <v>1484.85</v>
      </c>
      <c r="H539" s="117">
        <v>1496</v>
      </c>
      <c r="I539" s="117">
        <v>932116</v>
      </c>
      <c r="J539" s="117">
        <v>1391273954.45</v>
      </c>
      <c r="K539" s="119">
        <v>43230</v>
      </c>
      <c r="L539" s="117">
        <v>25964</v>
      </c>
      <c r="M539" s="117" t="s">
        <v>994</v>
      </c>
      <c r="N539" s="117"/>
    </row>
    <row r="540" spans="1:14">
      <c r="A540" s="117" t="s">
        <v>84</v>
      </c>
      <c r="B540" s="117" t="s">
        <v>395</v>
      </c>
      <c r="C540" s="117">
        <v>301.95</v>
      </c>
      <c r="D540" s="117">
        <v>301.95</v>
      </c>
      <c r="E540" s="117">
        <v>292.3</v>
      </c>
      <c r="F540" s="117">
        <v>295.2</v>
      </c>
      <c r="G540" s="117">
        <v>294.89999999999998</v>
      </c>
      <c r="H540" s="117">
        <v>300.10000000000002</v>
      </c>
      <c r="I540" s="117">
        <v>2258556</v>
      </c>
      <c r="J540" s="117">
        <v>666672579.54999995</v>
      </c>
      <c r="K540" s="119">
        <v>43230</v>
      </c>
      <c r="L540" s="117">
        <v>17176</v>
      </c>
      <c r="M540" s="117" t="s">
        <v>995</v>
      </c>
      <c r="N540" s="117"/>
    </row>
    <row r="541" spans="1:14">
      <c r="A541" s="117" t="s">
        <v>2758</v>
      </c>
      <c r="B541" s="117" t="s">
        <v>395</v>
      </c>
      <c r="C541" s="117">
        <v>142.65</v>
      </c>
      <c r="D541" s="117">
        <v>146.94999999999999</v>
      </c>
      <c r="E541" s="117">
        <v>140.35</v>
      </c>
      <c r="F541" s="117">
        <v>141.1</v>
      </c>
      <c r="G541" s="117">
        <v>140.5</v>
      </c>
      <c r="H541" s="117">
        <v>144.5</v>
      </c>
      <c r="I541" s="117">
        <v>2071</v>
      </c>
      <c r="J541" s="117">
        <v>294929.25</v>
      </c>
      <c r="K541" s="119">
        <v>43230</v>
      </c>
      <c r="L541" s="117">
        <v>112</v>
      </c>
      <c r="M541" s="117" t="s">
        <v>2759</v>
      </c>
      <c r="N541" s="117"/>
    </row>
    <row r="542" spans="1:14">
      <c r="A542" s="117" t="s">
        <v>2956</v>
      </c>
      <c r="B542" s="117" t="s">
        <v>395</v>
      </c>
      <c r="C542" s="117">
        <v>74.2</v>
      </c>
      <c r="D542" s="117">
        <v>74.2</v>
      </c>
      <c r="E542" s="117">
        <v>70.5</v>
      </c>
      <c r="F542" s="117">
        <v>70.5</v>
      </c>
      <c r="G542" s="117">
        <v>70.5</v>
      </c>
      <c r="H542" s="117">
        <v>74.150000000000006</v>
      </c>
      <c r="I542" s="117">
        <v>2958</v>
      </c>
      <c r="J542" s="117">
        <v>211966.5</v>
      </c>
      <c r="K542" s="119">
        <v>43230</v>
      </c>
      <c r="L542" s="117">
        <v>47</v>
      </c>
      <c r="M542" s="117" t="s">
        <v>2957</v>
      </c>
      <c r="N542" s="117"/>
    </row>
    <row r="543" spans="1:14">
      <c r="A543" s="117" t="s">
        <v>3394</v>
      </c>
      <c r="B543" s="117" t="s">
        <v>395</v>
      </c>
      <c r="C543" s="117">
        <v>446.8</v>
      </c>
      <c r="D543" s="117">
        <v>446.8</v>
      </c>
      <c r="E543" s="117">
        <v>393.05</v>
      </c>
      <c r="F543" s="117">
        <v>398.95</v>
      </c>
      <c r="G543" s="117">
        <v>396.5</v>
      </c>
      <c r="H543" s="117">
        <v>430.95</v>
      </c>
      <c r="I543" s="117">
        <v>47976</v>
      </c>
      <c r="J543" s="117">
        <v>19469654.399999999</v>
      </c>
      <c r="K543" s="119">
        <v>43230</v>
      </c>
      <c r="L543" s="117">
        <v>566</v>
      </c>
      <c r="M543" s="117" t="s">
        <v>3395</v>
      </c>
      <c r="N543" s="117"/>
    </row>
    <row r="544" spans="1:14">
      <c r="A544" s="117" t="s">
        <v>2416</v>
      </c>
      <c r="B544" s="117" t="s">
        <v>395</v>
      </c>
      <c r="C544" s="117">
        <v>153.94999999999999</v>
      </c>
      <c r="D544" s="117">
        <v>153.94999999999999</v>
      </c>
      <c r="E544" s="117">
        <v>148.30000000000001</v>
      </c>
      <c r="F544" s="117">
        <v>148.6</v>
      </c>
      <c r="G544" s="117">
        <v>148.5</v>
      </c>
      <c r="H544" s="117">
        <v>152.4</v>
      </c>
      <c r="I544" s="117">
        <v>4834</v>
      </c>
      <c r="J544" s="117">
        <v>723241.8</v>
      </c>
      <c r="K544" s="119">
        <v>43230</v>
      </c>
      <c r="L544" s="117">
        <v>93</v>
      </c>
      <c r="M544" s="117" t="s">
        <v>999</v>
      </c>
      <c r="N544" s="117"/>
    </row>
    <row r="545" spans="1:14">
      <c r="A545" s="117" t="s">
        <v>997</v>
      </c>
      <c r="B545" s="117" t="s">
        <v>395</v>
      </c>
      <c r="C545" s="117">
        <v>519.9</v>
      </c>
      <c r="D545" s="117">
        <v>519.9</v>
      </c>
      <c r="E545" s="117">
        <v>485.4</v>
      </c>
      <c r="F545" s="117">
        <v>490.75</v>
      </c>
      <c r="G545" s="117">
        <v>492</v>
      </c>
      <c r="H545" s="117">
        <v>515.1</v>
      </c>
      <c r="I545" s="117">
        <v>37909</v>
      </c>
      <c r="J545" s="117">
        <v>18832241.050000001</v>
      </c>
      <c r="K545" s="119">
        <v>43230</v>
      </c>
      <c r="L545" s="117">
        <v>1192</v>
      </c>
      <c r="M545" s="117" t="s">
        <v>998</v>
      </c>
      <c r="N545" s="117"/>
    </row>
    <row r="546" spans="1:14">
      <c r="A546" s="117" t="s">
        <v>1000</v>
      </c>
      <c r="B546" s="117" t="s">
        <v>395</v>
      </c>
      <c r="C546" s="117">
        <v>215.75</v>
      </c>
      <c r="D546" s="117">
        <v>216.7</v>
      </c>
      <c r="E546" s="117">
        <v>213.15</v>
      </c>
      <c r="F546" s="117">
        <v>214.45</v>
      </c>
      <c r="G546" s="117">
        <v>214.5</v>
      </c>
      <c r="H546" s="117">
        <v>215.95</v>
      </c>
      <c r="I546" s="117">
        <v>3395</v>
      </c>
      <c r="J546" s="117">
        <v>727434.25</v>
      </c>
      <c r="K546" s="119">
        <v>43230</v>
      </c>
      <c r="L546" s="117">
        <v>159</v>
      </c>
      <c r="M546" s="117" t="s">
        <v>1001</v>
      </c>
      <c r="N546" s="117"/>
    </row>
    <row r="547" spans="1:14">
      <c r="A547" s="117" t="s">
        <v>3223</v>
      </c>
      <c r="B547" s="117" t="s">
        <v>395</v>
      </c>
      <c r="C547" s="117">
        <v>3500</v>
      </c>
      <c r="D547" s="117">
        <v>3534.99</v>
      </c>
      <c r="E547" s="117">
        <v>3450</v>
      </c>
      <c r="F547" s="117">
        <v>3523</v>
      </c>
      <c r="G547" s="117">
        <v>3523</v>
      </c>
      <c r="H547" s="117">
        <v>3450</v>
      </c>
      <c r="I547" s="117">
        <v>19</v>
      </c>
      <c r="J547" s="117">
        <v>66932.929999999993</v>
      </c>
      <c r="K547" s="119">
        <v>43230</v>
      </c>
      <c r="L547" s="117">
        <v>19</v>
      </c>
      <c r="M547" s="117" t="s">
        <v>3224</v>
      </c>
      <c r="N547" s="117"/>
    </row>
    <row r="548" spans="1:14">
      <c r="A548" s="117" t="s">
        <v>1002</v>
      </c>
      <c r="B548" s="117" t="s">
        <v>395</v>
      </c>
      <c r="C548" s="117">
        <v>18511.2</v>
      </c>
      <c r="D548" s="117">
        <v>18780.05</v>
      </c>
      <c r="E548" s="117">
        <v>18265.150000000001</v>
      </c>
      <c r="F548" s="117">
        <v>18606.05</v>
      </c>
      <c r="G548" s="117">
        <v>18725</v>
      </c>
      <c r="H548" s="117">
        <v>18607.150000000001</v>
      </c>
      <c r="I548" s="117">
        <v>693</v>
      </c>
      <c r="J548" s="117">
        <v>12834818.65</v>
      </c>
      <c r="K548" s="119">
        <v>43230</v>
      </c>
      <c r="L548" s="117">
        <v>376</v>
      </c>
      <c r="M548" s="117" t="s">
        <v>1003</v>
      </c>
      <c r="N548" s="117"/>
    </row>
    <row r="549" spans="1:14">
      <c r="A549" s="117" t="s">
        <v>1004</v>
      </c>
      <c r="B549" s="117" t="s">
        <v>395</v>
      </c>
      <c r="C549" s="117">
        <v>1487.3</v>
      </c>
      <c r="D549" s="117">
        <v>1487.3</v>
      </c>
      <c r="E549" s="117">
        <v>1446</v>
      </c>
      <c r="F549" s="117">
        <v>1451.05</v>
      </c>
      <c r="G549" s="117">
        <v>1450</v>
      </c>
      <c r="H549" s="117">
        <v>1484.6</v>
      </c>
      <c r="I549" s="117">
        <v>2455</v>
      </c>
      <c r="J549" s="117">
        <v>3584143.2</v>
      </c>
      <c r="K549" s="119">
        <v>43230</v>
      </c>
      <c r="L549" s="117">
        <v>360</v>
      </c>
      <c r="M549" s="117" t="s">
        <v>1005</v>
      </c>
      <c r="N549" s="117"/>
    </row>
    <row r="550" spans="1:14">
      <c r="A550" s="117" t="s">
        <v>1006</v>
      </c>
      <c r="B550" s="117" t="s">
        <v>395</v>
      </c>
      <c r="C550" s="117">
        <v>18.25</v>
      </c>
      <c r="D550" s="117">
        <v>18.25</v>
      </c>
      <c r="E550" s="117">
        <v>17.75</v>
      </c>
      <c r="F550" s="117">
        <v>17.899999999999999</v>
      </c>
      <c r="G550" s="117">
        <v>17.850000000000001</v>
      </c>
      <c r="H550" s="117">
        <v>18.100000000000001</v>
      </c>
      <c r="I550" s="117">
        <v>124802</v>
      </c>
      <c r="J550" s="117">
        <v>2236665.4500000002</v>
      </c>
      <c r="K550" s="119">
        <v>43230</v>
      </c>
      <c r="L550" s="117">
        <v>385</v>
      </c>
      <c r="M550" s="117" t="s">
        <v>1007</v>
      </c>
      <c r="N550" s="117"/>
    </row>
    <row r="551" spans="1:14">
      <c r="A551" s="117" t="s">
        <v>2958</v>
      </c>
      <c r="B551" s="117" t="s">
        <v>395</v>
      </c>
      <c r="C551" s="117">
        <v>231.8</v>
      </c>
      <c r="D551" s="117">
        <v>231.8</v>
      </c>
      <c r="E551" s="117">
        <v>219.2</v>
      </c>
      <c r="F551" s="117">
        <v>221.75</v>
      </c>
      <c r="G551" s="117">
        <v>220</v>
      </c>
      <c r="H551" s="117">
        <v>232.9</v>
      </c>
      <c r="I551" s="117">
        <v>21960</v>
      </c>
      <c r="J551" s="117">
        <v>4917008.8499999996</v>
      </c>
      <c r="K551" s="119">
        <v>43230</v>
      </c>
      <c r="L551" s="117">
        <v>533</v>
      </c>
      <c r="M551" s="117" t="s">
        <v>2959</v>
      </c>
      <c r="N551" s="117"/>
    </row>
    <row r="552" spans="1:14">
      <c r="A552" s="117" t="s">
        <v>2224</v>
      </c>
      <c r="B552" s="117" t="s">
        <v>395</v>
      </c>
      <c r="C552" s="117">
        <v>117.3</v>
      </c>
      <c r="D552" s="117">
        <v>117.3</v>
      </c>
      <c r="E552" s="117">
        <v>113.75</v>
      </c>
      <c r="F552" s="117">
        <v>114.65</v>
      </c>
      <c r="G552" s="117">
        <v>114</v>
      </c>
      <c r="H552" s="117">
        <v>116.8</v>
      </c>
      <c r="I552" s="117">
        <v>28311</v>
      </c>
      <c r="J552" s="117">
        <v>3267026.25</v>
      </c>
      <c r="K552" s="119">
        <v>43230</v>
      </c>
      <c r="L552" s="117">
        <v>409</v>
      </c>
      <c r="M552" s="117" t="s">
        <v>2225</v>
      </c>
      <c r="N552" s="117"/>
    </row>
    <row r="553" spans="1:14">
      <c r="A553" s="117" t="s">
        <v>2179</v>
      </c>
      <c r="B553" s="117" t="s">
        <v>395</v>
      </c>
      <c r="C553" s="117">
        <v>136.4</v>
      </c>
      <c r="D553" s="117">
        <v>141.75</v>
      </c>
      <c r="E553" s="117">
        <v>130.69999999999999</v>
      </c>
      <c r="F553" s="117">
        <v>132.75</v>
      </c>
      <c r="G553" s="117">
        <v>134.05000000000001</v>
      </c>
      <c r="H553" s="117">
        <v>135.94999999999999</v>
      </c>
      <c r="I553" s="117">
        <v>1731809</v>
      </c>
      <c r="J553" s="117">
        <v>237320412.34999999</v>
      </c>
      <c r="K553" s="119">
        <v>43230</v>
      </c>
      <c r="L553" s="117">
        <v>15169</v>
      </c>
      <c r="M553" s="117" t="s">
        <v>955</v>
      </c>
      <c r="N553" s="117"/>
    </row>
    <row r="554" spans="1:14">
      <c r="A554" s="117" t="s">
        <v>303</v>
      </c>
      <c r="B554" s="117" t="s">
        <v>395</v>
      </c>
      <c r="C554" s="117">
        <v>384.3</v>
      </c>
      <c r="D554" s="117">
        <v>384.35</v>
      </c>
      <c r="E554" s="117">
        <v>379</v>
      </c>
      <c r="F554" s="117">
        <v>380.5</v>
      </c>
      <c r="G554" s="117">
        <v>381.65</v>
      </c>
      <c r="H554" s="117">
        <v>382.55</v>
      </c>
      <c r="I554" s="117">
        <v>116709</v>
      </c>
      <c r="J554" s="117">
        <v>44388483.350000001</v>
      </c>
      <c r="K554" s="119">
        <v>43230</v>
      </c>
      <c r="L554" s="117">
        <v>1935</v>
      </c>
      <c r="M554" s="117" t="s">
        <v>1008</v>
      </c>
      <c r="N554" s="117"/>
    </row>
    <row r="555" spans="1:14">
      <c r="A555" s="117" t="s">
        <v>1009</v>
      </c>
      <c r="B555" s="117" t="s">
        <v>395</v>
      </c>
      <c r="C555" s="117">
        <v>83.45</v>
      </c>
      <c r="D555" s="117">
        <v>83.7</v>
      </c>
      <c r="E555" s="117">
        <v>82.9</v>
      </c>
      <c r="F555" s="117">
        <v>83.15</v>
      </c>
      <c r="G555" s="117">
        <v>83.05</v>
      </c>
      <c r="H555" s="117">
        <v>83.4</v>
      </c>
      <c r="I555" s="117">
        <v>158919</v>
      </c>
      <c r="J555" s="117">
        <v>13242940.300000001</v>
      </c>
      <c r="K555" s="119">
        <v>43230</v>
      </c>
      <c r="L555" s="117">
        <v>3110</v>
      </c>
      <c r="M555" s="117" t="s">
        <v>1010</v>
      </c>
      <c r="N555" s="117"/>
    </row>
    <row r="556" spans="1:14">
      <c r="A556" s="117" t="s">
        <v>1011</v>
      </c>
      <c r="B556" s="117" t="s">
        <v>395</v>
      </c>
      <c r="C556" s="117">
        <v>68.7</v>
      </c>
      <c r="D556" s="117">
        <v>68.900000000000006</v>
      </c>
      <c r="E556" s="117">
        <v>66.599999999999994</v>
      </c>
      <c r="F556" s="117">
        <v>66.900000000000006</v>
      </c>
      <c r="G556" s="117">
        <v>66.599999999999994</v>
      </c>
      <c r="H556" s="117">
        <v>67.650000000000006</v>
      </c>
      <c r="I556" s="117">
        <v>122874</v>
      </c>
      <c r="J556" s="117">
        <v>8333985.2000000002</v>
      </c>
      <c r="K556" s="119">
        <v>43230</v>
      </c>
      <c r="L556" s="117">
        <v>796</v>
      </c>
      <c r="M556" s="117" t="s">
        <v>1012</v>
      </c>
      <c r="N556" s="117"/>
    </row>
    <row r="557" spans="1:14">
      <c r="A557" s="117" t="s">
        <v>2411</v>
      </c>
      <c r="B557" s="117" t="s">
        <v>395</v>
      </c>
      <c r="C557" s="117">
        <v>60.8</v>
      </c>
      <c r="D557" s="117">
        <v>61</v>
      </c>
      <c r="E557" s="117">
        <v>59.6</v>
      </c>
      <c r="F557" s="117">
        <v>60.25</v>
      </c>
      <c r="G557" s="117">
        <v>60.25</v>
      </c>
      <c r="H557" s="117">
        <v>60.65</v>
      </c>
      <c r="I557" s="117">
        <v>1392049</v>
      </c>
      <c r="J557" s="117">
        <v>83861180.849999994</v>
      </c>
      <c r="K557" s="119">
        <v>43230</v>
      </c>
      <c r="L557" s="117">
        <v>7570</v>
      </c>
      <c r="M557" s="117" t="s">
        <v>2412</v>
      </c>
      <c r="N557" s="117"/>
    </row>
    <row r="558" spans="1:14">
      <c r="A558" s="117" t="s">
        <v>85</v>
      </c>
      <c r="B558" s="117" t="s">
        <v>395</v>
      </c>
      <c r="C558" s="117">
        <v>205.3</v>
      </c>
      <c r="D558" s="117">
        <v>206.9</v>
      </c>
      <c r="E558" s="117">
        <v>197.5</v>
      </c>
      <c r="F558" s="117">
        <v>198.9</v>
      </c>
      <c r="G558" s="117">
        <v>198.85</v>
      </c>
      <c r="H558" s="117">
        <v>204.6</v>
      </c>
      <c r="I558" s="117">
        <v>4664100</v>
      </c>
      <c r="J558" s="117">
        <v>939328109.70000005</v>
      </c>
      <c r="K558" s="119">
        <v>43230</v>
      </c>
      <c r="L558" s="117">
        <v>29321</v>
      </c>
      <c r="M558" s="117" t="s">
        <v>1013</v>
      </c>
      <c r="N558" s="117"/>
    </row>
    <row r="559" spans="1:14">
      <c r="A559" s="117" t="s">
        <v>86</v>
      </c>
      <c r="B559" s="117" t="s">
        <v>395</v>
      </c>
      <c r="C559" s="117">
        <v>1241.05</v>
      </c>
      <c r="D559" s="117">
        <v>1242.95</v>
      </c>
      <c r="E559" s="117">
        <v>1203.25</v>
      </c>
      <c r="F559" s="117">
        <v>1208.6500000000001</v>
      </c>
      <c r="G559" s="117">
        <v>1204.9000000000001</v>
      </c>
      <c r="H559" s="117">
        <v>1236.25</v>
      </c>
      <c r="I559" s="117">
        <v>921547</v>
      </c>
      <c r="J559" s="117">
        <v>1119527538.5999999</v>
      </c>
      <c r="K559" s="119">
        <v>43230</v>
      </c>
      <c r="L559" s="117">
        <v>38075</v>
      </c>
      <c r="M559" s="117" t="s">
        <v>1014</v>
      </c>
      <c r="N559" s="117"/>
    </row>
    <row r="560" spans="1:14">
      <c r="A560" s="117" t="s">
        <v>1015</v>
      </c>
      <c r="B560" s="117" t="s">
        <v>395</v>
      </c>
      <c r="C560" s="117">
        <v>537</v>
      </c>
      <c r="D560" s="117">
        <v>544</v>
      </c>
      <c r="E560" s="117">
        <v>515.04999999999995</v>
      </c>
      <c r="F560" s="117">
        <v>516.95000000000005</v>
      </c>
      <c r="G560" s="117">
        <v>518.6</v>
      </c>
      <c r="H560" s="117">
        <v>532.9</v>
      </c>
      <c r="I560" s="117">
        <v>2574158</v>
      </c>
      <c r="J560" s="117">
        <v>1360646562.3</v>
      </c>
      <c r="K560" s="119">
        <v>43230</v>
      </c>
      <c r="L560" s="117">
        <v>41453</v>
      </c>
      <c r="M560" s="117" t="s">
        <v>1016</v>
      </c>
      <c r="N560" s="117"/>
    </row>
    <row r="561" spans="1:14">
      <c r="A561" s="117" t="s">
        <v>3219</v>
      </c>
      <c r="B561" s="117" t="s">
        <v>395</v>
      </c>
      <c r="C561" s="117">
        <v>36.6</v>
      </c>
      <c r="D561" s="117">
        <v>36.6</v>
      </c>
      <c r="E561" s="117">
        <v>36</v>
      </c>
      <c r="F561" s="117">
        <v>36.18</v>
      </c>
      <c r="G561" s="117">
        <v>36</v>
      </c>
      <c r="H561" s="117">
        <v>36.44</v>
      </c>
      <c r="I561" s="117">
        <v>429012</v>
      </c>
      <c r="J561" s="117">
        <v>15583502.699999999</v>
      </c>
      <c r="K561" s="119">
        <v>43230</v>
      </c>
      <c r="L561" s="117">
        <v>1077</v>
      </c>
      <c r="M561" s="117" t="s">
        <v>2807</v>
      </c>
      <c r="N561" s="117"/>
    </row>
    <row r="562" spans="1:14">
      <c r="A562" s="117" t="s">
        <v>87</v>
      </c>
      <c r="B562" s="117" t="s">
        <v>395</v>
      </c>
      <c r="C562" s="117">
        <v>308.45</v>
      </c>
      <c r="D562" s="117">
        <v>312.89999999999998</v>
      </c>
      <c r="E562" s="117">
        <v>305.7</v>
      </c>
      <c r="F562" s="117">
        <v>306.85000000000002</v>
      </c>
      <c r="G562" s="117">
        <v>307</v>
      </c>
      <c r="H562" s="117">
        <v>306.8</v>
      </c>
      <c r="I562" s="117">
        <v>16239386</v>
      </c>
      <c r="J562" s="117">
        <v>5012495701.8000002</v>
      </c>
      <c r="K562" s="119">
        <v>43230</v>
      </c>
      <c r="L562" s="117">
        <v>123098</v>
      </c>
      <c r="M562" s="117" t="s">
        <v>1017</v>
      </c>
      <c r="N562" s="117"/>
    </row>
    <row r="563" spans="1:14">
      <c r="A563" s="117" t="s">
        <v>2636</v>
      </c>
      <c r="B563" s="117" t="s">
        <v>395</v>
      </c>
      <c r="C563" s="117">
        <v>750.25</v>
      </c>
      <c r="D563" s="117">
        <v>760</v>
      </c>
      <c r="E563" s="117">
        <v>745.35</v>
      </c>
      <c r="F563" s="117">
        <v>750.05</v>
      </c>
      <c r="G563" s="117">
        <v>750</v>
      </c>
      <c r="H563" s="117">
        <v>748.4</v>
      </c>
      <c r="I563" s="117">
        <v>137555</v>
      </c>
      <c r="J563" s="117">
        <v>103260432.34999999</v>
      </c>
      <c r="K563" s="119">
        <v>43230</v>
      </c>
      <c r="L563" s="117">
        <v>9082</v>
      </c>
      <c r="M563" s="117" t="s">
        <v>2637</v>
      </c>
      <c r="N563" s="117"/>
    </row>
    <row r="564" spans="1:14">
      <c r="A564" s="117" t="s">
        <v>3194</v>
      </c>
      <c r="B564" s="117" t="s">
        <v>395</v>
      </c>
      <c r="C564" s="117">
        <v>283.3</v>
      </c>
      <c r="D564" s="117">
        <v>287.89999999999998</v>
      </c>
      <c r="E564" s="117">
        <v>283.3</v>
      </c>
      <c r="F564" s="117">
        <v>285.2</v>
      </c>
      <c r="G564" s="117">
        <v>285.2</v>
      </c>
      <c r="H564" s="117">
        <v>284.10000000000002</v>
      </c>
      <c r="I564" s="117">
        <v>2778</v>
      </c>
      <c r="J564" s="117">
        <v>793302.95</v>
      </c>
      <c r="K564" s="119">
        <v>43230</v>
      </c>
      <c r="L564" s="117">
        <v>86</v>
      </c>
      <c r="M564" s="117" t="s">
        <v>2679</v>
      </c>
      <c r="N564" s="117"/>
    </row>
    <row r="565" spans="1:14">
      <c r="A565" s="117" t="s">
        <v>3195</v>
      </c>
      <c r="B565" s="117" t="s">
        <v>395</v>
      </c>
      <c r="C565" s="117">
        <v>85.31</v>
      </c>
      <c r="D565" s="117">
        <v>85.31</v>
      </c>
      <c r="E565" s="117">
        <v>85.31</v>
      </c>
      <c r="F565" s="117">
        <v>85.31</v>
      </c>
      <c r="G565" s="117">
        <v>85.31</v>
      </c>
      <c r="H565" s="117">
        <v>85.23</v>
      </c>
      <c r="I565" s="117">
        <v>820</v>
      </c>
      <c r="J565" s="117">
        <v>69954.2</v>
      </c>
      <c r="K565" s="119">
        <v>43230</v>
      </c>
      <c r="L565" s="117">
        <v>7</v>
      </c>
      <c r="M565" s="117" t="s">
        <v>3373</v>
      </c>
      <c r="N565" s="117"/>
    </row>
    <row r="566" spans="1:14">
      <c r="A566" s="117" t="s">
        <v>3196</v>
      </c>
      <c r="B566" s="117" t="s">
        <v>395</v>
      </c>
      <c r="C566" s="117">
        <v>71.150000000000006</v>
      </c>
      <c r="D566" s="117">
        <v>71.150000000000006</v>
      </c>
      <c r="E566" s="117">
        <v>70.11</v>
      </c>
      <c r="F566" s="117">
        <v>70.17</v>
      </c>
      <c r="G566" s="117">
        <v>70.11</v>
      </c>
      <c r="H566" s="117">
        <v>71.62</v>
      </c>
      <c r="I566" s="117">
        <v>3034</v>
      </c>
      <c r="J566" s="117">
        <v>215059.07</v>
      </c>
      <c r="K566" s="119">
        <v>43230</v>
      </c>
      <c r="L566" s="117">
        <v>91</v>
      </c>
      <c r="M566" s="117" t="s">
        <v>2487</v>
      </c>
      <c r="N566" s="117"/>
    </row>
    <row r="567" spans="1:14">
      <c r="A567" s="117" t="s">
        <v>3197</v>
      </c>
      <c r="B567" s="117" t="s">
        <v>395</v>
      </c>
      <c r="C567" s="117">
        <v>118</v>
      </c>
      <c r="D567" s="117">
        <v>118</v>
      </c>
      <c r="E567" s="117">
        <v>115.79</v>
      </c>
      <c r="F567" s="117">
        <v>115.79</v>
      </c>
      <c r="G567" s="117">
        <v>115.79</v>
      </c>
      <c r="H567" s="117">
        <v>116.79</v>
      </c>
      <c r="I567" s="117">
        <v>469</v>
      </c>
      <c r="J567" s="117">
        <v>54749.13</v>
      </c>
      <c r="K567" s="119">
        <v>43230</v>
      </c>
      <c r="L567" s="117">
        <v>23</v>
      </c>
      <c r="M567" s="117" t="s">
        <v>1018</v>
      </c>
      <c r="N567" s="117"/>
    </row>
    <row r="568" spans="1:14">
      <c r="A568" s="117" t="s">
        <v>3198</v>
      </c>
      <c r="B568" s="117" t="s">
        <v>395</v>
      </c>
      <c r="C568" s="117">
        <v>111</v>
      </c>
      <c r="D568" s="117">
        <v>111.07</v>
      </c>
      <c r="E568" s="117">
        <v>110.21</v>
      </c>
      <c r="F568" s="117">
        <v>110.58</v>
      </c>
      <c r="G568" s="117">
        <v>110.35</v>
      </c>
      <c r="H568" s="117">
        <v>110.79</v>
      </c>
      <c r="I568" s="117">
        <v>48309</v>
      </c>
      <c r="J568" s="117">
        <v>5351733.0199999996</v>
      </c>
      <c r="K568" s="119">
        <v>43230</v>
      </c>
      <c r="L568" s="117">
        <v>3037</v>
      </c>
      <c r="M568" s="117" t="s">
        <v>1070</v>
      </c>
      <c r="N568" s="117"/>
    </row>
    <row r="569" spans="1:14">
      <c r="A569" s="117" t="s">
        <v>3199</v>
      </c>
      <c r="B569" s="117" t="s">
        <v>395</v>
      </c>
      <c r="C569" s="117">
        <v>49.14</v>
      </c>
      <c r="D569" s="117">
        <v>49.26</v>
      </c>
      <c r="E569" s="117">
        <v>48.87</v>
      </c>
      <c r="F569" s="117">
        <v>48.87</v>
      </c>
      <c r="G569" s="117">
        <v>48.87</v>
      </c>
      <c r="H569" s="117">
        <v>48.98</v>
      </c>
      <c r="I569" s="117">
        <v>485</v>
      </c>
      <c r="J569" s="117">
        <v>23851.41</v>
      </c>
      <c r="K569" s="119">
        <v>43230</v>
      </c>
      <c r="L569" s="117">
        <v>7</v>
      </c>
      <c r="M569" s="117" t="s">
        <v>2609</v>
      </c>
      <c r="N569" s="117"/>
    </row>
    <row r="570" spans="1:14">
      <c r="A570" s="117" t="s">
        <v>2220</v>
      </c>
      <c r="B570" s="117" t="s">
        <v>395</v>
      </c>
      <c r="C570" s="117">
        <v>454.9</v>
      </c>
      <c r="D570" s="117">
        <v>456.4</v>
      </c>
      <c r="E570" s="117">
        <v>449.4</v>
      </c>
      <c r="F570" s="117">
        <v>451.15</v>
      </c>
      <c r="G570" s="117">
        <v>451.5</v>
      </c>
      <c r="H570" s="117">
        <v>450.1</v>
      </c>
      <c r="I570" s="117">
        <v>2483102</v>
      </c>
      <c r="J570" s="117">
        <v>1123857198.8499999</v>
      </c>
      <c r="K570" s="119">
        <v>43230</v>
      </c>
      <c r="L570" s="117">
        <v>40730</v>
      </c>
      <c r="M570" s="117" t="s">
        <v>2221</v>
      </c>
      <c r="N570" s="117"/>
    </row>
    <row r="571" spans="1:14">
      <c r="A571" s="117" t="s">
        <v>3200</v>
      </c>
      <c r="B571" s="117" t="s">
        <v>395</v>
      </c>
      <c r="C571" s="117">
        <v>369.18</v>
      </c>
      <c r="D571" s="117">
        <v>370.64</v>
      </c>
      <c r="E571" s="117">
        <v>368.18</v>
      </c>
      <c r="F571" s="117">
        <v>368.18</v>
      </c>
      <c r="G571" s="117">
        <v>368.18</v>
      </c>
      <c r="H571" s="117">
        <v>367.58</v>
      </c>
      <c r="I571" s="117">
        <v>267</v>
      </c>
      <c r="J571" s="117">
        <v>98498.45</v>
      </c>
      <c r="K571" s="119">
        <v>43230</v>
      </c>
      <c r="L571" s="117">
        <v>6</v>
      </c>
      <c r="M571" s="117" t="s">
        <v>2847</v>
      </c>
      <c r="N571" s="117"/>
    </row>
    <row r="572" spans="1:14">
      <c r="A572" s="117" t="s">
        <v>356</v>
      </c>
      <c r="B572" s="117" t="s">
        <v>395</v>
      </c>
      <c r="C572" s="117">
        <v>85.1</v>
      </c>
      <c r="D572" s="117">
        <v>85.8</v>
      </c>
      <c r="E572" s="117">
        <v>83.5</v>
      </c>
      <c r="F572" s="117">
        <v>83.9</v>
      </c>
      <c r="G572" s="117">
        <v>83.65</v>
      </c>
      <c r="H572" s="117">
        <v>84.8</v>
      </c>
      <c r="I572" s="117">
        <v>184597</v>
      </c>
      <c r="J572" s="117">
        <v>15567649.550000001</v>
      </c>
      <c r="K572" s="119">
        <v>43230</v>
      </c>
      <c r="L572" s="117">
        <v>1680</v>
      </c>
      <c r="M572" s="117" t="s">
        <v>2244</v>
      </c>
      <c r="N572" s="117"/>
    </row>
    <row r="573" spans="1:14">
      <c r="A573" s="117" t="s">
        <v>1019</v>
      </c>
      <c r="B573" s="117" t="s">
        <v>395</v>
      </c>
      <c r="C573" s="117">
        <v>3806.85</v>
      </c>
      <c r="D573" s="117">
        <v>3820</v>
      </c>
      <c r="E573" s="117">
        <v>3752.25</v>
      </c>
      <c r="F573" s="117">
        <v>3801</v>
      </c>
      <c r="G573" s="117">
        <v>3801</v>
      </c>
      <c r="H573" s="117">
        <v>3801.65</v>
      </c>
      <c r="I573" s="117">
        <v>223</v>
      </c>
      <c r="J573" s="117">
        <v>847584.5</v>
      </c>
      <c r="K573" s="119">
        <v>43230</v>
      </c>
      <c r="L573" s="117">
        <v>50</v>
      </c>
      <c r="M573" s="117" t="s">
        <v>1020</v>
      </c>
      <c r="N573" s="117"/>
    </row>
    <row r="574" spans="1:14">
      <c r="A574" s="117" t="s">
        <v>88</v>
      </c>
      <c r="B574" s="117" t="s">
        <v>395</v>
      </c>
      <c r="C574" s="117">
        <v>68.900000000000006</v>
      </c>
      <c r="D574" s="117">
        <v>69.5</v>
      </c>
      <c r="E574" s="117">
        <v>66.5</v>
      </c>
      <c r="F574" s="117">
        <v>67</v>
      </c>
      <c r="G574" s="117">
        <v>66.599999999999994</v>
      </c>
      <c r="H574" s="117">
        <v>68.599999999999994</v>
      </c>
      <c r="I574" s="117">
        <v>9875582</v>
      </c>
      <c r="J574" s="117">
        <v>672270806</v>
      </c>
      <c r="K574" s="119">
        <v>43230</v>
      </c>
      <c r="L574" s="117">
        <v>21904</v>
      </c>
      <c r="M574" s="117" t="s">
        <v>1021</v>
      </c>
      <c r="N574" s="117"/>
    </row>
    <row r="575" spans="1:14">
      <c r="A575" s="117" t="s">
        <v>2820</v>
      </c>
      <c r="B575" s="117" t="s">
        <v>395</v>
      </c>
      <c r="C575" s="117">
        <v>2912</v>
      </c>
      <c r="D575" s="117">
        <v>2912</v>
      </c>
      <c r="E575" s="117">
        <v>2912</v>
      </c>
      <c r="F575" s="117">
        <v>2912</v>
      </c>
      <c r="G575" s="117">
        <v>2912</v>
      </c>
      <c r="H575" s="117">
        <v>2910</v>
      </c>
      <c r="I575" s="117">
        <v>2</v>
      </c>
      <c r="J575" s="117">
        <v>5824</v>
      </c>
      <c r="K575" s="119">
        <v>43230</v>
      </c>
      <c r="L575" s="117">
        <v>2</v>
      </c>
      <c r="M575" s="117" t="s">
        <v>2821</v>
      </c>
      <c r="N575" s="117"/>
    </row>
    <row r="576" spans="1:14">
      <c r="A576" s="117" t="s">
        <v>89</v>
      </c>
      <c r="B576" s="117" t="s">
        <v>395</v>
      </c>
      <c r="C576" s="117">
        <v>60.75</v>
      </c>
      <c r="D576" s="117">
        <v>60.75</v>
      </c>
      <c r="E576" s="117">
        <v>58.1</v>
      </c>
      <c r="F576" s="117">
        <v>58.35</v>
      </c>
      <c r="G576" s="117">
        <v>58.5</v>
      </c>
      <c r="H576" s="117">
        <v>60.65</v>
      </c>
      <c r="I576" s="117">
        <v>17558972</v>
      </c>
      <c r="J576" s="117">
        <v>1035447959.35</v>
      </c>
      <c r="K576" s="119">
        <v>43230</v>
      </c>
      <c r="L576" s="117">
        <v>46767</v>
      </c>
      <c r="M576" s="117" t="s">
        <v>1022</v>
      </c>
      <c r="N576" s="117"/>
    </row>
    <row r="577" spans="1:14">
      <c r="A577" s="117" t="s">
        <v>90</v>
      </c>
      <c r="B577" s="117" t="s">
        <v>395</v>
      </c>
      <c r="C577" s="117">
        <v>55.1</v>
      </c>
      <c r="D577" s="117">
        <v>55.2</v>
      </c>
      <c r="E577" s="117">
        <v>53.3</v>
      </c>
      <c r="F577" s="117">
        <v>53.55</v>
      </c>
      <c r="G577" s="117">
        <v>53.5</v>
      </c>
      <c r="H577" s="117">
        <v>55.05</v>
      </c>
      <c r="I577" s="117">
        <v>3932508</v>
      </c>
      <c r="J577" s="117">
        <v>212778608.69999999</v>
      </c>
      <c r="K577" s="119">
        <v>43230</v>
      </c>
      <c r="L577" s="117">
        <v>7956</v>
      </c>
      <c r="M577" s="117" t="s">
        <v>1023</v>
      </c>
      <c r="N577" s="117"/>
    </row>
    <row r="578" spans="1:14">
      <c r="A578" s="117" t="s">
        <v>1024</v>
      </c>
      <c r="B578" s="117" t="s">
        <v>395</v>
      </c>
      <c r="C578" s="117">
        <v>45.5</v>
      </c>
      <c r="D578" s="117">
        <v>45.6</v>
      </c>
      <c r="E578" s="117">
        <v>43.55</v>
      </c>
      <c r="F578" s="117">
        <v>43.7</v>
      </c>
      <c r="G578" s="117">
        <v>43.55</v>
      </c>
      <c r="H578" s="117">
        <v>45.4</v>
      </c>
      <c r="I578" s="117">
        <v>12596470</v>
      </c>
      <c r="J578" s="117">
        <v>556632707.39999998</v>
      </c>
      <c r="K578" s="119">
        <v>43230</v>
      </c>
      <c r="L578" s="117">
        <v>24117</v>
      </c>
      <c r="M578" s="117" t="s">
        <v>1025</v>
      </c>
      <c r="N578" s="117"/>
    </row>
    <row r="579" spans="1:14">
      <c r="A579" s="117" t="s">
        <v>3531</v>
      </c>
      <c r="B579" s="117" t="s">
        <v>395</v>
      </c>
      <c r="C579" s="117">
        <v>109.13</v>
      </c>
      <c r="D579" s="117">
        <v>109.13</v>
      </c>
      <c r="E579" s="117">
        <v>107.67</v>
      </c>
      <c r="F579" s="117">
        <v>107.67</v>
      </c>
      <c r="G579" s="117">
        <v>107.67</v>
      </c>
      <c r="H579" s="117">
        <v>107.45</v>
      </c>
      <c r="I579" s="117">
        <v>50</v>
      </c>
      <c r="J579" s="117">
        <v>5452.78</v>
      </c>
      <c r="K579" s="119">
        <v>43230</v>
      </c>
      <c r="L579" s="117">
        <v>8</v>
      </c>
      <c r="M579" s="117" t="s">
        <v>3532</v>
      </c>
      <c r="N579" s="117"/>
    </row>
    <row r="580" spans="1:14">
      <c r="A580" s="117" t="s">
        <v>2695</v>
      </c>
      <c r="B580" s="117" t="s">
        <v>395</v>
      </c>
      <c r="C580" s="117">
        <v>1602</v>
      </c>
      <c r="D580" s="117">
        <v>1645</v>
      </c>
      <c r="E580" s="117">
        <v>1602</v>
      </c>
      <c r="F580" s="117">
        <v>1642.15</v>
      </c>
      <c r="G580" s="117">
        <v>1643.9</v>
      </c>
      <c r="H580" s="117">
        <v>1631.85</v>
      </c>
      <c r="I580" s="117">
        <v>12470</v>
      </c>
      <c r="J580" s="117">
        <v>20402029.550000001</v>
      </c>
      <c r="K580" s="119">
        <v>43230</v>
      </c>
      <c r="L580" s="117">
        <v>2539</v>
      </c>
      <c r="M580" s="117" t="s">
        <v>2696</v>
      </c>
      <c r="N580" s="117"/>
    </row>
    <row r="581" spans="1:14">
      <c r="A581" s="117" t="s">
        <v>1026</v>
      </c>
      <c r="B581" s="117" t="s">
        <v>395</v>
      </c>
      <c r="C581" s="117">
        <v>1359.3</v>
      </c>
      <c r="D581" s="117">
        <v>1387.15</v>
      </c>
      <c r="E581" s="117">
        <v>1335.05</v>
      </c>
      <c r="F581" s="117">
        <v>1349.95</v>
      </c>
      <c r="G581" s="117">
        <v>1350.05</v>
      </c>
      <c r="H581" s="117">
        <v>1359.3</v>
      </c>
      <c r="I581" s="117">
        <v>13240</v>
      </c>
      <c r="J581" s="117">
        <v>18035495.600000001</v>
      </c>
      <c r="K581" s="119">
        <v>43230</v>
      </c>
      <c r="L581" s="117">
        <v>1520</v>
      </c>
      <c r="M581" s="117" t="s">
        <v>1027</v>
      </c>
      <c r="N581" s="117"/>
    </row>
    <row r="582" spans="1:14">
      <c r="A582" s="117" t="s">
        <v>91</v>
      </c>
      <c r="B582" s="117" t="s">
        <v>395</v>
      </c>
      <c r="C582" s="117">
        <v>19.5</v>
      </c>
      <c r="D582" s="117">
        <v>19.55</v>
      </c>
      <c r="E582" s="117">
        <v>18.95</v>
      </c>
      <c r="F582" s="117">
        <v>19</v>
      </c>
      <c r="G582" s="117">
        <v>19</v>
      </c>
      <c r="H582" s="117">
        <v>19.5</v>
      </c>
      <c r="I582" s="117">
        <v>4371209</v>
      </c>
      <c r="J582" s="117">
        <v>83703171.349999994</v>
      </c>
      <c r="K582" s="119">
        <v>43230</v>
      </c>
      <c r="L582" s="117">
        <v>5435</v>
      </c>
      <c r="M582" s="117" t="s">
        <v>1028</v>
      </c>
      <c r="N582" s="117"/>
    </row>
    <row r="583" spans="1:14">
      <c r="A583" s="117" t="s">
        <v>2808</v>
      </c>
      <c r="B583" s="117" t="s">
        <v>395</v>
      </c>
      <c r="C583" s="117">
        <v>239.95</v>
      </c>
      <c r="D583" s="117">
        <v>239.95</v>
      </c>
      <c r="E583" s="117">
        <v>231.3</v>
      </c>
      <c r="F583" s="117">
        <v>232.9</v>
      </c>
      <c r="G583" s="117">
        <v>232.2</v>
      </c>
      <c r="H583" s="117">
        <v>233.8</v>
      </c>
      <c r="I583" s="117">
        <v>10826</v>
      </c>
      <c r="J583" s="117">
        <v>2540568.15</v>
      </c>
      <c r="K583" s="119">
        <v>43230</v>
      </c>
      <c r="L583" s="117">
        <v>132</v>
      </c>
      <c r="M583" s="117" t="s">
        <v>2809</v>
      </c>
      <c r="N583" s="117"/>
    </row>
    <row r="584" spans="1:14">
      <c r="A584" s="117" t="s">
        <v>1029</v>
      </c>
      <c r="B584" s="117" t="s">
        <v>395</v>
      </c>
      <c r="C584" s="117">
        <v>827.35</v>
      </c>
      <c r="D584" s="117">
        <v>838.75</v>
      </c>
      <c r="E584" s="117">
        <v>821.1</v>
      </c>
      <c r="F584" s="117">
        <v>830.7</v>
      </c>
      <c r="G584" s="117">
        <v>827</v>
      </c>
      <c r="H584" s="117">
        <v>824.3</v>
      </c>
      <c r="I584" s="117">
        <v>4586</v>
      </c>
      <c r="J584" s="117">
        <v>3809941.8</v>
      </c>
      <c r="K584" s="119">
        <v>43230</v>
      </c>
      <c r="L584" s="117">
        <v>597</v>
      </c>
      <c r="M584" s="117" t="s">
        <v>1030</v>
      </c>
      <c r="N584" s="117"/>
    </row>
    <row r="585" spans="1:14">
      <c r="A585" s="117" t="s">
        <v>92</v>
      </c>
      <c r="B585" s="117" t="s">
        <v>395</v>
      </c>
      <c r="C585" s="117">
        <v>267.8</v>
      </c>
      <c r="D585" s="117">
        <v>270.10000000000002</v>
      </c>
      <c r="E585" s="117">
        <v>260.89999999999998</v>
      </c>
      <c r="F585" s="117">
        <v>262.55</v>
      </c>
      <c r="G585" s="117">
        <v>262.89999999999998</v>
      </c>
      <c r="H585" s="117">
        <v>267.60000000000002</v>
      </c>
      <c r="I585" s="117">
        <v>1346387</v>
      </c>
      <c r="J585" s="117">
        <v>354838951.14999998</v>
      </c>
      <c r="K585" s="119">
        <v>43230</v>
      </c>
      <c r="L585" s="117">
        <v>24769</v>
      </c>
      <c r="M585" s="117" t="s">
        <v>2728</v>
      </c>
      <c r="N585" s="117"/>
    </row>
    <row r="586" spans="1:14">
      <c r="A586" s="117" t="s">
        <v>1031</v>
      </c>
      <c r="B586" s="117" t="s">
        <v>395</v>
      </c>
      <c r="C586" s="117">
        <v>690</v>
      </c>
      <c r="D586" s="117">
        <v>698.7</v>
      </c>
      <c r="E586" s="117">
        <v>660</v>
      </c>
      <c r="F586" s="117">
        <v>664.75</v>
      </c>
      <c r="G586" s="117">
        <v>665.65</v>
      </c>
      <c r="H586" s="117">
        <v>691.9</v>
      </c>
      <c r="I586" s="117">
        <v>27543</v>
      </c>
      <c r="J586" s="117">
        <v>18603864.600000001</v>
      </c>
      <c r="K586" s="119">
        <v>43230</v>
      </c>
      <c r="L586" s="117">
        <v>1251</v>
      </c>
      <c r="M586" s="117" t="s">
        <v>1032</v>
      </c>
      <c r="N586" s="117"/>
    </row>
    <row r="587" spans="1:14">
      <c r="A587" s="117" t="s">
        <v>2719</v>
      </c>
      <c r="B587" s="117" t="s">
        <v>395</v>
      </c>
      <c r="C587" s="117">
        <v>722</v>
      </c>
      <c r="D587" s="117">
        <v>728.25</v>
      </c>
      <c r="E587" s="117">
        <v>708.3</v>
      </c>
      <c r="F587" s="117">
        <v>718.6</v>
      </c>
      <c r="G587" s="117">
        <v>714.9</v>
      </c>
      <c r="H587" s="117">
        <v>722.25</v>
      </c>
      <c r="I587" s="117">
        <v>100683</v>
      </c>
      <c r="J587" s="117">
        <v>72601463.150000006</v>
      </c>
      <c r="K587" s="119">
        <v>43230</v>
      </c>
      <c r="L587" s="117">
        <v>6186</v>
      </c>
      <c r="M587" s="117" t="s">
        <v>2720</v>
      </c>
      <c r="N587" s="117"/>
    </row>
    <row r="588" spans="1:14">
      <c r="A588" s="117" t="s">
        <v>3178</v>
      </c>
      <c r="B588" s="117" t="s">
        <v>395</v>
      </c>
      <c r="C588" s="117">
        <v>138.6</v>
      </c>
      <c r="D588" s="117">
        <v>139.80000000000001</v>
      </c>
      <c r="E588" s="117">
        <v>127.3</v>
      </c>
      <c r="F588" s="117">
        <v>134.55000000000001</v>
      </c>
      <c r="G588" s="117">
        <v>131.44999999999999</v>
      </c>
      <c r="H588" s="117">
        <v>133.15</v>
      </c>
      <c r="I588" s="117">
        <v>5704</v>
      </c>
      <c r="J588" s="117">
        <v>754878.45</v>
      </c>
      <c r="K588" s="119">
        <v>43230</v>
      </c>
      <c r="L588" s="117">
        <v>73</v>
      </c>
      <c r="M588" s="117" t="s">
        <v>3179</v>
      </c>
      <c r="N588" s="117"/>
    </row>
    <row r="589" spans="1:14">
      <c r="A589" s="117" t="s">
        <v>2960</v>
      </c>
      <c r="B589" s="117" t="s">
        <v>395</v>
      </c>
      <c r="C589" s="117">
        <v>32.85</v>
      </c>
      <c r="D589" s="117">
        <v>33.549999999999997</v>
      </c>
      <c r="E589" s="117">
        <v>32.15</v>
      </c>
      <c r="F589" s="117">
        <v>32.5</v>
      </c>
      <c r="G589" s="117">
        <v>32.5</v>
      </c>
      <c r="H589" s="117">
        <v>32.9</v>
      </c>
      <c r="I589" s="117">
        <v>66195</v>
      </c>
      <c r="J589" s="117">
        <v>2167042.6</v>
      </c>
      <c r="K589" s="119">
        <v>43230</v>
      </c>
      <c r="L589" s="117">
        <v>407</v>
      </c>
      <c r="M589" s="117" t="s">
        <v>2961</v>
      </c>
      <c r="N589" s="117"/>
    </row>
    <row r="590" spans="1:14">
      <c r="A590" s="117" t="s">
        <v>1033</v>
      </c>
      <c r="B590" s="117" t="s">
        <v>395</v>
      </c>
      <c r="C590" s="117">
        <v>59.65</v>
      </c>
      <c r="D590" s="117">
        <v>61.5</v>
      </c>
      <c r="E590" s="117">
        <v>59.1</v>
      </c>
      <c r="F590" s="117">
        <v>59.8</v>
      </c>
      <c r="G590" s="117">
        <v>59.8</v>
      </c>
      <c r="H590" s="117">
        <v>60.4</v>
      </c>
      <c r="I590" s="117">
        <v>140869</v>
      </c>
      <c r="J590" s="117">
        <v>8445587.3000000007</v>
      </c>
      <c r="K590" s="119">
        <v>43230</v>
      </c>
      <c r="L590" s="117">
        <v>1008</v>
      </c>
      <c r="M590" s="117" t="s">
        <v>1034</v>
      </c>
      <c r="N590" s="117"/>
    </row>
    <row r="591" spans="1:14">
      <c r="A591" s="117" t="s">
        <v>1035</v>
      </c>
      <c r="B591" s="117" t="s">
        <v>395</v>
      </c>
      <c r="C591" s="117">
        <v>447.9</v>
      </c>
      <c r="D591" s="117">
        <v>454.95</v>
      </c>
      <c r="E591" s="117">
        <v>441</v>
      </c>
      <c r="F591" s="117">
        <v>444</v>
      </c>
      <c r="G591" s="117">
        <v>445</v>
      </c>
      <c r="H591" s="117">
        <v>444</v>
      </c>
      <c r="I591" s="117">
        <v>69615</v>
      </c>
      <c r="J591" s="117">
        <v>31101316.350000001</v>
      </c>
      <c r="K591" s="119">
        <v>43230</v>
      </c>
      <c r="L591" s="117">
        <v>4089</v>
      </c>
      <c r="M591" s="117" t="s">
        <v>1036</v>
      </c>
      <c r="N591" s="117"/>
    </row>
    <row r="592" spans="1:14">
      <c r="A592" s="117" t="s">
        <v>2307</v>
      </c>
      <c r="B592" s="117" t="s">
        <v>395</v>
      </c>
      <c r="C592" s="117">
        <v>1028.4000000000001</v>
      </c>
      <c r="D592" s="117">
        <v>1030</v>
      </c>
      <c r="E592" s="117">
        <v>1017.55</v>
      </c>
      <c r="F592" s="117">
        <v>1023.25</v>
      </c>
      <c r="G592" s="117">
        <v>1020</v>
      </c>
      <c r="H592" s="117">
        <v>1013.6</v>
      </c>
      <c r="I592" s="117">
        <v>311</v>
      </c>
      <c r="J592" s="117">
        <v>318161.09999999998</v>
      </c>
      <c r="K592" s="119">
        <v>43230</v>
      </c>
      <c r="L592" s="117">
        <v>61</v>
      </c>
      <c r="M592" s="117" t="s">
        <v>2308</v>
      </c>
      <c r="N592" s="117"/>
    </row>
    <row r="593" spans="1:14">
      <c r="A593" s="117" t="s">
        <v>3296</v>
      </c>
      <c r="B593" s="117" t="s">
        <v>395</v>
      </c>
      <c r="C593" s="117">
        <v>18.350000000000001</v>
      </c>
      <c r="D593" s="117">
        <v>18.350000000000001</v>
      </c>
      <c r="E593" s="117">
        <v>17.2</v>
      </c>
      <c r="F593" s="117">
        <v>17.350000000000001</v>
      </c>
      <c r="G593" s="117">
        <v>17.2</v>
      </c>
      <c r="H593" s="117">
        <v>17.7</v>
      </c>
      <c r="I593" s="117">
        <v>35462</v>
      </c>
      <c r="J593" s="117">
        <v>624510.9</v>
      </c>
      <c r="K593" s="119">
        <v>43230</v>
      </c>
      <c r="L593" s="117">
        <v>260</v>
      </c>
      <c r="M593" s="117" t="s">
        <v>3297</v>
      </c>
      <c r="N593" s="117"/>
    </row>
    <row r="594" spans="1:14">
      <c r="A594" s="117" t="s">
        <v>200</v>
      </c>
      <c r="B594" s="117" t="s">
        <v>395</v>
      </c>
      <c r="C594" s="117">
        <v>142.55000000000001</v>
      </c>
      <c r="D594" s="117">
        <v>143.75</v>
      </c>
      <c r="E594" s="117">
        <v>138.75</v>
      </c>
      <c r="F594" s="117">
        <v>139.65</v>
      </c>
      <c r="G594" s="117">
        <v>139.44999999999999</v>
      </c>
      <c r="H594" s="117">
        <v>142.5</v>
      </c>
      <c r="I594" s="117">
        <v>1182439</v>
      </c>
      <c r="J594" s="117">
        <v>165884926.75</v>
      </c>
      <c r="K594" s="119">
        <v>43230</v>
      </c>
      <c r="L594" s="117">
        <v>4309</v>
      </c>
      <c r="M594" s="117" t="s">
        <v>1037</v>
      </c>
      <c r="N594" s="117"/>
    </row>
    <row r="595" spans="1:14">
      <c r="A595" s="117" t="s">
        <v>93</v>
      </c>
      <c r="B595" s="117" t="s">
        <v>395</v>
      </c>
      <c r="C595" s="117">
        <v>138.15</v>
      </c>
      <c r="D595" s="117">
        <v>139.30000000000001</v>
      </c>
      <c r="E595" s="117">
        <v>133</v>
      </c>
      <c r="F595" s="117">
        <v>133.35</v>
      </c>
      <c r="G595" s="117">
        <v>133.55000000000001</v>
      </c>
      <c r="H595" s="117">
        <v>137.9</v>
      </c>
      <c r="I595" s="117">
        <v>1933409</v>
      </c>
      <c r="J595" s="117">
        <v>260894285.84999999</v>
      </c>
      <c r="K595" s="119">
        <v>43230</v>
      </c>
      <c r="L595" s="117">
        <v>10689</v>
      </c>
      <c r="M595" s="117" t="s">
        <v>1038</v>
      </c>
      <c r="N595" s="117"/>
    </row>
    <row r="596" spans="1:14">
      <c r="A596" s="117" t="s">
        <v>1039</v>
      </c>
      <c r="B596" s="117" t="s">
        <v>395</v>
      </c>
      <c r="C596" s="117">
        <v>585</v>
      </c>
      <c r="D596" s="117">
        <v>589.29999999999995</v>
      </c>
      <c r="E596" s="117">
        <v>551.04999999999995</v>
      </c>
      <c r="F596" s="117">
        <v>553.9</v>
      </c>
      <c r="G596" s="117">
        <v>556</v>
      </c>
      <c r="H596" s="117">
        <v>575.65</v>
      </c>
      <c r="I596" s="117">
        <v>383653</v>
      </c>
      <c r="J596" s="117">
        <v>219295463.09999999</v>
      </c>
      <c r="K596" s="119">
        <v>43230</v>
      </c>
      <c r="L596" s="117">
        <v>10369</v>
      </c>
      <c r="M596" s="117" t="s">
        <v>1040</v>
      </c>
      <c r="N596" s="117"/>
    </row>
    <row r="597" spans="1:14">
      <c r="A597" s="117" t="s">
        <v>1041</v>
      </c>
      <c r="B597" s="117" t="s">
        <v>395</v>
      </c>
      <c r="C597" s="117">
        <v>345.5</v>
      </c>
      <c r="D597" s="117">
        <v>345.65</v>
      </c>
      <c r="E597" s="117">
        <v>293.25</v>
      </c>
      <c r="F597" s="117">
        <v>313.89999999999998</v>
      </c>
      <c r="G597" s="117">
        <v>313</v>
      </c>
      <c r="H597" s="117">
        <v>342.65</v>
      </c>
      <c r="I597" s="117">
        <v>12262256</v>
      </c>
      <c r="J597" s="117">
        <v>3912895213.1999998</v>
      </c>
      <c r="K597" s="119">
        <v>43230</v>
      </c>
      <c r="L597" s="117">
        <v>113349</v>
      </c>
      <c r="M597" s="117" t="s">
        <v>1042</v>
      </c>
      <c r="N597" s="117"/>
    </row>
    <row r="598" spans="1:14">
      <c r="A598" s="117" t="s">
        <v>1043</v>
      </c>
      <c r="B598" s="117" t="s">
        <v>395</v>
      </c>
      <c r="C598" s="117">
        <v>163</v>
      </c>
      <c r="D598" s="117">
        <v>166.75</v>
      </c>
      <c r="E598" s="117">
        <v>153</v>
      </c>
      <c r="F598" s="117">
        <v>153.44999999999999</v>
      </c>
      <c r="G598" s="117">
        <v>153.5</v>
      </c>
      <c r="H598" s="117">
        <v>163.80000000000001</v>
      </c>
      <c r="I598" s="117">
        <v>13740</v>
      </c>
      <c r="J598" s="117">
        <v>2137480.4</v>
      </c>
      <c r="K598" s="119">
        <v>43230</v>
      </c>
      <c r="L598" s="117">
        <v>268</v>
      </c>
      <c r="M598" s="117" t="s">
        <v>1044</v>
      </c>
      <c r="N598" s="117"/>
    </row>
    <row r="599" spans="1:14">
      <c r="A599" s="117" t="s">
        <v>1045</v>
      </c>
      <c r="B599" s="117" t="s">
        <v>395</v>
      </c>
      <c r="C599" s="117">
        <v>339.9</v>
      </c>
      <c r="D599" s="117">
        <v>339.9</v>
      </c>
      <c r="E599" s="117">
        <v>323</v>
      </c>
      <c r="F599" s="117">
        <v>325.45</v>
      </c>
      <c r="G599" s="117">
        <v>324</v>
      </c>
      <c r="H599" s="117">
        <v>334.1</v>
      </c>
      <c r="I599" s="117">
        <v>10846</v>
      </c>
      <c r="J599" s="117">
        <v>3560422.55</v>
      </c>
      <c r="K599" s="119">
        <v>43230</v>
      </c>
      <c r="L599" s="117">
        <v>538</v>
      </c>
      <c r="M599" s="117" t="s">
        <v>1046</v>
      </c>
      <c r="N599" s="117"/>
    </row>
    <row r="600" spans="1:14">
      <c r="A600" s="117" t="s">
        <v>1047</v>
      </c>
      <c r="B600" s="117" t="s">
        <v>395</v>
      </c>
      <c r="C600" s="117">
        <v>1163.25</v>
      </c>
      <c r="D600" s="117">
        <v>1182.5</v>
      </c>
      <c r="E600" s="117">
        <v>1140.8</v>
      </c>
      <c r="F600" s="117">
        <v>1145.9000000000001</v>
      </c>
      <c r="G600" s="117">
        <v>1141.3499999999999</v>
      </c>
      <c r="H600" s="117">
        <v>1171.05</v>
      </c>
      <c r="I600" s="117">
        <v>708882</v>
      </c>
      <c r="J600" s="117">
        <v>820243440.35000002</v>
      </c>
      <c r="K600" s="119">
        <v>43230</v>
      </c>
      <c r="L600" s="117">
        <v>48224</v>
      </c>
      <c r="M600" s="117" t="s">
        <v>1048</v>
      </c>
      <c r="N600" s="117"/>
    </row>
    <row r="601" spans="1:14">
      <c r="A601" s="117" t="s">
        <v>2962</v>
      </c>
      <c r="B601" s="117" t="s">
        <v>395</v>
      </c>
      <c r="C601" s="117">
        <v>92.25</v>
      </c>
      <c r="D601" s="117">
        <v>92.25</v>
      </c>
      <c r="E601" s="117">
        <v>89.5</v>
      </c>
      <c r="F601" s="117">
        <v>89.75</v>
      </c>
      <c r="G601" s="117">
        <v>89.5</v>
      </c>
      <c r="H601" s="117">
        <v>90.4</v>
      </c>
      <c r="I601" s="117">
        <v>385</v>
      </c>
      <c r="J601" s="117">
        <v>34575</v>
      </c>
      <c r="K601" s="119">
        <v>43230</v>
      </c>
      <c r="L601" s="117">
        <v>5</v>
      </c>
      <c r="M601" s="117" t="s">
        <v>2963</v>
      </c>
      <c r="N601" s="117"/>
    </row>
    <row r="602" spans="1:14">
      <c r="A602" s="117" t="s">
        <v>1049</v>
      </c>
      <c r="B602" s="117" t="s">
        <v>395</v>
      </c>
      <c r="C602" s="117">
        <v>560</v>
      </c>
      <c r="D602" s="117">
        <v>568</v>
      </c>
      <c r="E602" s="117">
        <v>549</v>
      </c>
      <c r="F602" s="117">
        <v>557.5</v>
      </c>
      <c r="G602" s="117">
        <v>558</v>
      </c>
      <c r="H602" s="117">
        <v>552.29999999999995</v>
      </c>
      <c r="I602" s="117">
        <v>22084</v>
      </c>
      <c r="J602" s="117">
        <v>12312689.25</v>
      </c>
      <c r="K602" s="119">
        <v>43230</v>
      </c>
      <c r="L602" s="117">
        <v>1417</v>
      </c>
      <c r="M602" s="117" t="s">
        <v>3159</v>
      </c>
      <c r="N602" s="117"/>
    </row>
    <row r="603" spans="1:14">
      <c r="A603" s="117" t="s">
        <v>1050</v>
      </c>
      <c r="B603" s="117" t="s">
        <v>395</v>
      </c>
      <c r="C603" s="117">
        <v>192.1</v>
      </c>
      <c r="D603" s="117">
        <v>193.3</v>
      </c>
      <c r="E603" s="117">
        <v>188</v>
      </c>
      <c r="F603" s="117">
        <v>189.85</v>
      </c>
      <c r="G603" s="117">
        <v>189.75</v>
      </c>
      <c r="H603" s="117">
        <v>192.05</v>
      </c>
      <c r="I603" s="117">
        <v>10766</v>
      </c>
      <c r="J603" s="117">
        <v>2052625.15</v>
      </c>
      <c r="K603" s="119">
        <v>43230</v>
      </c>
      <c r="L603" s="117">
        <v>296</v>
      </c>
      <c r="M603" s="117" t="s">
        <v>1051</v>
      </c>
      <c r="N603" s="117"/>
    </row>
    <row r="604" spans="1:14">
      <c r="A604" s="117" t="s">
        <v>1052</v>
      </c>
      <c r="B604" s="117" t="s">
        <v>395</v>
      </c>
      <c r="C604" s="117">
        <v>31.05</v>
      </c>
      <c r="D604" s="117">
        <v>31.6</v>
      </c>
      <c r="E604" s="117">
        <v>29.55</v>
      </c>
      <c r="F604" s="117">
        <v>29.6</v>
      </c>
      <c r="G604" s="117">
        <v>29.65</v>
      </c>
      <c r="H604" s="117">
        <v>30.95</v>
      </c>
      <c r="I604" s="117">
        <v>48799</v>
      </c>
      <c r="J604" s="117">
        <v>1490431</v>
      </c>
      <c r="K604" s="119">
        <v>43230</v>
      </c>
      <c r="L604" s="117">
        <v>255</v>
      </c>
      <c r="M604" s="117" t="s">
        <v>1053</v>
      </c>
      <c r="N604" s="117"/>
    </row>
    <row r="605" spans="1:14">
      <c r="A605" s="117" t="s">
        <v>3298</v>
      </c>
      <c r="B605" s="117" t="s">
        <v>395</v>
      </c>
      <c r="C605" s="117">
        <v>6.85</v>
      </c>
      <c r="D605" s="117">
        <v>6.85</v>
      </c>
      <c r="E605" s="117">
        <v>6.7</v>
      </c>
      <c r="F605" s="117">
        <v>6.75</v>
      </c>
      <c r="G605" s="117">
        <v>6.7</v>
      </c>
      <c r="H605" s="117">
        <v>6.85</v>
      </c>
      <c r="I605" s="117">
        <v>139343</v>
      </c>
      <c r="J605" s="117">
        <v>943704.65</v>
      </c>
      <c r="K605" s="119">
        <v>43230</v>
      </c>
      <c r="L605" s="117">
        <v>223</v>
      </c>
      <c r="M605" s="117" t="s">
        <v>3299</v>
      </c>
      <c r="N605" s="117"/>
    </row>
    <row r="606" spans="1:14">
      <c r="A606" s="117" t="s">
        <v>1054</v>
      </c>
      <c r="B606" s="117" t="s">
        <v>395</v>
      </c>
      <c r="C606" s="117">
        <v>186.1</v>
      </c>
      <c r="D606" s="117">
        <v>192.9</v>
      </c>
      <c r="E606" s="117">
        <v>186.1</v>
      </c>
      <c r="F606" s="117">
        <v>187.35</v>
      </c>
      <c r="G606" s="117">
        <v>187.1</v>
      </c>
      <c r="H606" s="117">
        <v>188.9</v>
      </c>
      <c r="I606" s="117">
        <v>4980</v>
      </c>
      <c r="J606" s="117">
        <v>936533</v>
      </c>
      <c r="K606" s="119">
        <v>43230</v>
      </c>
      <c r="L606" s="117">
        <v>101</v>
      </c>
      <c r="M606" s="117" t="s">
        <v>1055</v>
      </c>
      <c r="N606" s="117"/>
    </row>
    <row r="607" spans="1:14">
      <c r="A607" s="117" t="s">
        <v>2192</v>
      </c>
      <c r="B607" s="117" t="s">
        <v>395</v>
      </c>
      <c r="C607" s="117">
        <v>73.55</v>
      </c>
      <c r="D607" s="117">
        <v>74.599999999999994</v>
      </c>
      <c r="E607" s="117">
        <v>71.099999999999994</v>
      </c>
      <c r="F607" s="117">
        <v>71.650000000000006</v>
      </c>
      <c r="G607" s="117">
        <v>72</v>
      </c>
      <c r="H607" s="117">
        <v>74.150000000000006</v>
      </c>
      <c r="I607" s="117">
        <v>8579</v>
      </c>
      <c r="J607" s="117">
        <v>627192.25</v>
      </c>
      <c r="K607" s="119">
        <v>43230</v>
      </c>
      <c r="L607" s="117">
        <v>142</v>
      </c>
      <c r="M607" s="117" t="s">
        <v>2193</v>
      </c>
      <c r="N607" s="117"/>
    </row>
    <row r="608" spans="1:14">
      <c r="A608" s="117" t="s">
        <v>3300</v>
      </c>
      <c r="B608" s="117" t="s">
        <v>395</v>
      </c>
      <c r="C608" s="117">
        <v>7.2</v>
      </c>
      <c r="D608" s="117">
        <v>7.35</v>
      </c>
      <c r="E608" s="117">
        <v>6.8</v>
      </c>
      <c r="F608" s="117">
        <v>6.85</v>
      </c>
      <c r="G608" s="117">
        <v>6.85</v>
      </c>
      <c r="H608" s="117">
        <v>7.05</v>
      </c>
      <c r="I608" s="117">
        <v>92127</v>
      </c>
      <c r="J608" s="117">
        <v>650694.19999999995</v>
      </c>
      <c r="K608" s="119">
        <v>43230</v>
      </c>
      <c r="L608" s="117">
        <v>147</v>
      </c>
      <c r="M608" s="117" t="s">
        <v>3301</v>
      </c>
      <c r="N608" s="117"/>
    </row>
    <row r="609" spans="1:14">
      <c r="A609" s="117" t="s">
        <v>1056</v>
      </c>
      <c r="B609" s="117" t="s">
        <v>395</v>
      </c>
      <c r="C609" s="117">
        <v>49</v>
      </c>
      <c r="D609" s="117">
        <v>49.35</v>
      </c>
      <c r="E609" s="117">
        <v>48</v>
      </c>
      <c r="F609" s="117">
        <v>48.1</v>
      </c>
      <c r="G609" s="117">
        <v>48.05</v>
      </c>
      <c r="H609" s="117">
        <v>48.25</v>
      </c>
      <c r="I609" s="117">
        <v>84811</v>
      </c>
      <c r="J609" s="117">
        <v>4111480.7</v>
      </c>
      <c r="K609" s="119">
        <v>43230</v>
      </c>
      <c r="L609" s="117">
        <v>379</v>
      </c>
      <c r="M609" s="117" t="s">
        <v>1057</v>
      </c>
      <c r="N609" s="117"/>
    </row>
    <row r="610" spans="1:14">
      <c r="A610" s="117" t="s">
        <v>2964</v>
      </c>
      <c r="B610" s="117" t="s">
        <v>395</v>
      </c>
      <c r="C610" s="117">
        <v>64.599999999999994</v>
      </c>
      <c r="D610" s="117">
        <v>64.599999999999994</v>
      </c>
      <c r="E610" s="117">
        <v>63.35</v>
      </c>
      <c r="F610" s="117">
        <v>64.55</v>
      </c>
      <c r="G610" s="117">
        <v>64.55</v>
      </c>
      <c r="H610" s="117">
        <v>65.45</v>
      </c>
      <c r="I610" s="117">
        <v>11152</v>
      </c>
      <c r="J610" s="117">
        <v>715902.4</v>
      </c>
      <c r="K610" s="119">
        <v>43230</v>
      </c>
      <c r="L610" s="117">
        <v>76</v>
      </c>
      <c r="M610" s="117" t="s">
        <v>2965</v>
      </c>
      <c r="N610" s="117"/>
    </row>
    <row r="611" spans="1:14">
      <c r="A611" s="117" t="s">
        <v>1058</v>
      </c>
      <c r="B611" s="117" t="s">
        <v>395</v>
      </c>
      <c r="C611" s="117">
        <v>184.85</v>
      </c>
      <c r="D611" s="117">
        <v>188</v>
      </c>
      <c r="E611" s="117">
        <v>182</v>
      </c>
      <c r="F611" s="117">
        <v>183.9</v>
      </c>
      <c r="G611" s="117">
        <v>183.35</v>
      </c>
      <c r="H611" s="117">
        <v>184.9</v>
      </c>
      <c r="I611" s="117">
        <v>207657</v>
      </c>
      <c r="J611" s="117">
        <v>37888797.049999997</v>
      </c>
      <c r="K611" s="119">
        <v>43230</v>
      </c>
      <c r="L611" s="117">
        <v>326</v>
      </c>
      <c r="M611" s="117" t="s">
        <v>1059</v>
      </c>
      <c r="N611" s="117"/>
    </row>
    <row r="612" spans="1:14">
      <c r="A612" s="117" t="s">
        <v>94</v>
      </c>
      <c r="B612" s="117" t="s">
        <v>395</v>
      </c>
      <c r="C612" s="117">
        <v>1879.1</v>
      </c>
      <c r="D612" s="117">
        <v>1910.95</v>
      </c>
      <c r="E612" s="117">
        <v>1855</v>
      </c>
      <c r="F612" s="117">
        <v>1885.35</v>
      </c>
      <c r="G612" s="117">
        <v>1873.1</v>
      </c>
      <c r="H612" s="117">
        <v>1879.1</v>
      </c>
      <c r="I612" s="117">
        <v>2716101</v>
      </c>
      <c r="J612" s="117">
        <v>5126441271.25</v>
      </c>
      <c r="K612" s="119">
        <v>43230</v>
      </c>
      <c r="L612" s="117">
        <v>64590</v>
      </c>
      <c r="M612" s="117" t="s">
        <v>1060</v>
      </c>
      <c r="N612" s="117"/>
    </row>
    <row r="613" spans="1:14">
      <c r="A613" s="117" t="s">
        <v>1061</v>
      </c>
      <c r="B613" s="117" t="s">
        <v>395</v>
      </c>
      <c r="C613" s="117">
        <v>865.25</v>
      </c>
      <c r="D613" s="117">
        <v>903</v>
      </c>
      <c r="E613" s="117">
        <v>865.25</v>
      </c>
      <c r="F613" s="117">
        <v>879.6</v>
      </c>
      <c r="G613" s="117">
        <v>875</v>
      </c>
      <c r="H613" s="117">
        <v>878.75</v>
      </c>
      <c r="I613" s="117">
        <v>2629</v>
      </c>
      <c r="J613" s="117">
        <v>2345961.75</v>
      </c>
      <c r="K613" s="119">
        <v>43230</v>
      </c>
      <c r="L613" s="117">
        <v>195</v>
      </c>
      <c r="M613" s="117" t="s">
        <v>1062</v>
      </c>
      <c r="N613" s="117"/>
    </row>
    <row r="614" spans="1:14">
      <c r="A614" s="117" t="s">
        <v>1063</v>
      </c>
      <c r="B614" s="117" t="s">
        <v>395</v>
      </c>
      <c r="C614" s="117">
        <v>168.1</v>
      </c>
      <c r="D614" s="117">
        <v>169.6</v>
      </c>
      <c r="E614" s="117">
        <v>167.05</v>
      </c>
      <c r="F614" s="117">
        <v>167.65</v>
      </c>
      <c r="G614" s="117">
        <v>167.5</v>
      </c>
      <c r="H614" s="117">
        <v>168.45</v>
      </c>
      <c r="I614" s="117">
        <v>6233406</v>
      </c>
      <c r="J614" s="117">
        <v>1046666230.75</v>
      </c>
      <c r="K614" s="119">
        <v>43230</v>
      </c>
      <c r="L614" s="117">
        <v>21957</v>
      </c>
      <c r="M614" s="117" t="s">
        <v>2613</v>
      </c>
      <c r="N614" s="117"/>
    </row>
    <row r="615" spans="1:14">
      <c r="A615" s="117" t="s">
        <v>1064</v>
      </c>
      <c r="B615" s="117" t="s">
        <v>395</v>
      </c>
      <c r="C615" s="117">
        <v>481.05</v>
      </c>
      <c r="D615" s="117">
        <v>489.45</v>
      </c>
      <c r="E615" s="117">
        <v>481.05</v>
      </c>
      <c r="F615" s="117">
        <v>482.5</v>
      </c>
      <c r="G615" s="117">
        <v>481.9</v>
      </c>
      <c r="H615" s="117">
        <v>486.05</v>
      </c>
      <c r="I615" s="117">
        <v>14557</v>
      </c>
      <c r="J615" s="117">
        <v>7044002.3499999996</v>
      </c>
      <c r="K615" s="119">
        <v>43230</v>
      </c>
      <c r="L615" s="117">
        <v>163</v>
      </c>
      <c r="M615" s="117" t="s">
        <v>1065</v>
      </c>
      <c r="N615" s="117"/>
    </row>
    <row r="616" spans="1:14">
      <c r="A616" s="117" t="s">
        <v>2235</v>
      </c>
      <c r="B616" s="117" t="s">
        <v>395</v>
      </c>
      <c r="C616" s="117">
        <v>360</v>
      </c>
      <c r="D616" s="117">
        <v>367.1</v>
      </c>
      <c r="E616" s="117">
        <v>346.15</v>
      </c>
      <c r="F616" s="117">
        <v>346.75</v>
      </c>
      <c r="G616" s="117">
        <v>346.15</v>
      </c>
      <c r="H616" s="117">
        <v>350.5</v>
      </c>
      <c r="I616" s="117">
        <v>657</v>
      </c>
      <c r="J616" s="117">
        <v>228608.2</v>
      </c>
      <c r="K616" s="119">
        <v>43230</v>
      </c>
      <c r="L616" s="117">
        <v>46</v>
      </c>
      <c r="M616" s="117" t="s">
        <v>2236</v>
      </c>
      <c r="N616" s="117"/>
    </row>
    <row r="617" spans="1:14">
      <c r="A617" s="117" t="s">
        <v>191</v>
      </c>
      <c r="B617" s="117" t="s">
        <v>395</v>
      </c>
      <c r="C617" s="117">
        <v>324.89999999999998</v>
      </c>
      <c r="D617" s="117">
        <v>328.3</v>
      </c>
      <c r="E617" s="117">
        <v>317.2</v>
      </c>
      <c r="F617" s="117">
        <v>320.7</v>
      </c>
      <c r="G617" s="117">
        <v>319.3</v>
      </c>
      <c r="H617" s="117">
        <v>324.85000000000002</v>
      </c>
      <c r="I617" s="117">
        <v>2809718</v>
      </c>
      <c r="J617" s="117">
        <v>903414413.54999995</v>
      </c>
      <c r="K617" s="119">
        <v>43230</v>
      </c>
      <c r="L617" s="117">
        <v>37013</v>
      </c>
      <c r="M617" s="117" t="s">
        <v>1066</v>
      </c>
      <c r="N617" s="117"/>
    </row>
    <row r="618" spans="1:14">
      <c r="A618" s="117" t="s">
        <v>95</v>
      </c>
      <c r="B618" s="117" t="s">
        <v>395</v>
      </c>
      <c r="C618" s="117">
        <v>1176</v>
      </c>
      <c r="D618" s="117">
        <v>1183</v>
      </c>
      <c r="E618" s="117">
        <v>1162.8499999999999</v>
      </c>
      <c r="F618" s="117">
        <v>1168</v>
      </c>
      <c r="G618" s="117">
        <v>1170</v>
      </c>
      <c r="H618" s="117">
        <v>1170.7</v>
      </c>
      <c r="I618" s="117">
        <v>1591431</v>
      </c>
      <c r="J618" s="117">
        <v>1866843839.75</v>
      </c>
      <c r="K618" s="119">
        <v>43230</v>
      </c>
      <c r="L618" s="117">
        <v>55801</v>
      </c>
      <c r="M618" s="117" t="s">
        <v>1067</v>
      </c>
      <c r="N618" s="117"/>
    </row>
    <row r="619" spans="1:14">
      <c r="A619" s="117" t="s">
        <v>1068</v>
      </c>
      <c r="B619" s="117" t="s">
        <v>395</v>
      </c>
      <c r="C619" s="117">
        <v>674.05</v>
      </c>
      <c r="D619" s="117">
        <v>717</v>
      </c>
      <c r="E619" s="117">
        <v>671.9</v>
      </c>
      <c r="F619" s="117">
        <v>710.95</v>
      </c>
      <c r="G619" s="117">
        <v>715</v>
      </c>
      <c r="H619" s="117">
        <v>672.35</v>
      </c>
      <c r="I619" s="117">
        <v>78078</v>
      </c>
      <c r="J619" s="117">
        <v>54639504.700000003</v>
      </c>
      <c r="K619" s="119">
        <v>43230</v>
      </c>
      <c r="L619" s="117">
        <v>2877</v>
      </c>
      <c r="M619" s="117" t="s">
        <v>1069</v>
      </c>
      <c r="N619" s="117"/>
    </row>
    <row r="620" spans="1:14">
      <c r="A620" s="117" t="s">
        <v>1071</v>
      </c>
      <c r="B620" s="117" t="s">
        <v>395</v>
      </c>
      <c r="C620" s="117">
        <v>290.05</v>
      </c>
      <c r="D620" s="117">
        <v>292.55</v>
      </c>
      <c r="E620" s="117">
        <v>272.8</v>
      </c>
      <c r="F620" s="117">
        <v>276.45</v>
      </c>
      <c r="G620" s="117">
        <v>275.2</v>
      </c>
      <c r="H620" s="117">
        <v>292.55</v>
      </c>
      <c r="I620" s="117">
        <v>108105</v>
      </c>
      <c r="J620" s="117">
        <v>30496840.050000001</v>
      </c>
      <c r="K620" s="119">
        <v>43230</v>
      </c>
      <c r="L620" s="117">
        <v>2527</v>
      </c>
      <c r="M620" s="117" t="s">
        <v>1072</v>
      </c>
      <c r="N620" s="117"/>
    </row>
    <row r="621" spans="1:14">
      <c r="A621" s="117" t="s">
        <v>1073</v>
      </c>
      <c r="B621" s="117" t="s">
        <v>395</v>
      </c>
      <c r="C621" s="117">
        <v>106.35</v>
      </c>
      <c r="D621" s="117">
        <v>107.5</v>
      </c>
      <c r="E621" s="117">
        <v>102.55</v>
      </c>
      <c r="F621" s="117">
        <v>103.55</v>
      </c>
      <c r="G621" s="117">
        <v>103.4</v>
      </c>
      <c r="H621" s="117">
        <v>107.8</v>
      </c>
      <c r="I621" s="117">
        <v>84940</v>
      </c>
      <c r="J621" s="117">
        <v>8918536.3000000007</v>
      </c>
      <c r="K621" s="119">
        <v>43230</v>
      </c>
      <c r="L621" s="117">
        <v>1083</v>
      </c>
      <c r="M621" s="117" t="s">
        <v>1074</v>
      </c>
      <c r="N621" s="117"/>
    </row>
    <row r="622" spans="1:14">
      <c r="A622" s="117" t="s">
        <v>1075</v>
      </c>
      <c r="B622" s="117" t="s">
        <v>395</v>
      </c>
      <c r="C622" s="117">
        <v>748.5</v>
      </c>
      <c r="D622" s="117">
        <v>754.15</v>
      </c>
      <c r="E622" s="117">
        <v>740.15</v>
      </c>
      <c r="F622" s="117">
        <v>748.3</v>
      </c>
      <c r="G622" s="117">
        <v>750</v>
      </c>
      <c r="H622" s="117">
        <v>747.2</v>
      </c>
      <c r="I622" s="117">
        <v>14355</v>
      </c>
      <c r="J622" s="117">
        <v>10711876.85</v>
      </c>
      <c r="K622" s="119">
        <v>43230</v>
      </c>
      <c r="L622" s="117">
        <v>365</v>
      </c>
      <c r="M622" s="117" t="s">
        <v>1076</v>
      </c>
      <c r="N622" s="117"/>
    </row>
    <row r="623" spans="1:14">
      <c r="A623" s="117" t="s">
        <v>1077</v>
      </c>
      <c r="B623" s="117" t="s">
        <v>395</v>
      </c>
      <c r="C623" s="117">
        <v>211.6</v>
      </c>
      <c r="D623" s="117">
        <v>212</v>
      </c>
      <c r="E623" s="117">
        <v>201.5</v>
      </c>
      <c r="F623" s="117">
        <v>202.25</v>
      </c>
      <c r="G623" s="117">
        <v>203</v>
      </c>
      <c r="H623" s="117">
        <v>210.4</v>
      </c>
      <c r="I623" s="117">
        <v>583109</v>
      </c>
      <c r="J623" s="117">
        <v>119962188.25</v>
      </c>
      <c r="K623" s="119">
        <v>43230</v>
      </c>
      <c r="L623" s="117">
        <v>9480</v>
      </c>
      <c r="M623" s="117" t="s">
        <v>1078</v>
      </c>
      <c r="N623" s="117"/>
    </row>
    <row r="624" spans="1:14">
      <c r="A624" s="117" t="s">
        <v>2966</v>
      </c>
      <c r="B624" s="117" t="s">
        <v>395</v>
      </c>
      <c r="C624" s="117">
        <v>71.5</v>
      </c>
      <c r="D624" s="117">
        <v>72.400000000000006</v>
      </c>
      <c r="E624" s="117">
        <v>71</v>
      </c>
      <c r="F624" s="117">
        <v>71.3</v>
      </c>
      <c r="G624" s="117">
        <v>71.95</v>
      </c>
      <c r="H624" s="117">
        <v>71.599999999999994</v>
      </c>
      <c r="I624" s="117">
        <v>7068</v>
      </c>
      <c r="J624" s="117">
        <v>504301.4</v>
      </c>
      <c r="K624" s="119">
        <v>43230</v>
      </c>
      <c r="L624" s="117">
        <v>82</v>
      </c>
      <c r="M624" s="117" t="s">
        <v>2967</v>
      </c>
      <c r="N624" s="117"/>
    </row>
    <row r="625" spans="1:14">
      <c r="A625" s="117" t="s">
        <v>3302</v>
      </c>
      <c r="B625" s="117" t="s">
        <v>395</v>
      </c>
      <c r="C625" s="117">
        <v>15.8</v>
      </c>
      <c r="D625" s="117">
        <v>16.05</v>
      </c>
      <c r="E625" s="117">
        <v>15.6</v>
      </c>
      <c r="F625" s="117">
        <v>16</v>
      </c>
      <c r="G625" s="117">
        <v>16</v>
      </c>
      <c r="H625" s="117">
        <v>16</v>
      </c>
      <c r="I625" s="117">
        <v>477774</v>
      </c>
      <c r="J625" s="117">
        <v>7598110.5999999996</v>
      </c>
      <c r="K625" s="119">
        <v>43230</v>
      </c>
      <c r="L625" s="117">
        <v>210</v>
      </c>
      <c r="M625" s="117" t="s">
        <v>3303</v>
      </c>
      <c r="N625" s="117"/>
    </row>
    <row r="626" spans="1:14">
      <c r="A626" s="117" t="s">
        <v>96</v>
      </c>
      <c r="B626" s="117" t="s">
        <v>395</v>
      </c>
      <c r="C626" s="117">
        <v>18.2</v>
      </c>
      <c r="D626" s="117">
        <v>18.25</v>
      </c>
      <c r="E626" s="117">
        <v>17.75</v>
      </c>
      <c r="F626" s="117">
        <v>17.850000000000001</v>
      </c>
      <c r="G626" s="117">
        <v>17.75</v>
      </c>
      <c r="H626" s="117">
        <v>18.05</v>
      </c>
      <c r="I626" s="117">
        <v>673468</v>
      </c>
      <c r="J626" s="117">
        <v>12135929.65</v>
      </c>
      <c r="K626" s="119">
        <v>43230</v>
      </c>
      <c r="L626" s="117">
        <v>2255</v>
      </c>
      <c r="M626" s="117" t="s">
        <v>1079</v>
      </c>
      <c r="N626" s="117"/>
    </row>
    <row r="627" spans="1:14">
      <c r="A627" s="117" t="s">
        <v>97</v>
      </c>
      <c r="B627" s="117" t="s">
        <v>395</v>
      </c>
      <c r="C627" s="117">
        <v>166.1</v>
      </c>
      <c r="D627" s="117">
        <v>168.2</v>
      </c>
      <c r="E627" s="117">
        <v>165</v>
      </c>
      <c r="F627" s="117">
        <v>167.95</v>
      </c>
      <c r="G627" s="117">
        <v>168.15</v>
      </c>
      <c r="H627" s="117">
        <v>167.2</v>
      </c>
      <c r="I627" s="117">
        <v>8198772</v>
      </c>
      <c r="J627" s="117">
        <v>1365934008.8</v>
      </c>
      <c r="K627" s="119">
        <v>43230</v>
      </c>
      <c r="L627" s="117">
        <v>43449</v>
      </c>
      <c r="M627" s="117" t="s">
        <v>1080</v>
      </c>
      <c r="N627" s="117"/>
    </row>
    <row r="628" spans="1:14">
      <c r="A628" s="117" t="s">
        <v>1081</v>
      </c>
      <c r="B628" s="117" t="s">
        <v>395</v>
      </c>
      <c r="C628" s="117">
        <v>356.8</v>
      </c>
      <c r="D628" s="117">
        <v>356.8</v>
      </c>
      <c r="E628" s="117">
        <v>340.1</v>
      </c>
      <c r="F628" s="117">
        <v>341.85</v>
      </c>
      <c r="G628" s="117">
        <v>343</v>
      </c>
      <c r="H628" s="117">
        <v>355.8</v>
      </c>
      <c r="I628" s="117">
        <v>65394</v>
      </c>
      <c r="J628" s="117">
        <v>22651558</v>
      </c>
      <c r="K628" s="119">
        <v>43230</v>
      </c>
      <c r="L628" s="117">
        <v>1442</v>
      </c>
      <c r="M628" s="117" t="s">
        <v>1082</v>
      </c>
      <c r="N628" s="117"/>
    </row>
    <row r="629" spans="1:14">
      <c r="A629" s="117" t="s">
        <v>201</v>
      </c>
      <c r="B629" s="117" t="s">
        <v>395</v>
      </c>
      <c r="C629" s="117">
        <v>720</v>
      </c>
      <c r="D629" s="117">
        <v>737.75</v>
      </c>
      <c r="E629" s="117">
        <v>717.45</v>
      </c>
      <c r="F629" s="117">
        <v>727.55</v>
      </c>
      <c r="G629" s="117">
        <v>724</v>
      </c>
      <c r="H629" s="117">
        <v>714.8</v>
      </c>
      <c r="I629" s="117">
        <v>464747</v>
      </c>
      <c r="J629" s="117">
        <v>335980366.85000002</v>
      </c>
      <c r="K629" s="119">
        <v>43230</v>
      </c>
      <c r="L629" s="117">
        <v>5294</v>
      </c>
      <c r="M629" s="117" t="s">
        <v>1083</v>
      </c>
      <c r="N629" s="117"/>
    </row>
    <row r="630" spans="1:14">
      <c r="A630" s="117" t="s">
        <v>98</v>
      </c>
      <c r="B630" s="117" t="s">
        <v>395</v>
      </c>
      <c r="C630" s="117">
        <v>259.89999999999998</v>
      </c>
      <c r="D630" s="117">
        <v>262.2</v>
      </c>
      <c r="E630" s="117">
        <v>255.45</v>
      </c>
      <c r="F630" s="117">
        <v>258.60000000000002</v>
      </c>
      <c r="G630" s="117">
        <v>257</v>
      </c>
      <c r="H630" s="117">
        <v>259.05</v>
      </c>
      <c r="I630" s="117">
        <v>2362273</v>
      </c>
      <c r="J630" s="117">
        <v>611977903.45000005</v>
      </c>
      <c r="K630" s="119">
        <v>43230</v>
      </c>
      <c r="L630" s="117">
        <v>23876</v>
      </c>
      <c r="M630" s="117" t="s">
        <v>1084</v>
      </c>
      <c r="N630" s="117"/>
    </row>
    <row r="631" spans="1:14">
      <c r="A631" s="117" t="s">
        <v>3180</v>
      </c>
      <c r="B631" s="117" t="s">
        <v>395</v>
      </c>
      <c r="C631" s="117">
        <v>361.9</v>
      </c>
      <c r="D631" s="117">
        <v>365</v>
      </c>
      <c r="E631" s="117">
        <v>360.5</v>
      </c>
      <c r="F631" s="117">
        <v>361.7</v>
      </c>
      <c r="G631" s="117">
        <v>361.7</v>
      </c>
      <c r="H631" s="117">
        <v>360.8</v>
      </c>
      <c r="I631" s="117">
        <v>384294</v>
      </c>
      <c r="J631" s="117">
        <v>139019496.90000001</v>
      </c>
      <c r="K631" s="119">
        <v>43230</v>
      </c>
      <c r="L631" s="117">
        <v>7855</v>
      </c>
      <c r="M631" s="117" t="s">
        <v>3181</v>
      </c>
      <c r="N631" s="117"/>
    </row>
    <row r="632" spans="1:14">
      <c r="A632" s="117" t="s">
        <v>1085</v>
      </c>
      <c r="B632" s="117" t="s">
        <v>395</v>
      </c>
      <c r="C632" s="117">
        <v>587</v>
      </c>
      <c r="D632" s="117">
        <v>600</v>
      </c>
      <c r="E632" s="117">
        <v>581</v>
      </c>
      <c r="F632" s="117">
        <v>590.4</v>
      </c>
      <c r="G632" s="117">
        <v>595</v>
      </c>
      <c r="H632" s="117">
        <v>586.54999999999995</v>
      </c>
      <c r="I632" s="117">
        <v>4270</v>
      </c>
      <c r="J632" s="117">
        <v>2530243.2000000002</v>
      </c>
      <c r="K632" s="119">
        <v>43230</v>
      </c>
      <c r="L632" s="117">
        <v>342</v>
      </c>
      <c r="M632" s="117" t="s">
        <v>1086</v>
      </c>
      <c r="N632" s="117"/>
    </row>
    <row r="633" spans="1:14">
      <c r="A633" s="117" t="s">
        <v>2968</v>
      </c>
      <c r="B633" s="117" t="s">
        <v>395</v>
      </c>
      <c r="C633" s="117">
        <v>7.85</v>
      </c>
      <c r="D633" s="117">
        <v>7.85</v>
      </c>
      <c r="E633" s="117">
        <v>7.3</v>
      </c>
      <c r="F633" s="117">
        <v>7.3</v>
      </c>
      <c r="G633" s="117">
        <v>7.3</v>
      </c>
      <c r="H633" s="117">
        <v>7.65</v>
      </c>
      <c r="I633" s="117">
        <v>52121</v>
      </c>
      <c r="J633" s="117">
        <v>387734.55</v>
      </c>
      <c r="K633" s="119">
        <v>43230</v>
      </c>
      <c r="L633" s="117">
        <v>119</v>
      </c>
      <c r="M633" s="117" t="s">
        <v>2969</v>
      </c>
      <c r="N633" s="117"/>
    </row>
    <row r="634" spans="1:14">
      <c r="A634" s="117" t="s">
        <v>99</v>
      </c>
      <c r="B634" s="117" t="s">
        <v>395</v>
      </c>
      <c r="C634" s="117">
        <v>282.95</v>
      </c>
      <c r="D634" s="117">
        <v>283.95</v>
      </c>
      <c r="E634" s="117">
        <v>277.3</v>
      </c>
      <c r="F634" s="117">
        <v>280.14999999999998</v>
      </c>
      <c r="G634" s="117">
        <v>282</v>
      </c>
      <c r="H634" s="117">
        <v>282.3</v>
      </c>
      <c r="I634" s="117">
        <v>5672203</v>
      </c>
      <c r="J634" s="117">
        <v>1586690351.6500001</v>
      </c>
      <c r="K634" s="119">
        <v>43230</v>
      </c>
      <c r="L634" s="117">
        <v>62839</v>
      </c>
      <c r="M634" s="117" t="s">
        <v>1087</v>
      </c>
      <c r="N634" s="117"/>
    </row>
    <row r="635" spans="1:14">
      <c r="A635" s="117" t="s">
        <v>2319</v>
      </c>
      <c r="B635" s="117" t="s">
        <v>395</v>
      </c>
      <c r="C635" s="117">
        <v>452.45</v>
      </c>
      <c r="D635" s="117">
        <v>460</v>
      </c>
      <c r="E635" s="117">
        <v>440.5</v>
      </c>
      <c r="F635" s="117">
        <v>443.75</v>
      </c>
      <c r="G635" s="117">
        <v>443</v>
      </c>
      <c r="H635" s="117">
        <v>450.05</v>
      </c>
      <c r="I635" s="117">
        <v>13838</v>
      </c>
      <c r="J635" s="117">
        <v>6204732.8499999996</v>
      </c>
      <c r="K635" s="119">
        <v>43230</v>
      </c>
      <c r="L635" s="117">
        <v>696</v>
      </c>
      <c r="M635" s="117" t="s">
        <v>2320</v>
      </c>
      <c r="N635" s="117"/>
    </row>
    <row r="636" spans="1:14">
      <c r="A636" s="117" t="s">
        <v>1088</v>
      </c>
      <c r="B636" s="117" t="s">
        <v>395</v>
      </c>
      <c r="C636" s="117">
        <v>175.1</v>
      </c>
      <c r="D636" s="117">
        <v>175.4</v>
      </c>
      <c r="E636" s="117">
        <v>166.2</v>
      </c>
      <c r="F636" s="117">
        <v>169.05</v>
      </c>
      <c r="G636" s="117">
        <v>168</v>
      </c>
      <c r="H636" s="117">
        <v>174.85</v>
      </c>
      <c r="I636" s="117">
        <v>65678</v>
      </c>
      <c r="J636" s="117">
        <v>11256019.75</v>
      </c>
      <c r="K636" s="119">
        <v>43230</v>
      </c>
      <c r="L636" s="117">
        <v>1924</v>
      </c>
      <c r="M636" s="117" t="s">
        <v>1089</v>
      </c>
      <c r="N636" s="117"/>
    </row>
    <row r="637" spans="1:14">
      <c r="A637" s="117" t="s">
        <v>1090</v>
      </c>
      <c r="B637" s="117" t="s">
        <v>395</v>
      </c>
      <c r="C637" s="117">
        <v>116.1</v>
      </c>
      <c r="D637" s="117">
        <v>116.1</v>
      </c>
      <c r="E637" s="117">
        <v>112.25</v>
      </c>
      <c r="F637" s="117">
        <v>112.75</v>
      </c>
      <c r="G637" s="117">
        <v>112.45</v>
      </c>
      <c r="H637" s="117">
        <v>116.5</v>
      </c>
      <c r="I637" s="117">
        <v>276126</v>
      </c>
      <c r="J637" s="117">
        <v>31419061</v>
      </c>
      <c r="K637" s="119">
        <v>43230</v>
      </c>
      <c r="L637" s="117">
        <v>3088</v>
      </c>
      <c r="M637" s="117" t="s">
        <v>1091</v>
      </c>
      <c r="N637" s="117"/>
    </row>
    <row r="638" spans="1:14">
      <c r="A638" s="117" t="s">
        <v>1092</v>
      </c>
      <c r="B638" s="117" t="s">
        <v>395</v>
      </c>
      <c r="C638" s="117">
        <v>16.5</v>
      </c>
      <c r="D638" s="117">
        <v>16.7</v>
      </c>
      <c r="E638" s="117">
        <v>16</v>
      </c>
      <c r="F638" s="117">
        <v>16.100000000000001</v>
      </c>
      <c r="G638" s="117">
        <v>16.05</v>
      </c>
      <c r="H638" s="117">
        <v>16.55</v>
      </c>
      <c r="I638" s="117">
        <v>590155</v>
      </c>
      <c r="J638" s="117">
        <v>9592877.8499999996</v>
      </c>
      <c r="K638" s="119">
        <v>43230</v>
      </c>
      <c r="L638" s="117">
        <v>1092</v>
      </c>
      <c r="M638" s="117" t="s">
        <v>1093</v>
      </c>
      <c r="N638" s="117"/>
    </row>
    <row r="639" spans="1:14">
      <c r="A639" s="117" t="s">
        <v>1094</v>
      </c>
      <c r="B639" s="117" t="s">
        <v>395</v>
      </c>
      <c r="C639" s="117">
        <v>210</v>
      </c>
      <c r="D639" s="117">
        <v>210.95</v>
      </c>
      <c r="E639" s="117">
        <v>207.95</v>
      </c>
      <c r="F639" s="117">
        <v>208.85</v>
      </c>
      <c r="G639" s="117">
        <v>208</v>
      </c>
      <c r="H639" s="117">
        <v>210.35</v>
      </c>
      <c r="I639" s="117">
        <v>2365</v>
      </c>
      <c r="J639" s="117">
        <v>495893.45</v>
      </c>
      <c r="K639" s="119">
        <v>43230</v>
      </c>
      <c r="L639" s="117">
        <v>28</v>
      </c>
      <c r="M639" s="117" t="s">
        <v>1095</v>
      </c>
      <c r="N639" s="117"/>
    </row>
    <row r="640" spans="1:14">
      <c r="A640" s="117" t="s">
        <v>2970</v>
      </c>
      <c r="B640" s="117" t="s">
        <v>395</v>
      </c>
      <c r="C640" s="117">
        <v>3.25</v>
      </c>
      <c r="D640" s="117">
        <v>3.35</v>
      </c>
      <c r="E640" s="117">
        <v>3.1</v>
      </c>
      <c r="F640" s="117">
        <v>3.15</v>
      </c>
      <c r="G640" s="117">
        <v>3.1</v>
      </c>
      <c r="H640" s="117">
        <v>3.25</v>
      </c>
      <c r="I640" s="117">
        <v>785790</v>
      </c>
      <c r="J640" s="117">
        <v>2504012.0499999998</v>
      </c>
      <c r="K640" s="119">
        <v>43230</v>
      </c>
      <c r="L640" s="117">
        <v>1230</v>
      </c>
      <c r="M640" s="117" t="s">
        <v>2971</v>
      </c>
      <c r="N640" s="117"/>
    </row>
    <row r="641" spans="1:14">
      <c r="A641" s="117" t="s">
        <v>3125</v>
      </c>
      <c r="B641" s="117" t="s">
        <v>395</v>
      </c>
      <c r="C641" s="117">
        <v>2880</v>
      </c>
      <c r="D641" s="117">
        <v>2901</v>
      </c>
      <c r="E641" s="117">
        <v>2837</v>
      </c>
      <c r="F641" s="117">
        <v>2881.55</v>
      </c>
      <c r="G641" s="117">
        <v>2901</v>
      </c>
      <c r="H641" s="117">
        <v>2855</v>
      </c>
      <c r="I641" s="117">
        <v>237</v>
      </c>
      <c r="J641" s="117">
        <v>678086.9</v>
      </c>
      <c r="K641" s="119">
        <v>43230</v>
      </c>
      <c r="L641" s="117">
        <v>38</v>
      </c>
      <c r="M641" s="117" t="s">
        <v>3374</v>
      </c>
      <c r="N641" s="117"/>
    </row>
    <row r="642" spans="1:14">
      <c r="A642" s="117" t="s">
        <v>2760</v>
      </c>
      <c r="B642" s="117" t="s">
        <v>395</v>
      </c>
      <c r="C642" s="117">
        <v>107.05</v>
      </c>
      <c r="D642" s="117">
        <v>108.3</v>
      </c>
      <c r="E642" s="117">
        <v>103.1</v>
      </c>
      <c r="F642" s="117">
        <v>103.65</v>
      </c>
      <c r="G642" s="117">
        <v>103.1</v>
      </c>
      <c r="H642" s="117">
        <v>106.5</v>
      </c>
      <c r="I642" s="117">
        <v>62037</v>
      </c>
      <c r="J642" s="117">
        <v>6540310.8499999996</v>
      </c>
      <c r="K642" s="119">
        <v>43230</v>
      </c>
      <c r="L642" s="117">
        <v>644</v>
      </c>
      <c r="M642" s="117" t="s">
        <v>2761</v>
      </c>
      <c r="N642" s="117"/>
    </row>
    <row r="643" spans="1:14">
      <c r="A643" s="117" t="s">
        <v>202</v>
      </c>
      <c r="B643" s="117" t="s">
        <v>395</v>
      </c>
      <c r="C643" s="117">
        <v>52.95</v>
      </c>
      <c r="D643" s="117">
        <v>53.9</v>
      </c>
      <c r="E643" s="117">
        <v>52</v>
      </c>
      <c r="F643" s="117">
        <v>53.5</v>
      </c>
      <c r="G643" s="117">
        <v>53.55</v>
      </c>
      <c r="H643" s="117">
        <v>52.6</v>
      </c>
      <c r="I643" s="117">
        <v>2368969</v>
      </c>
      <c r="J643" s="117">
        <v>124765368.90000001</v>
      </c>
      <c r="K643" s="119">
        <v>43230</v>
      </c>
      <c r="L643" s="117">
        <v>5040</v>
      </c>
      <c r="M643" s="117" t="s">
        <v>1096</v>
      </c>
      <c r="N643" s="117"/>
    </row>
    <row r="644" spans="1:14">
      <c r="A644" s="117" t="s">
        <v>1097</v>
      </c>
      <c r="B644" s="117" t="s">
        <v>395</v>
      </c>
      <c r="C644" s="117">
        <v>166.85</v>
      </c>
      <c r="D644" s="117">
        <v>166.9</v>
      </c>
      <c r="E644" s="117">
        <v>165.55</v>
      </c>
      <c r="F644" s="117">
        <v>165.9</v>
      </c>
      <c r="G644" s="117">
        <v>166</v>
      </c>
      <c r="H644" s="117">
        <v>166.5</v>
      </c>
      <c r="I644" s="117">
        <v>81803</v>
      </c>
      <c r="J644" s="117">
        <v>13588447.4</v>
      </c>
      <c r="K644" s="119">
        <v>43230</v>
      </c>
      <c r="L644" s="117">
        <v>1410</v>
      </c>
      <c r="M644" s="117" t="s">
        <v>1098</v>
      </c>
      <c r="N644" s="117"/>
    </row>
    <row r="645" spans="1:14">
      <c r="A645" s="117" t="s">
        <v>1099</v>
      </c>
      <c r="B645" s="117" t="s">
        <v>395</v>
      </c>
      <c r="C645" s="117">
        <v>29.35</v>
      </c>
      <c r="D645" s="117">
        <v>29.4</v>
      </c>
      <c r="E645" s="117">
        <v>27.7</v>
      </c>
      <c r="F645" s="117">
        <v>28.05</v>
      </c>
      <c r="G645" s="117">
        <v>28.4</v>
      </c>
      <c r="H645" s="117">
        <v>28.05</v>
      </c>
      <c r="I645" s="117">
        <v>7906</v>
      </c>
      <c r="J645" s="117">
        <v>224321</v>
      </c>
      <c r="K645" s="119">
        <v>43230</v>
      </c>
      <c r="L645" s="117">
        <v>159</v>
      </c>
      <c r="M645" s="117" t="s">
        <v>1100</v>
      </c>
      <c r="N645" s="117"/>
    </row>
    <row r="646" spans="1:14">
      <c r="A646" s="117" t="s">
        <v>2972</v>
      </c>
      <c r="B646" s="117" t="s">
        <v>395</v>
      </c>
      <c r="C646" s="117">
        <v>11.35</v>
      </c>
      <c r="D646" s="117">
        <v>11.6</v>
      </c>
      <c r="E646" s="117">
        <v>10.8</v>
      </c>
      <c r="F646" s="117">
        <v>10.9</v>
      </c>
      <c r="G646" s="117">
        <v>10.8</v>
      </c>
      <c r="H646" s="117">
        <v>11.1</v>
      </c>
      <c r="I646" s="117">
        <v>30952</v>
      </c>
      <c r="J646" s="117">
        <v>342541.65</v>
      </c>
      <c r="K646" s="119">
        <v>43230</v>
      </c>
      <c r="L646" s="117">
        <v>45</v>
      </c>
      <c r="M646" s="117" t="s">
        <v>2973</v>
      </c>
      <c r="N646" s="117"/>
    </row>
    <row r="647" spans="1:14">
      <c r="A647" s="117" t="s">
        <v>1101</v>
      </c>
      <c r="B647" s="117" t="s">
        <v>395</v>
      </c>
      <c r="C647" s="117">
        <v>148.69999999999999</v>
      </c>
      <c r="D647" s="117">
        <v>149.4</v>
      </c>
      <c r="E647" s="117">
        <v>142.5</v>
      </c>
      <c r="F647" s="117">
        <v>143.25</v>
      </c>
      <c r="G647" s="117">
        <v>142.55000000000001</v>
      </c>
      <c r="H647" s="117">
        <v>148.30000000000001</v>
      </c>
      <c r="I647" s="117">
        <v>786727</v>
      </c>
      <c r="J647" s="117">
        <v>114538887.75</v>
      </c>
      <c r="K647" s="119">
        <v>43230</v>
      </c>
      <c r="L647" s="117">
        <v>6665</v>
      </c>
      <c r="M647" s="117" t="s">
        <v>1102</v>
      </c>
      <c r="N647" s="117"/>
    </row>
    <row r="648" spans="1:14">
      <c r="A648" s="117" t="s">
        <v>1103</v>
      </c>
      <c r="B648" s="117" t="s">
        <v>395</v>
      </c>
      <c r="C648" s="117">
        <v>94.6</v>
      </c>
      <c r="D648" s="117">
        <v>95.85</v>
      </c>
      <c r="E648" s="117">
        <v>89.5</v>
      </c>
      <c r="F648" s="117">
        <v>90.05</v>
      </c>
      <c r="G648" s="117">
        <v>90.2</v>
      </c>
      <c r="H648" s="117">
        <v>94.85</v>
      </c>
      <c r="I648" s="117">
        <v>1832134</v>
      </c>
      <c r="J648" s="117">
        <v>168075596.34999999</v>
      </c>
      <c r="K648" s="119">
        <v>43230</v>
      </c>
      <c r="L648" s="117">
        <v>11037</v>
      </c>
      <c r="M648" s="117" t="s">
        <v>2656</v>
      </c>
      <c r="N648" s="117"/>
    </row>
    <row r="649" spans="1:14">
      <c r="A649" s="117" t="s">
        <v>1104</v>
      </c>
      <c r="B649" s="117" t="s">
        <v>395</v>
      </c>
      <c r="C649" s="117">
        <v>291.39999999999998</v>
      </c>
      <c r="D649" s="117">
        <v>292.7</v>
      </c>
      <c r="E649" s="117">
        <v>279.05</v>
      </c>
      <c r="F649" s="117">
        <v>282.35000000000002</v>
      </c>
      <c r="G649" s="117">
        <v>283</v>
      </c>
      <c r="H649" s="117">
        <v>291.55</v>
      </c>
      <c r="I649" s="117">
        <v>22990</v>
      </c>
      <c r="J649" s="117">
        <v>6557295.3499999996</v>
      </c>
      <c r="K649" s="119">
        <v>43230</v>
      </c>
      <c r="L649" s="117">
        <v>1126</v>
      </c>
      <c r="M649" s="117" t="s">
        <v>1105</v>
      </c>
      <c r="N649" s="117"/>
    </row>
    <row r="650" spans="1:14">
      <c r="A650" s="117" t="s">
        <v>1106</v>
      </c>
      <c r="B650" s="117" t="s">
        <v>395</v>
      </c>
      <c r="C650" s="117">
        <v>458.1</v>
      </c>
      <c r="D650" s="117">
        <v>459.75</v>
      </c>
      <c r="E650" s="117">
        <v>445.2</v>
      </c>
      <c r="F650" s="117">
        <v>449.35</v>
      </c>
      <c r="G650" s="117">
        <v>450.4</v>
      </c>
      <c r="H650" s="117">
        <v>458.3</v>
      </c>
      <c r="I650" s="117">
        <v>10937</v>
      </c>
      <c r="J650" s="117">
        <v>4949283.7</v>
      </c>
      <c r="K650" s="119">
        <v>43230</v>
      </c>
      <c r="L650" s="117">
        <v>903</v>
      </c>
      <c r="M650" s="117" t="s">
        <v>1107</v>
      </c>
      <c r="N650" s="117"/>
    </row>
    <row r="651" spans="1:14">
      <c r="A651" s="117" t="s">
        <v>2974</v>
      </c>
      <c r="B651" s="117" t="s">
        <v>395</v>
      </c>
      <c r="C651" s="117">
        <v>7.4</v>
      </c>
      <c r="D651" s="117">
        <v>7.4</v>
      </c>
      <c r="E651" s="117">
        <v>7</v>
      </c>
      <c r="F651" s="117">
        <v>7.05</v>
      </c>
      <c r="G651" s="117">
        <v>7.05</v>
      </c>
      <c r="H651" s="117">
        <v>7.15</v>
      </c>
      <c r="I651" s="117">
        <v>72831</v>
      </c>
      <c r="J651" s="117">
        <v>522120.9</v>
      </c>
      <c r="K651" s="119">
        <v>43230</v>
      </c>
      <c r="L651" s="117">
        <v>138</v>
      </c>
      <c r="M651" s="117" t="s">
        <v>2975</v>
      </c>
      <c r="N651" s="117"/>
    </row>
    <row r="652" spans="1:14">
      <c r="A652" s="117" t="s">
        <v>2976</v>
      </c>
      <c r="B652" s="117" t="s">
        <v>395</v>
      </c>
      <c r="C652" s="117">
        <v>94</v>
      </c>
      <c r="D652" s="117">
        <v>94</v>
      </c>
      <c r="E652" s="117">
        <v>91.95</v>
      </c>
      <c r="F652" s="117">
        <v>92.2</v>
      </c>
      <c r="G652" s="117">
        <v>92</v>
      </c>
      <c r="H652" s="117">
        <v>93.65</v>
      </c>
      <c r="I652" s="117">
        <v>31341</v>
      </c>
      <c r="J652" s="117">
        <v>2905456.35</v>
      </c>
      <c r="K652" s="119">
        <v>43230</v>
      </c>
      <c r="L652" s="117">
        <v>307</v>
      </c>
      <c r="M652" s="117" t="s">
        <v>2977</v>
      </c>
      <c r="N652" s="117"/>
    </row>
    <row r="653" spans="1:14">
      <c r="A653" s="117" t="s">
        <v>1108</v>
      </c>
      <c r="B653" s="117" t="s">
        <v>395</v>
      </c>
      <c r="C653" s="117">
        <v>323.25</v>
      </c>
      <c r="D653" s="117">
        <v>330</v>
      </c>
      <c r="E653" s="117">
        <v>320</v>
      </c>
      <c r="F653" s="117">
        <v>324</v>
      </c>
      <c r="G653" s="117">
        <v>323.2</v>
      </c>
      <c r="H653" s="117">
        <v>323.5</v>
      </c>
      <c r="I653" s="117">
        <v>36507</v>
      </c>
      <c r="J653" s="117">
        <v>11825788.85</v>
      </c>
      <c r="K653" s="119">
        <v>43230</v>
      </c>
      <c r="L653" s="117">
        <v>958</v>
      </c>
      <c r="M653" s="117" t="s">
        <v>1109</v>
      </c>
      <c r="N653" s="117"/>
    </row>
    <row r="654" spans="1:14">
      <c r="A654" s="117" t="s">
        <v>1110</v>
      </c>
      <c r="B654" s="117" t="s">
        <v>395</v>
      </c>
      <c r="C654" s="117">
        <v>434.8</v>
      </c>
      <c r="D654" s="117">
        <v>439</v>
      </c>
      <c r="E654" s="117">
        <v>425</v>
      </c>
      <c r="F654" s="117">
        <v>426.45</v>
      </c>
      <c r="G654" s="117">
        <v>426.5</v>
      </c>
      <c r="H654" s="117">
        <v>432.6</v>
      </c>
      <c r="I654" s="117">
        <v>23016</v>
      </c>
      <c r="J654" s="117">
        <v>9938862.25</v>
      </c>
      <c r="K654" s="119">
        <v>43230</v>
      </c>
      <c r="L654" s="117">
        <v>1351</v>
      </c>
      <c r="M654" s="117" t="s">
        <v>1111</v>
      </c>
      <c r="N654" s="117"/>
    </row>
    <row r="655" spans="1:14">
      <c r="A655" s="117" t="s">
        <v>2202</v>
      </c>
      <c r="B655" s="117" t="s">
        <v>395</v>
      </c>
      <c r="C655" s="117">
        <v>2704.8</v>
      </c>
      <c r="D655" s="117">
        <v>2715.2</v>
      </c>
      <c r="E655" s="117">
        <v>2635.6</v>
      </c>
      <c r="F655" s="117">
        <v>2689.5</v>
      </c>
      <c r="G655" s="117">
        <v>2690</v>
      </c>
      <c r="H655" s="117">
        <v>2704.8</v>
      </c>
      <c r="I655" s="117">
        <v>3514</v>
      </c>
      <c r="J655" s="117">
        <v>9413660.25</v>
      </c>
      <c r="K655" s="119">
        <v>43230</v>
      </c>
      <c r="L655" s="117">
        <v>974</v>
      </c>
      <c r="M655" s="117" t="s">
        <v>996</v>
      </c>
      <c r="N655" s="117"/>
    </row>
    <row r="656" spans="1:14">
      <c r="A656" s="117" t="s">
        <v>349</v>
      </c>
      <c r="B656" s="117" t="s">
        <v>395</v>
      </c>
      <c r="C656" s="117">
        <v>501</v>
      </c>
      <c r="D656" s="117">
        <v>505.75</v>
      </c>
      <c r="E656" s="117">
        <v>480.5</v>
      </c>
      <c r="F656" s="117">
        <v>483.95</v>
      </c>
      <c r="G656" s="117">
        <v>484</v>
      </c>
      <c r="H656" s="117">
        <v>499.4</v>
      </c>
      <c r="I656" s="117">
        <v>3669006</v>
      </c>
      <c r="J656" s="117">
        <v>1803486834.0999999</v>
      </c>
      <c r="K656" s="119">
        <v>43230</v>
      </c>
      <c r="L656" s="117">
        <v>47999</v>
      </c>
      <c r="M656" s="117" t="s">
        <v>1112</v>
      </c>
      <c r="N656" s="117"/>
    </row>
    <row r="657" spans="1:14">
      <c r="A657" s="117" t="s">
        <v>2436</v>
      </c>
      <c r="B657" s="117" t="s">
        <v>395</v>
      </c>
      <c r="C657" s="117">
        <v>59</v>
      </c>
      <c r="D657" s="117">
        <v>60.3</v>
      </c>
      <c r="E657" s="117">
        <v>57.55</v>
      </c>
      <c r="F657" s="117">
        <v>57.8</v>
      </c>
      <c r="G657" s="117">
        <v>57.8</v>
      </c>
      <c r="H657" s="117">
        <v>58.9</v>
      </c>
      <c r="I657" s="117">
        <v>65684</v>
      </c>
      <c r="J657" s="117">
        <v>3851275.55</v>
      </c>
      <c r="K657" s="119">
        <v>43230</v>
      </c>
      <c r="L657" s="117">
        <v>604</v>
      </c>
      <c r="M657" s="117" t="s">
        <v>2437</v>
      </c>
      <c r="N657" s="117"/>
    </row>
    <row r="658" spans="1:14">
      <c r="A658" s="117" t="s">
        <v>2978</v>
      </c>
      <c r="B658" s="117" t="s">
        <v>395</v>
      </c>
      <c r="C658" s="117">
        <v>53.1</v>
      </c>
      <c r="D658" s="117">
        <v>54.9</v>
      </c>
      <c r="E658" s="117">
        <v>52.2</v>
      </c>
      <c r="F658" s="117">
        <v>52.95</v>
      </c>
      <c r="G658" s="117">
        <v>53</v>
      </c>
      <c r="H658" s="117">
        <v>53.3</v>
      </c>
      <c r="I658" s="117">
        <v>4862</v>
      </c>
      <c r="J658" s="117">
        <v>257714.25</v>
      </c>
      <c r="K658" s="119">
        <v>43230</v>
      </c>
      <c r="L658" s="117">
        <v>59</v>
      </c>
      <c r="M658" s="117" t="s">
        <v>2979</v>
      </c>
      <c r="N658" s="117"/>
    </row>
    <row r="659" spans="1:14">
      <c r="A659" s="117" t="s">
        <v>1113</v>
      </c>
      <c r="B659" s="117" t="s">
        <v>395</v>
      </c>
      <c r="C659" s="117">
        <v>280</v>
      </c>
      <c r="D659" s="117">
        <v>285.2</v>
      </c>
      <c r="E659" s="117">
        <v>277.5</v>
      </c>
      <c r="F659" s="117">
        <v>278.05</v>
      </c>
      <c r="G659" s="117">
        <v>278.5</v>
      </c>
      <c r="H659" s="117">
        <v>278.75</v>
      </c>
      <c r="I659" s="117">
        <v>48448</v>
      </c>
      <c r="J659" s="117">
        <v>13561736.300000001</v>
      </c>
      <c r="K659" s="119">
        <v>43230</v>
      </c>
      <c r="L659" s="117">
        <v>1972</v>
      </c>
      <c r="M659" s="117" t="s">
        <v>1114</v>
      </c>
      <c r="N659" s="117"/>
    </row>
    <row r="660" spans="1:14">
      <c r="A660" s="117" t="s">
        <v>2200</v>
      </c>
      <c r="B660" s="117" t="s">
        <v>395</v>
      </c>
      <c r="C660" s="117">
        <v>113.6</v>
      </c>
      <c r="D660" s="117">
        <v>113.8</v>
      </c>
      <c r="E660" s="117">
        <v>99.5</v>
      </c>
      <c r="F660" s="117">
        <v>102.7</v>
      </c>
      <c r="G660" s="117">
        <v>103.1</v>
      </c>
      <c r="H660" s="117">
        <v>113.25</v>
      </c>
      <c r="I660" s="117">
        <v>3977329</v>
      </c>
      <c r="J660" s="117">
        <v>412948604.64999998</v>
      </c>
      <c r="K660" s="119">
        <v>43230</v>
      </c>
      <c r="L660" s="117">
        <v>20250</v>
      </c>
      <c r="M660" s="117" t="s">
        <v>2201</v>
      </c>
      <c r="N660" s="117"/>
    </row>
    <row r="661" spans="1:14">
      <c r="A661" s="117" t="s">
        <v>100</v>
      </c>
      <c r="B661" s="117" t="s">
        <v>395</v>
      </c>
      <c r="C661" s="117">
        <v>259</v>
      </c>
      <c r="D661" s="117">
        <v>261.60000000000002</v>
      </c>
      <c r="E661" s="117">
        <v>240.2</v>
      </c>
      <c r="F661" s="117">
        <v>244.7</v>
      </c>
      <c r="G661" s="117">
        <v>245.85</v>
      </c>
      <c r="H661" s="117">
        <v>261.8</v>
      </c>
      <c r="I661" s="117">
        <v>23532992</v>
      </c>
      <c r="J661" s="117">
        <v>5824689718.8999996</v>
      </c>
      <c r="K661" s="119">
        <v>43230</v>
      </c>
      <c r="L661" s="117">
        <v>152611</v>
      </c>
      <c r="M661" s="117" t="s">
        <v>1115</v>
      </c>
      <c r="N661" s="117"/>
    </row>
    <row r="662" spans="1:14">
      <c r="A662" s="117" t="s">
        <v>1116</v>
      </c>
      <c r="B662" s="117" t="s">
        <v>395</v>
      </c>
      <c r="C662" s="117">
        <v>166.85</v>
      </c>
      <c r="D662" s="117">
        <v>167.7</v>
      </c>
      <c r="E662" s="117">
        <v>159.15</v>
      </c>
      <c r="F662" s="117">
        <v>160.25</v>
      </c>
      <c r="G662" s="117">
        <v>160</v>
      </c>
      <c r="H662" s="117">
        <v>163.85</v>
      </c>
      <c r="I662" s="117">
        <v>68020</v>
      </c>
      <c r="J662" s="117">
        <v>11129371.15</v>
      </c>
      <c r="K662" s="119">
        <v>43230</v>
      </c>
      <c r="L662" s="117">
        <v>1595</v>
      </c>
      <c r="M662" s="117" t="s">
        <v>1117</v>
      </c>
      <c r="N662" s="117"/>
    </row>
    <row r="663" spans="1:14">
      <c r="A663" s="117" t="s">
        <v>2331</v>
      </c>
      <c r="B663" s="117" t="s">
        <v>395</v>
      </c>
      <c r="C663" s="117">
        <v>580</v>
      </c>
      <c r="D663" s="117">
        <v>599</v>
      </c>
      <c r="E663" s="117">
        <v>579.65</v>
      </c>
      <c r="F663" s="117">
        <v>583.1</v>
      </c>
      <c r="G663" s="117">
        <v>582</v>
      </c>
      <c r="H663" s="117">
        <v>580.75</v>
      </c>
      <c r="I663" s="117">
        <v>89905</v>
      </c>
      <c r="J663" s="117">
        <v>52873037.350000001</v>
      </c>
      <c r="K663" s="119">
        <v>43230</v>
      </c>
      <c r="L663" s="117">
        <v>2473</v>
      </c>
      <c r="M663" s="117" t="s">
        <v>2828</v>
      </c>
      <c r="N663" s="117"/>
    </row>
    <row r="664" spans="1:14">
      <c r="A664" s="117" t="s">
        <v>1118</v>
      </c>
      <c r="B664" s="117" t="s">
        <v>395</v>
      </c>
      <c r="C664" s="117">
        <v>66</v>
      </c>
      <c r="D664" s="117">
        <v>66.7</v>
      </c>
      <c r="E664" s="117">
        <v>63.5</v>
      </c>
      <c r="F664" s="117">
        <v>63.85</v>
      </c>
      <c r="G664" s="117">
        <v>64.150000000000006</v>
      </c>
      <c r="H664" s="117">
        <v>66.3</v>
      </c>
      <c r="I664" s="117">
        <v>28255</v>
      </c>
      <c r="J664" s="117">
        <v>1824937.3</v>
      </c>
      <c r="K664" s="119">
        <v>43230</v>
      </c>
      <c r="L664" s="117">
        <v>422</v>
      </c>
      <c r="M664" s="117" t="s">
        <v>1119</v>
      </c>
      <c r="N664" s="117"/>
    </row>
    <row r="665" spans="1:14">
      <c r="A665" s="117" t="s">
        <v>101</v>
      </c>
      <c r="B665" s="117" t="s">
        <v>395</v>
      </c>
      <c r="C665" s="117">
        <v>112.65</v>
      </c>
      <c r="D665" s="117">
        <v>112.75</v>
      </c>
      <c r="E665" s="117">
        <v>105.9</v>
      </c>
      <c r="F665" s="117">
        <v>106.4</v>
      </c>
      <c r="G665" s="117">
        <v>106.5</v>
      </c>
      <c r="H665" s="117">
        <v>112.2</v>
      </c>
      <c r="I665" s="117">
        <v>6235830</v>
      </c>
      <c r="J665" s="117">
        <v>676018207.85000002</v>
      </c>
      <c r="K665" s="119">
        <v>43230</v>
      </c>
      <c r="L665" s="117">
        <v>27165</v>
      </c>
      <c r="M665" s="117" t="s">
        <v>1120</v>
      </c>
      <c r="N665" s="117"/>
    </row>
    <row r="666" spans="1:14">
      <c r="A666" s="117" t="s">
        <v>1121</v>
      </c>
      <c r="B666" s="117" t="s">
        <v>395</v>
      </c>
      <c r="C666" s="117">
        <v>1009</v>
      </c>
      <c r="D666" s="117">
        <v>1009</v>
      </c>
      <c r="E666" s="117">
        <v>990.1</v>
      </c>
      <c r="F666" s="117">
        <v>998.25</v>
      </c>
      <c r="G666" s="117">
        <v>991</v>
      </c>
      <c r="H666" s="117">
        <v>1001.15</v>
      </c>
      <c r="I666" s="117">
        <v>9980</v>
      </c>
      <c r="J666" s="117">
        <v>9939470.1500000004</v>
      </c>
      <c r="K666" s="119">
        <v>43230</v>
      </c>
      <c r="L666" s="117">
        <v>573</v>
      </c>
      <c r="M666" s="117" t="s">
        <v>1122</v>
      </c>
      <c r="N666" s="117"/>
    </row>
    <row r="667" spans="1:14">
      <c r="A667" s="117" t="s">
        <v>2522</v>
      </c>
      <c r="B667" s="117" t="s">
        <v>395</v>
      </c>
      <c r="C667" s="117">
        <v>284.95</v>
      </c>
      <c r="D667" s="117">
        <v>285</v>
      </c>
      <c r="E667" s="117">
        <v>275.25</v>
      </c>
      <c r="F667" s="117">
        <v>277.35000000000002</v>
      </c>
      <c r="G667" s="117">
        <v>276.75</v>
      </c>
      <c r="H667" s="117">
        <v>283.14999999999998</v>
      </c>
      <c r="I667" s="117">
        <v>21636</v>
      </c>
      <c r="J667" s="117">
        <v>6039883.5</v>
      </c>
      <c r="K667" s="119">
        <v>43230</v>
      </c>
      <c r="L667" s="117">
        <v>744</v>
      </c>
      <c r="M667" s="117" t="s">
        <v>2523</v>
      </c>
      <c r="N667" s="117"/>
    </row>
    <row r="668" spans="1:14">
      <c r="A668" s="117" t="s">
        <v>1123</v>
      </c>
      <c r="B668" s="117" t="s">
        <v>395</v>
      </c>
      <c r="C668" s="117">
        <v>402.05</v>
      </c>
      <c r="D668" s="117">
        <v>404.65</v>
      </c>
      <c r="E668" s="117">
        <v>391.6</v>
      </c>
      <c r="F668" s="117">
        <v>394</v>
      </c>
      <c r="G668" s="117">
        <v>393.15</v>
      </c>
      <c r="H668" s="117">
        <v>401.15</v>
      </c>
      <c r="I668" s="117">
        <v>50461</v>
      </c>
      <c r="J668" s="117">
        <v>20001551.75</v>
      </c>
      <c r="K668" s="119">
        <v>43230</v>
      </c>
      <c r="L668" s="117">
        <v>2124</v>
      </c>
      <c r="M668" s="117" t="s">
        <v>1124</v>
      </c>
      <c r="N668" s="117"/>
    </row>
    <row r="669" spans="1:14">
      <c r="A669" s="117" t="s">
        <v>1125</v>
      </c>
      <c r="B669" s="117" t="s">
        <v>395</v>
      </c>
      <c r="C669" s="117">
        <v>150.6</v>
      </c>
      <c r="D669" s="117">
        <v>153.6</v>
      </c>
      <c r="E669" s="117">
        <v>148</v>
      </c>
      <c r="F669" s="117">
        <v>149.15</v>
      </c>
      <c r="G669" s="117">
        <v>150.19999999999999</v>
      </c>
      <c r="H669" s="117">
        <v>149.44999999999999</v>
      </c>
      <c r="I669" s="117">
        <v>733870</v>
      </c>
      <c r="J669" s="117">
        <v>110890967.59999999</v>
      </c>
      <c r="K669" s="119">
        <v>43230</v>
      </c>
      <c r="L669" s="117">
        <v>7917</v>
      </c>
      <c r="M669" s="117" t="s">
        <v>1126</v>
      </c>
      <c r="N669" s="117"/>
    </row>
    <row r="670" spans="1:14">
      <c r="A670" s="117" t="s">
        <v>1127</v>
      </c>
      <c r="B670" s="117" t="s">
        <v>395</v>
      </c>
      <c r="C670" s="117">
        <v>148.75</v>
      </c>
      <c r="D670" s="117">
        <v>150.6</v>
      </c>
      <c r="E670" s="117">
        <v>144.6</v>
      </c>
      <c r="F670" s="117">
        <v>145.25</v>
      </c>
      <c r="G670" s="117">
        <v>145</v>
      </c>
      <c r="H670" s="117">
        <v>148.55000000000001</v>
      </c>
      <c r="I670" s="117">
        <v>568005</v>
      </c>
      <c r="J670" s="117">
        <v>83497796.25</v>
      </c>
      <c r="K670" s="119">
        <v>43230</v>
      </c>
      <c r="L670" s="117">
        <v>8475</v>
      </c>
      <c r="M670" s="117" t="s">
        <v>1128</v>
      </c>
      <c r="N670" s="117"/>
    </row>
    <row r="671" spans="1:14">
      <c r="A671" s="117" t="s">
        <v>2334</v>
      </c>
      <c r="B671" s="117" t="s">
        <v>395</v>
      </c>
      <c r="C671" s="117">
        <v>244.95</v>
      </c>
      <c r="D671" s="117">
        <v>249</v>
      </c>
      <c r="E671" s="117">
        <v>235.1</v>
      </c>
      <c r="F671" s="117">
        <v>238.5</v>
      </c>
      <c r="G671" s="117">
        <v>240</v>
      </c>
      <c r="H671" s="117">
        <v>237.6</v>
      </c>
      <c r="I671" s="117">
        <v>1270</v>
      </c>
      <c r="J671" s="117">
        <v>307232.34999999998</v>
      </c>
      <c r="K671" s="119">
        <v>43230</v>
      </c>
      <c r="L671" s="117">
        <v>49</v>
      </c>
      <c r="M671" s="117" t="s">
        <v>2335</v>
      </c>
      <c r="N671" s="117"/>
    </row>
    <row r="672" spans="1:14">
      <c r="A672" s="117" t="s">
        <v>1129</v>
      </c>
      <c r="B672" s="117" t="s">
        <v>395</v>
      </c>
      <c r="C672" s="117">
        <v>657.25</v>
      </c>
      <c r="D672" s="117">
        <v>659.85</v>
      </c>
      <c r="E672" s="117">
        <v>647.4</v>
      </c>
      <c r="F672" s="117">
        <v>650.5</v>
      </c>
      <c r="G672" s="117">
        <v>659</v>
      </c>
      <c r="H672" s="117">
        <v>658.5</v>
      </c>
      <c r="I672" s="117">
        <v>6139</v>
      </c>
      <c r="J672" s="117">
        <v>3997830.05</v>
      </c>
      <c r="K672" s="119">
        <v>43230</v>
      </c>
      <c r="L672" s="117">
        <v>212</v>
      </c>
      <c r="M672" s="117" t="s">
        <v>1130</v>
      </c>
      <c r="N672" s="117"/>
    </row>
    <row r="673" spans="1:14">
      <c r="A673" s="117" t="s">
        <v>1131</v>
      </c>
      <c r="B673" s="117" t="s">
        <v>395</v>
      </c>
      <c r="C673" s="117">
        <v>138</v>
      </c>
      <c r="D673" s="117">
        <v>138.85</v>
      </c>
      <c r="E673" s="117">
        <v>134.1</v>
      </c>
      <c r="F673" s="117">
        <v>137.05000000000001</v>
      </c>
      <c r="G673" s="117">
        <v>137</v>
      </c>
      <c r="H673" s="117">
        <v>138.5</v>
      </c>
      <c r="I673" s="117">
        <v>506776</v>
      </c>
      <c r="J673" s="117">
        <v>69132321.25</v>
      </c>
      <c r="K673" s="119">
        <v>43230</v>
      </c>
      <c r="L673" s="117">
        <v>4362</v>
      </c>
      <c r="M673" s="117" t="s">
        <v>1132</v>
      </c>
      <c r="N673" s="117"/>
    </row>
    <row r="674" spans="1:14">
      <c r="A674" s="117" t="s">
        <v>2980</v>
      </c>
      <c r="B674" s="117" t="s">
        <v>395</v>
      </c>
      <c r="C674" s="117">
        <v>4</v>
      </c>
      <c r="D674" s="117">
        <v>4</v>
      </c>
      <c r="E674" s="117">
        <v>3.9</v>
      </c>
      <c r="F674" s="117">
        <v>3.95</v>
      </c>
      <c r="G674" s="117">
        <v>3.95</v>
      </c>
      <c r="H674" s="117">
        <v>4</v>
      </c>
      <c r="I674" s="117">
        <v>70284</v>
      </c>
      <c r="J674" s="117">
        <v>277468.75</v>
      </c>
      <c r="K674" s="119">
        <v>43230</v>
      </c>
      <c r="L674" s="117">
        <v>126</v>
      </c>
      <c r="M674" s="117" t="s">
        <v>2981</v>
      </c>
      <c r="N674" s="117"/>
    </row>
    <row r="675" spans="1:14">
      <c r="A675" s="117" t="s">
        <v>1133</v>
      </c>
      <c r="B675" s="117" t="s">
        <v>395</v>
      </c>
      <c r="C675" s="117">
        <v>162.80000000000001</v>
      </c>
      <c r="D675" s="117">
        <v>164</v>
      </c>
      <c r="E675" s="117">
        <v>148</v>
      </c>
      <c r="F675" s="117">
        <v>150.1</v>
      </c>
      <c r="G675" s="117">
        <v>148</v>
      </c>
      <c r="H675" s="117">
        <v>150.6</v>
      </c>
      <c r="I675" s="117">
        <v>1456</v>
      </c>
      <c r="J675" s="117">
        <v>225347.35</v>
      </c>
      <c r="K675" s="119">
        <v>43230</v>
      </c>
      <c r="L675" s="117">
        <v>113</v>
      </c>
      <c r="M675" s="117" t="s">
        <v>1134</v>
      </c>
      <c r="N675" s="117"/>
    </row>
    <row r="676" spans="1:14">
      <c r="A676" s="117" t="s">
        <v>102</v>
      </c>
      <c r="B676" s="117" t="s">
        <v>395</v>
      </c>
      <c r="C676" s="117">
        <v>19.75</v>
      </c>
      <c r="D676" s="117">
        <v>20</v>
      </c>
      <c r="E676" s="117">
        <v>18.649999999999999</v>
      </c>
      <c r="F676" s="117">
        <v>18.95</v>
      </c>
      <c r="G676" s="117">
        <v>19</v>
      </c>
      <c r="H676" s="117">
        <v>19.75</v>
      </c>
      <c r="I676" s="117">
        <v>56625584</v>
      </c>
      <c r="J676" s="117">
        <v>1083574237.3499999</v>
      </c>
      <c r="K676" s="119">
        <v>43230</v>
      </c>
      <c r="L676" s="117">
        <v>32162</v>
      </c>
      <c r="M676" s="117" t="s">
        <v>1135</v>
      </c>
      <c r="N676" s="117"/>
    </row>
    <row r="677" spans="1:14">
      <c r="A677" s="117" t="s">
        <v>1136</v>
      </c>
      <c r="B677" s="117" t="s">
        <v>395</v>
      </c>
      <c r="C677" s="117">
        <v>54.3</v>
      </c>
      <c r="D677" s="117">
        <v>55.75</v>
      </c>
      <c r="E677" s="117">
        <v>51.3</v>
      </c>
      <c r="F677" s="117">
        <v>53.05</v>
      </c>
      <c r="G677" s="117">
        <v>53</v>
      </c>
      <c r="H677" s="117">
        <v>52.75</v>
      </c>
      <c r="I677" s="117">
        <v>1714</v>
      </c>
      <c r="J677" s="117">
        <v>91168.85</v>
      </c>
      <c r="K677" s="119">
        <v>43230</v>
      </c>
      <c r="L677" s="117">
        <v>49</v>
      </c>
      <c r="M677" s="117" t="s">
        <v>1137</v>
      </c>
      <c r="N677" s="117"/>
    </row>
    <row r="678" spans="1:14">
      <c r="A678" s="117" t="s">
        <v>246</v>
      </c>
      <c r="B678" s="117" t="s">
        <v>395</v>
      </c>
      <c r="C678" s="117">
        <v>4.0999999999999996</v>
      </c>
      <c r="D678" s="117">
        <v>4.0999999999999996</v>
      </c>
      <c r="E678" s="117">
        <v>3.85</v>
      </c>
      <c r="F678" s="117">
        <v>3.9</v>
      </c>
      <c r="G678" s="117">
        <v>3.95</v>
      </c>
      <c r="H678" s="117">
        <v>4.05</v>
      </c>
      <c r="I678" s="117">
        <v>3656838</v>
      </c>
      <c r="J678" s="117">
        <v>14437254.4</v>
      </c>
      <c r="K678" s="119">
        <v>43230</v>
      </c>
      <c r="L678" s="117">
        <v>6613</v>
      </c>
      <c r="M678" s="117" t="s">
        <v>1138</v>
      </c>
      <c r="N678" s="117"/>
    </row>
    <row r="679" spans="1:14">
      <c r="A679" s="117" t="s">
        <v>1139</v>
      </c>
      <c r="B679" s="117" t="s">
        <v>395</v>
      </c>
      <c r="C679" s="117">
        <v>85.75</v>
      </c>
      <c r="D679" s="117">
        <v>88.15</v>
      </c>
      <c r="E679" s="117">
        <v>85.15</v>
      </c>
      <c r="F679" s="117">
        <v>85.45</v>
      </c>
      <c r="G679" s="117">
        <v>85.8</v>
      </c>
      <c r="H679" s="117">
        <v>85.6</v>
      </c>
      <c r="I679" s="117">
        <v>580166</v>
      </c>
      <c r="J679" s="117">
        <v>50187692.25</v>
      </c>
      <c r="K679" s="119">
        <v>43230</v>
      </c>
      <c r="L679" s="117">
        <v>4625</v>
      </c>
      <c r="M679" s="117" t="s">
        <v>1140</v>
      </c>
      <c r="N679" s="117"/>
    </row>
    <row r="680" spans="1:14">
      <c r="A680" s="117" t="s">
        <v>1141</v>
      </c>
      <c r="B680" s="117" t="s">
        <v>395</v>
      </c>
      <c r="C680" s="117">
        <v>177.55</v>
      </c>
      <c r="D680" s="117">
        <v>178.65</v>
      </c>
      <c r="E680" s="117">
        <v>175</v>
      </c>
      <c r="F680" s="117">
        <v>175.65</v>
      </c>
      <c r="G680" s="117">
        <v>176</v>
      </c>
      <c r="H680" s="117">
        <v>177.4</v>
      </c>
      <c r="I680" s="117">
        <v>252839</v>
      </c>
      <c r="J680" s="117">
        <v>44498684.100000001</v>
      </c>
      <c r="K680" s="119">
        <v>43230</v>
      </c>
      <c r="L680" s="117">
        <v>3746</v>
      </c>
      <c r="M680" s="117" t="s">
        <v>1142</v>
      </c>
      <c r="N680" s="117"/>
    </row>
    <row r="681" spans="1:14">
      <c r="A681" s="117" t="s">
        <v>103</v>
      </c>
      <c r="B681" s="117" t="s">
        <v>395</v>
      </c>
      <c r="C681" s="117">
        <v>70.400000000000006</v>
      </c>
      <c r="D681" s="117">
        <v>71.75</v>
      </c>
      <c r="E681" s="117">
        <v>69.05</v>
      </c>
      <c r="F681" s="117">
        <v>69.55</v>
      </c>
      <c r="G681" s="117">
        <v>69.599999999999994</v>
      </c>
      <c r="H681" s="117">
        <v>70.099999999999994</v>
      </c>
      <c r="I681" s="117">
        <v>1669559</v>
      </c>
      <c r="J681" s="117">
        <v>117446964.59999999</v>
      </c>
      <c r="K681" s="119">
        <v>43230</v>
      </c>
      <c r="L681" s="117">
        <v>10894</v>
      </c>
      <c r="M681" s="117" t="s">
        <v>1143</v>
      </c>
      <c r="N681" s="117"/>
    </row>
    <row r="682" spans="1:14">
      <c r="A682" s="117" t="s">
        <v>1144</v>
      </c>
      <c r="B682" s="117" t="s">
        <v>395</v>
      </c>
      <c r="C682" s="117">
        <v>1965</v>
      </c>
      <c r="D682" s="117">
        <v>1970</v>
      </c>
      <c r="E682" s="117">
        <v>1945.6</v>
      </c>
      <c r="F682" s="117">
        <v>1963.2</v>
      </c>
      <c r="G682" s="117">
        <v>1966</v>
      </c>
      <c r="H682" s="117">
        <v>1958.95</v>
      </c>
      <c r="I682" s="117">
        <v>2186</v>
      </c>
      <c r="J682" s="117">
        <v>4269071.1500000004</v>
      </c>
      <c r="K682" s="119">
        <v>43230</v>
      </c>
      <c r="L682" s="117">
        <v>177</v>
      </c>
      <c r="M682" s="117" t="s">
        <v>1145</v>
      </c>
      <c r="N682" s="117"/>
    </row>
    <row r="683" spans="1:14">
      <c r="A683" s="117" t="s">
        <v>104</v>
      </c>
      <c r="B683" s="117" t="s">
        <v>395</v>
      </c>
      <c r="C683" s="117">
        <v>323</v>
      </c>
      <c r="D683" s="117">
        <v>324.95</v>
      </c>
      <c r="E683" s="117">
        <v>318.10000000000002</v>
      </c>
      <c r="F683" s="117">
        <v>319.55</v>
      </c>
      <c r="G683" s="117">
        <v>320</v>
      </c>
      <c r="H683" s="117">
        <v>321.75</v>
      </c>
      <c r="I683" s="117">
        <v>3185014</v>
      </c>
      <c r="J683" s="117">
        <v>1021821651.5</v>
      </c>
      <c r="K683" s="119">
        <v>43230</v>
      </c>
      <c r="L683" s="117">
        <v>22853</v>
      </c>
      <c r="M683" s="117" t="s">
        <v>2321</v>
      </c>
      <c r="N683" s="117"/>
    </row>
    <row r="684" spans="1:14">
      <c r="A684" s="117" t="s">
        <v>3228</v>
      </c>
      <c r="B684" s="117" t="s">
        <v>395</v>
      </c>
      <c r="C684" s="117">
        <v>111.1</v>
      </c>
      <c r="D684" s="117">
        <v>111.25</v>
      </c>
      <c r="E684" s="117">
        <v>107.1</v>
      </c>
      <c r="F684" s="117">
        <v>109.1</v>
      </c>
      <c r="G684" s="117">
        <v>107.6</v>
      </c>
      <c r="H684" s="117">
        <v>110.65</v>
      </c>
      <c r="I684" s="117">
        <v>75177</v>
      </c>
      <c r="J684" s="117">
        <v>8221752.7999999998</v>
      </c>
      <c r="K684" s="119">
        <v>43230</v>
      </c>
      <c r="L684" s="117">
        <v>667</v>
      </c>
      <c r="M684" s="117" t="s">
        <v>1815</v>
      </c>
      <c r="N684" s="117"/>
    </row>
    <row r="685" spans="1:14">
      <c r="A685" s="117" t="s">
        <v>1146</v>
      </c>
      <c r="B685" s="117" t="s">
        <v>395</v>
      </c>
      <c r="C685" s="117">
        <v>861</v>
      </c>
      <c r="D685" s="117">
        <v>879</v>
      </c>
      <c r="E685" s="117">
        <v>835.05</v>
      </c>
      <c r="F685" s="117">
        <v>846.35</v>
      </c>
      <c r="G685" s="117">
        <v>843.1</v>
      </c>
      <c r="H685" s="117">
        <v>843.15</v>
      </c>
      <c r="I685" s="117">
        <v>1723949</v>
      </c>
      <c r="J685" s="117">
        <v>1481870985.95</v>
      </c>
      <c r="K685" s="119">
        <v>43230</v>
      </c>
      <c r="L685" s="117">
        <v>41769</v>
      </c>
      <c r="M685" s="117" t="s">
        <v>1147</v>
      </c>
      <c r="N685" s="117"/>
    </row>
    <row r="686" spans="1:14">
      <c r="A686" s="117" t="s">
        <v>105</v>
      </c>
      <c r="B686" s="117" t="s">
        <v>395</v>
      </c>
      <c r="C686" s="117">
        <v>2560</v>
      </c>
      <c r="D686" s="117">
        <v>2583.4499999999998</v>
      </c>
      <c r="E686" s="117">
        <v>2463</v>
      </c>
      <c r="F686" s="117">
        <v>2474.6</v>
      </c>
      <c r="G686" s="117">
        <v>2478</v>
      </c>
      <c r="H686" s="117">
        <v>2555.1</v>
      </c>
      <c r="I686" s="117">
        <v>1693538</v>
      </c>
      <c r="J686" s="117">
        <v>4244022902</v>
      </c>
      <c r="K686" s="119">
        <v>43230</v>
      </c>
      <c r="L686" s="117">
        <v>70772</v>
      </c>
      <c r="M686" s="117" t="s">
        <v>1148</v>
      </c>
      <c r="N686" s="117"/>
    </row>
    <row r="687" spans="1:14">
      <c r="A687" s="117" t="s">
        <v>1149</v>
      </c>
      <c r="B687" s="117" t="s">
        <v>395</v>
      </c>
      <c r="C687" s="117">
        <v>173.9</v>
      </c>
      <c r="D687" s="117">
        <v>174.5</v>
      </c>
      <c r="E687" s="117">
        <v>167.1</v>
      </c>
      <c r="F687" s="117">
        <v>168.1</v>
      </c>
      <c r="G687" s="117">
        <v>167.1</v>
      </c>
      <c r="H687" s="117">
        <v>171.85</v>
      </c>
      <c r="I687" s="117">
        <v>14493</v>
      </c>
      <c r="J687" s="117">
        <v>2482290.7000000002</v>
      </c>
      <c r="K687" s="119">
        <v>43230</v>
      </c>
      <c r="L687" s="117">
        <v>472</v>
      </c>
      <c r="M687" s="117" t="s">
        <v>1150</v>
      </c>
      <c r="N687" s="117"/>
    </row>
    <row r="688" spans="1:14">
      <c r="A688" s="117" t="s">
        <v>1151</v>
      </c>
      <c r="B688" s="117" t="s">
        <v>395</v>
      </c>
      <c r="C688" s="117">
        <v>304.25</v>
      </c>
      <c r="D688" s="117">
        <v>304.25</v>
      </c>
      <c r="E688" s="117">
        <v>298.72000000000003</v>
      </c>
      <c r="F688" s="117">
        <v>299.95999999999998</v>
      </c>
      <c r="G688" s="117">
        <v>299.58999999999997</v>
      </c>
      <c r="H688" s="117">
        <v>303.57</v>
      </c>
      <c r="I688" s="117">
        <v>17541</v>
      </c>
      <c r="J688" s="117">
        <v>5284698.49</v>
      </c>
      <c r="K688" s="119">
        <v>43230</v>
      </c>
      <c r="L688" s="117">
        <v>1019</v>
      </c>
      <c r="M688" s="117" t="s">
        <v>1152</v>
      </c>
      <c r="N688" s="117"/>
    </row>
    <row r="689" spans="1:14">
      <c r="A689" s="117" t="s">
        <v>106</v>
      </c>
      <c r="B689" s="117" t="s">
        <v>395</v>
      </c>
      <c r="C689" s="117">
        <v>448</v>
      </c>
      <c r="D689" s="117">
        <v>449.65</v>
      </c>
      <c r="E689" s="117">
        <v>431</v>
      </c>
      <c r="F689" s="117">
        <v>433.05</v>
      </c>
      <c r="G689" s="117">
        <v>433.1</v>
      </c>
      <c r="H689" s="117">
        <v>449.3</v>
      </c>
      <c r="I689" s="117">
        <v>2126001</v>
      </c>
      <c r="J689" s="117">
        <v>935528394.60000002</v>
      </c>
      <c r="K689" s="119">
        <v>43230</v>
      </c>
      <c r="L689" s="117">
        <v>28241</v>
      </c>
      <c r="M689" s="117" t="s">
        <v>1153</v>
      </c>
      <c r="N689" s="117"/>
    </row>
    <row r="690" spans="1:14">
      <c r="A690" s="117" t="s">
        <v>2260</v>
      </c>
      <c r="B690" s="117" t="s">
        <v>395</v>
      </c>
      <c r="C690" s="117">
        <v>26.9</v>
      </c>
      <c r="D690" s="117">
        <v>28</v>
      </c>
      <c r="E690" s="117">
        <v>25.6</v>
      </c>
      <c r="F690" s="117">
        <v>25.95</v>
      </c>
      <c r="G690" s="117">
        <v>25.8</v>
      </c>
      <c r="H690" s="117">
        <v>26</v>
      </c>
      <c r="I690" s="117">
        <v>1084433</v>
      </c>
      <c r="J690" s="117">
        <v>28848529.850000001</v>
      </c>
      <c r="K690" s="119">
        <v>43230</v>
      </c>
      <c r="L690" s="117">
        <v>3722</v>
      </c>
      <c r="M690" s="117" t="s">
        <v>2261</v>
      </c>
      <c r="N690" s="117"/>
    </row>
    <row r="691" spans="1:14">
      <c r="A691" s="117" t="s">
        <v>1154</v>
      </c>
      <c r="B691" s="117" t="s">
        <v>395</v>
      </c>
      <c r="C691" s="117">
        <v>374.8</v>
      </c>
      <c r="D691" s="117">
        <v>374.8</v>
      </c>
      <c r="E691" s="117">
        <v>366.6</v>
      </c>
      <c r="F691" s="117">
        <v>371.15</v>
      </c>
      <c r="G691" s="117">
        <v>373</v>
      </c>
      <c r="H691" s="117">
        <v>371.45</v>
      </c>
      <c r="I691" s="117">
        <v>8999</v>
      </c>
      <c r="J691" s="117">
        <v>3338886.25</v>
      </c>
      <c r="K691" s="119">
        <v>43230</v>
      </c>
      <c r="L691" s="117">
        <v>402</v>
      </c>
      <c r="M691" s="117" t="s">
        <v>1155</v>
      </c>
      <c r="N691" s="117"/>
    </row>
    <row r="692" spans="1:14">
      <c r="A692" s="117" t="s">
        <v>1156</v>
      </c>
      <c r="B692" s="117" t="s">
        <v>395</v>
      </c>
      <c r="C692" s="117">
        <v>116.5</v>
      </c>
      <c r="D692" s="117">
        <v>116.5</v>
      </c>
      <c r="E692" s="117">
        <v>111.7</v>
      </c>
      <c r="F692" s="117">
        <v>112.2</v>
      </c>
      <c r="G692" s="117">
        <v>111.7</v>
      </c>
      <c r="H692" s="117">
        <v>114.9</v>
      </c>
      <c r="I692" s="117">
        <v>25777</v>
      </c>
      <c r="J692" s="117">
        <v>2914581.45</v>
      </c>
      <c r="K692" s="119">
        <v>43230</v>
      </c>
      <c r="L692" s="117">
        <v>416</v>
      </c>
      <c r="M692" s="117" t="s">
        <v>1157</v>
      </c>
      <c r="N692" s="117"/>
    </row>
    <row r="693" spans="1:14">
      <c r="A693" s="117" t="s">
        <v>1158</v>
      </c>
      <c r="B693" s="117" t="s">
        <v>395</v>
      </c>
      <c r="C693" s="117">
        <v>536</v>
      </c>
      <c r="D693" s="117">
        <v>539.9</v>
      </c>
      <c r="E693" s="117">
        <v>520.20000000000005</v>
      </c>
      <c r="F693" s="117">
        <v>528.4</v>
      </c>
      <c r="G693" s="117">
        <v>536</v>
      </c>
      <c r="H693" s="117">
        <v>530.04999999999995</v>
      </c>
      <c r="I693" s="117">
        <v>1800453</v>
      </c>
      <c r="J693" s="117">
        <v>951525267.89999998</v>
      </c>
      <c r="K693" s="119">
        <v>43230</v>
      </c>
      <c r="L693" s="117">
        <v>13785</v>
      </c>
      <c r="M693" s="117" t="s">
        <v>2226</v>
      </c>
      <c r="N693" s="117"/>
    </row>
    <row r="694" spans="1:14">
      <c r="A694" s="117" t="s">
        <v>1159</v>
      </c>
      <c r="B694" s="117" t="s">
        <v>395</v>
      </c>
      <c r="C694" s="117">
        <v>293.10000000000002</v>
      </c>
      <c r="D694" s="117">
        <v>299.8</v>
      </c>
      <c r="E694" s="117">
        <v>280</v>
      </c>
      <c r="F694" s="117">
        <v>286.10000000000002</v>
      </c>
      <c r="G694" s="117">
        <v>283</v>
      </c>
      <c r="H694" s="117">
        <v>292.25</v>
      </c>
      <c r="I694" s="117">
        <v>25308</v>
      </c>
      <c r="J694" s="117">
        <v>7404926.9000000004</v>
      </c>
      <c r="K694" s="119">
        <v>43230</v>
      </c>
      <c r="L694" s="117">
        <v>1220</v>
      </c>
      <c r="M694" s="117" t="s">
        <v>1160</v>
      </c>
      <c r="N694" s="117"/>
    </row>
    <row r="695" spans="1:14">
      <c r="A695" s="117" t="s">
        <v>1161</v>
      </c>
      <c r="B695" s="117" t="s">
        <v>395</v>
      </c>
      <c r="C695" s="117">
        <v>492.1</v>
      </c>
      <c r="D695" s="117">
        <v>498.4</v>
      </c>
      <c r="E695" s="117">
        <v>485</v>
      </c>
      <c r="F695" s="117">
        <v>490.05</v>
      </c>
      <c r="G695" s="117">
        <v>488</v>
      </c>
      <c r="H695" s="117">
        <v>491.25</v>
      </c>
      <c r="I695" s="117">
        <v>27607</v>
      </c>
      <c r="J695" s="117">
        <v>13570175.199999999</v>
      </c>
      <c r="K695" s="119">
        <v>43230</v>
      </c>
      <c r="L695" s="117">
        <v>1354</v>
      </c>
      <c r="M695" s="117" t="s">
        <v>1162</v>
      </c>
      <c r="N695" s="117"/>
    </row>
    <row r="696" spans="1:14">
      <c r="A696" s="117" t="s">
        <v>1163</v>
      </c>
      <c r="B696" s="117" t="s">
        <v>395</v>
      </c>
      <c r="C696" s="117">
        <v>104.3</v>
      </c>
      <c r="D696" s="117">
        <v>105</v>
      </c>
      <c r="E696" s="117">
        <v>101.1</v>
      </c>
      <c r="F696" s="117">
        <v>101.5</v>
      </c>
      <c r="G696" s="117">
        <v>101.3</v>
      </c>
      <c r="H696" s="117">
        <v>103.4</v>
      </c>
      <c r="I696" s="117">
        <v>71365</v>
      </c>
      <c r="J696" s="117">
        <v>7334731.3499999996</v>
      </c>
      <c r="K696" s="119">
        <v>43230</v>
      </c>
      <c r="L696" s="117">
        <v>955</v>
      </c>
      <c r="M696" s="117" t="s">
        <v>1164</v>
      </c>
      <c r="N696" s="117"/>
    </row>
    <row r="697" spans="1:14">
      <c r="A697" s="117" t="s">
        <v>2982</v>
      </c>
      <c r="B697" s="117" t="s">
        <v>395</v>
      </c>
      <c r="C697" s="117">
        <v>244.8</v>
      </c>
      <c r="D697" s="117">
        <v>248.8</v>
      </c>
      <c r="E697" s="117">
        <v>236.2</v>
      </c>
      <c r="F697" s="117">
        <v>243.25</v>
      </c>
      <c r="G697" s="117">
        <v>243</v>
      </c>
      <c r="H697" s="117">
        <v>246.8</v>
      </c>
      <c r="I697" s="117">
        <v>6842</v>
      </c>
      <c r="J697" s="117">
        <v>1653778</v>
      </c>
      <c r="K697" s="119">
        <v>43230</v>
      </c>
      <c r="L697" s="117">
        <v>196</v>
      </c>
      <c r="M697" s="117" t="s">
        <v>2983</v>
      </c>
      <c r="N697" s="117"/>
    </row>
    <row r="698" spans="1:14">
      <c r="A698" s="117" t="s">
        <v>2149</v>
      </c>
      <c r="B698" s="117" t="s">
        <v>395</v>
      </c>
      <c r="C698" s="117">
        <v>8.1</v>
      </c>
      <c r="D698" s="117">
        <v>8.1</v>
      </c>
      <c r="E698" s="117">
        <v>7.6</v>
      </c>
      <c r="F698" s="117">
        <v>7.65</v>
      </c>
      <c r="G698" s="117">
        <v>7.65</v>
      </c>
      <c r="H698" s="117">
        <v>8</v>
      </c>
      <c r="I698" s="117">
        <v>2117</v>
      </c>
      <c r="J698" s="117">
        <v>16202.9</v>
      </c>
      <c r="K698" s="119">
        <v>43230</v>
      </c>
      <c r="L698" s="117">
        <v>17</v>
      </c>
      <c r="M698" s="117" t="s">
        <v>2150</v>
      </c>
      <c r="N698" s="117"/>
    </row>
    <row r="699" spans="1:14">
      <c r="A699" s="117" t="s">
        <v>1165</v>
      </c>
      <c r="B699" s="117" t="s">
        <v>395</v>
      </c>
      <c r="C699" s="117">
        <v>75.2</v>
      </c>
      <c r="D699" s="117">
        <v>75.2</v>
      </c>
      <c r="E699" s="117">
        <v>73.5</v>
      </c>
      <c r="F699" s="117">
        <v>73.8</v>
      </c>
      <c r="G699" s="117">
        <v>74</v>
      </c>
      <c r="H699" s="117">
        <v>75.150000000000006</v>
      </c>
      <c r="I699" s="117">
        <v>19350</v>
      </c>
      <c r="J699" s="117">
        <v>1436175.15</v>
      </c>
      <c r="K699" s="119">
        <v>43230</v>
      </c>
      <c r="L699" s="117">
        <v>223</v>
      </c>
      <c r="M699" s="117" t="s">
        <v>1166</v>
      </c>
      <c r="N699" s="117"/>
    </row>
    <row r="700" spans="1:14">
      <c r="A700" s="117" t="s">
        <v>204</v>
      </c>
      <c r="B700" s="117" t="s">
        <v>395</v>
      </c>
      <c r="C700" s="117">
        <v>515.9</v>
      </c>
      <c r="D700" s="117">
        <v>519.9</v>
      </c>
      <c r="E700" s="117">
        <v>505.5</v>
      </c>
      <c r="F700" s="117">
        <v>510.1</v>
      </c>
      <c r="G700" s="117">
        <v>510</v>
      </c>
      <c r="H700" s="117">
        <v>514.70000000000005</v>
      </c>
      <c r="I700" s="117">
        <v>169594</v>
      </c>
      <c r="J700" s="117">
        <v>86633384.900000006</v>
      </c>
      <c r="K700" s="119">
        <v>43230</v>
      </c>
      <c r="L700" s="117">
        <v>4233</v>
      </c>
      <c r="M700" s="117" t="s">
        <v>1167</v>
      </c>
      <c r="N700" s="117"/>
    </row>
    <row r="701" spans="1:14">
      <c r="A701" s="117" t="s">
        <v>3212</v>
      </c>
      <c r="B701" s="117" t="s">
        <v>395</v>
      </c>
      <c r="C701" s="117">
        <v>188</v>
      </c>
      <c r="D701" s="117">
        <v>191.95</v>
      </c>
      <c r="E701" s="117">
        <v>182.65</v>
      </c>
      <c r="F701" s="117">
        <v>184</v>
      </c>
      <c r="G701" s="117">
        <v>184.2</v>
      </c>
      <c r="H701" s="117">
        <v>188.55</v>
      </c>
      <c r="I701" s="117">
        <v>83442</v>
      </c>
      <c r="J701" s="117">
        <v>15713372.25</v>
      </c>
      <c r="K701" s="119">
        <v>43230</v>
      </c>
      <c r="L701" s="117">
        <v>680</v>
      </c>
      <c r="M701" s="117" t="s">
        <v>3214</v>
      </c>
      <c r="N701" s="117"/>
    </row>
    <row r="702" spans="1:14">
      <c r="A702" s="117" t="s">
        <v>3172</v>
      </c>
      <c r="B702" s="117" t="s">
        <v>395</v>
      </c>
      <c r="C702" s="117">
        <v>30.9</v>
      </c>
      <c r="D702" s="117">
        <v>30.9</v>
      </c>
      <c r="E702" s="117">
        <v>27.15</v>
      </c>
      <c r="F702" s="117">
        <v>28.6</v>
      </c>
      <c r="G702" s="117">
        <v>28.55</v>
      </c>
      <c r="H702" s="117">
        <v>28.9</v>
      </c>
      <c r="I702" s="117">
        <v>1499</v>
      </c>
      <c r="J702" s="117">
        <v>42869</v>
      </c>
      <c r="K702" s="119">
        <v>43230</v>
      </c>
      <c r="L702" s="117">
        <v>32</v>
      </c>
      <c r="M702" s="117" t="s">
        <v>3173</v>
      </c>
      <c r="N702" s="117"/>
    </row>
    <row r="703" spans="1:14">
      <c r="A703" s="117" t="s">
        <v>205</v>
      </c>
      <c r="B703" s="117" t="s">
        <v>395</v>
      </c>
      <c r="C703" s="117">
        <v>103.95</v>
      </c>
      <c r="D703" s="117">
        <v>104.8</v>
      </c>
      <c r="E703" s="117">
        <v>97.8</v>
      </c>
      <c r="F703" s="117">
        <v>100</v>
      </c>
      <c r="G703" s="117">
        <v>100.1</v>
      </c>
      <c r="H703" s="117">
        <v>103.8</v>
      </c>
      <c r="I703" s="117">
        <v>3676864</v>
      </c>
      <c r="J703" s="117">
        <v>369296713</v>
      </c>
      <c r="K703" s="119">
        <v>43230</v>
      </c>
      <c r="L703" s="117">
        <v>20590</v>
      </c>
      <c r="M703" s="117" t="s">
        <v>2247</v>
      </c>
      <c r="N703" s="117"/>
    </row>
    <row r="704" spans="1:14">
      <c r="A704" s="117" t="s">
        <v>2838</v>
      </c>
      <c r="B704" s="117" t="s">
        <v>395</v>
      </c>
      <c r="C704" s="117">
        <v>2.1</v>
      </c>
      <c r="D704" s="117">
        <v>2.1</v>
      </c>
      <c r="E704" s="117">
        <v>2</v>
      </c>
      <c r="F704" s="117">
        <v>2</v>
      </c>
      <c r="G704" s="117">
        <v>2.0499999999999998</v>
      </c>
      <c r="H704" s="117">
        <v>2.0499999999999998</v>
      </c>
      <c r="I704" s="117">
        <v>7928</v>
      </c>
      <c r="J704" s="117">
        <v>15885.45</v>
      </c>
      <c r="K704" s="119">
        <v>43230</v>
      </c>
      <c r="L704" s="117">
        <v>22</v>
      </c>
      <c r="M704" s="117" t="s">
        <v>2839</v>
      </c>
      <c r="N704" s="117"/>
    </row>
    <row r="705" spans="1:14">
      <c r="A705" s="117" t="s">
        <v>2248</v>
      </c>
      <c r="B705" s="117" t="s">
        <v>395</v>
      </c>
      <c r="C705" s="117">
        <v>9.6999999999999993</v>
      </c>
      <c r="D705" s="117">
        <v>9.9499999999999993</v>
      </c>
      <c r="E705" s="117">
        <v>8.65</v>
      </c>
      <c r="F705" s="117">
        <v>9.85</v>
      </c>
      <c r="G705" s="117">
        <v>9.9499999999999993</v>
      </c>
      <c r="H705" s="117">
        <v>8.75</v>
      </c>
      <c r="I705" s="117">
        <v>22077</v>
      </c>
      <c r="J705" s="117">
        <v>210189.25</v>
      </c>
      <c r="K705" s="119">
        <v>43230</v>
      </c>
      <c r="L705" s="117">
        <v>96</v>
      </c>
      <c r="M705" s="117" t="s">
        <v>2249</v>
      </c>
      <c r="N705" s="117"/>
    </row>
    <row r="706" spans="1:14">
      <c r="A706" s="117" t="s">
        <v>1168</v>
      </c>
      <c r="B706" s="117" t="s">
        <v>395</v>
      </c>
      <c r="C706" s="117">
        <v>1110.0999999999999</v>
      </c>
      <c r="D706" s="117">
        <v>1118.95</v>
      </c>
      <c r="E706" s="117">
        <v>1088</v>
      </c>
      <c r="F706" s="117">
        <v>1109.05</v>
      </c>
      <c r="G706" s="117">
        <v>1106</v>
      </c>
      <c r="H706" s="117">
        <v>1114.25</v>
      </c>
      <c r="I706" s="117">
        <v>11502</v>
      </c>
      <c r="J706" s="117">
        <v>12698441.65</v>
      </c>
      <c r="K706" s="119">
        <v>43230</v>
      </c>
      <c r="L706" s="117">
        <v>888</v>
      </c>
      <c r="M706" s="117" t="s">
        <v>1169</v>
      </c>
      <c r="N706" s="117"/>
    </row>
    <row r="707" spans="1:14">
      <c r="A707" s="117" t="s">
        <v>1170</v>
      </c>
      <c r="B707" s="117" t="s">
        <v>395</v>
      </c>
      <c r="C707" s="117">
        <v>134.80000000000001</v>
      </c>
      <c r="D707" s="117">
        <v>134.80000000000001</v>
      </c>
      <c r="E707" s="117">
        <v>123.45</v>
      </c>
      <c r="F707" s="117">
        <v>124.55</v>
      </c>
      <c r="G707" s="117">
        <v>124</v>
      </c>
      <c r="H707" s="117">
        <v>128.75</v>
      </c>
      <c r="I707" s="117">
        <v>50003</v>
      </c>
      <c r="J707" s="117">
        <v>6384830.4500000002</v>
      </c>
      <c r="K707" s="119">
        <v>43230</v>
      </c>
      <c r="L707" s="117">
        <v>672</v>
      </c>
      <c r="M707" s="117" t="s">
        <v>1171</v>
      </c>
      <c r="N707" s="117"/>
    </row>
    <row r="708" spans="1:14">
      <c r="A708" s="117" t="s">
        <v>1172</v>
      </c>
      <c r="B708" s="117" t="s">
        <v>395</v>
      </c>
      <c r="C708" s="117">
        <v>22</v>
      </c>
      <c r="D708" s="117">
        <v>22.35</v>
      </c>
      <c r="E708" s="117">
        <v>21.7</v>
      </c>
      <c r="F708" s="117">
        <v>22</v>
      </c>
      <c r="G708" s="117">
        <v>21.9</v>
      </c>
      <c r="H708" s="117">
        <v>21.9</v>
      </c>
      <c r="I708" s="117">
        <v>71875</v>
      </c>
      <c r="J708" s="117">
        <v>1583490.1</v>
      </c>
      <c r="K708" s="119">
        <v>43230</v>
      </c>
      <c r="L708" s="117">
        <v>290</v>
      </c>
      <c r="M708" s="117" t="s">
        <v>1173</v>
      </c>
      <c r="N708" s="117"/>
    </row>
    <row r="709" spans="1:14">
      <c r="A709" s="117" t="s">
        <v>3126</v>
      </c>
      <c r="B709" s="117" t="s">
        <v>395</v>
      </c>
      <c r="C709" s="117">
        <v>567</v>
      </c>
      <c r="D709" s="117">
        <v>568</v>
      </c>
      <c r="E709" s="117">
        <v>536</v>
      </c>
      <c r="F709" s="117">
        <v>542.35</v>
      </c>
      <c r="G709" s="117">
        <v>540</v>
      </c>
      <c r="H709" s="117">
        <v>571.35</v>
      </c>
      <c r="I709" s="117">
        <v>2799</v>
      </c>
      <c r="J709" s="117">
        <v>1544245.6</v>
      </c>
      <c r="K709" s="119">
        <v>43230</v>
      </c>
      <c r="L709" s="117">
        <v>314</v>
      </c>
      <c r="M709" s="117" t="s">
        <v>3127</v>
      </c>
      <c r="N709" s="117"/>
    </row>
    <row r="710" spans="1:14">
      <c r="A710" s="117" t="s">
        <v>1174</v>
      </c>
      <c r="B710" s="117" t="s">
        <v>395</v>
      </c>
      <c r="C710" s="117">
        <v>403.45</v>
      </c>
      <c r="D710" s="117">
        <v>406.65</v>
      </c>
      <c r="E710" s="117">
        <v>399.15</v>
      </c>
      <c r="F710" s="117">
        <v>400.55</v>
      </c>
      <c r="G710" s="117">
        <v>400.85</v>
      </c>
      <c r="H710" s="117">
        <v>401.1</v>
      </c>
      <c r="I710" s="117">
        <v>218946</v>
      </c>
      <c r="J710" s="117">
        <v>88021607.349999994</v>
      </c>
      <c r="K710" s="119">
        <v>43230</v>
      </c>
      <c r="L710" s="117">
        <v>8600</v>
      </c>
      <c r="M710" s="117" t="s">
        <v>1175</v>
      </c>
      <c r="N710" s="117"/>
    </row>
    <row r="711" spans="1:14">
      <c r="A711" s="117" t="s">
        <v>1176</v>
      </c>
      <c r="B711" s="117" t="s">
        <v>395</v>
      </c>
      <c r="C711" s="117">
        <v>28.1</v>
      </c>
      <c r="D711" s="117">
        <v>29.5</v>
      </c>
      <c r="E711" s="117">
        <v>28</v>
      </c>
      <c r="F711" s="117">
        <v>28.25</v>
      </c>
      <c r="G711" s="117">
        <v>28.75</v>
      </c>
      <c r="H711" s="117">
        <v>28.3</v>
      </c>
      <c r="I711" s="117">
        <v>56215</v>
      </c>
      <c r="J711" s="117">
        <v>1603712.75</v>
      </c>
      <c r="K711" s="119">
        <v>43230</v>
      </c>
      <c r="L711" s="117">
        <v>400</v>
      </c>
      <c r="M711" s="117" t="s">
        <v>1177</v>
      </c>
      <c r="N711" s="117"/>
    </row>
    <row r="712" spans="1:14">
      <c r="A712" s="117" t="s">
        <v>1178</v>
      </c>
      <c r="B712" s="117" t="s">
        <v>395</v>
      </c>
      <c r="C712" s="117">
        <v>443.4</v>
      </c>
      <c r="D712" s="117">
        <v>443.4</v>
      </c>
      <c r="E712" s="117">
        <v>430</v>
      </c>
      <c r="F712" s="117">
        <v>437.7</v>
      </c>
      <c r="G712" s="117">
        <v>437</v>
      </c>
      <c r="H712" s="117">
        <v>439.95</v>
      </c>
      <c r="I712" s="117">
        <v>96126</v>
      </c>
      <c r="J712" s="117">
        <v>41935686.899999999</v>
      </c>
      <c r="K712" s="119">
        <v>43230</v>
      </c>
      <c r="L712" s="117">
        <v>2836</v>
      </c>
      <c r="M712" s="117" t="s">
        <v>1179</v>
      </c>
      <c r="N712" s="117"/>
    </row>
    <row r="713" spans="1:14">
      <c r="A713" s="117" t="s">
        <v>2984</v>
      </c>
      <c r="B713" s="117" t="s">
        <v>395</v>
      </c>
      <c r="C713" s="117">
        <v>60</v>
      </c>
      <c r="D713" s="117">
        <v>60.2</v>
      </c>
      <c r="E713" s="117">
        <v>56.2</v>
      </c>
      <c r="F713" s="117">
        <v>57.05</v>
      </c>
      <c r="G713" s="117">
        <v>57</v>
      </c>
      <c r="H713" s="117">
        <v>60</v>
      </c>
      <c r="I713" s="117">
        <v>136170</v>
      </c>
      <c r="J713" s="117">
        <v>7880413.4500000002</v>
      </c>
      <c r="K713" s="119">
        <v>43230</v>
      </c>
      <c r="L713" s="117">
        <v>1249</v>
      </c>
      <c r="M713" s="117" t="s">
        <v>2985</v>
      </c>
      <c r="N713" s="117"/>
    </row>
    <row r="714" spans="1:14">
      <c r="A714" s="117" t="s">
        <v>1180</v>
      </c>
      <c r="B714" s="117" t="s">
        <v>395</v>
      </c>
      <c r="C714" s="117">
        <v>39.5</v>
      </c>
      <c r="D714" s="117">
        <v>39.5</v>
      </c>
      <c r="E714" s="117">
        <v>37.15</v>
      </c>
      <c r="F714" s="117">
        <v>37.85</v>
      </c>
      <c r="G714" s="117">
        <v>37.65</v>
      </c>
      <c r="H714" s="117">
        <v>38.700000000000003</v>
      </c>
      <c r="I714" s="117">
        <v>3000</v>
      </c>
      <c r="J714" s="117">
        <v>114637.4</v>
      </c>
      <c r="K714" s="119">
        <v>43230</v>
      </c>
      <c r="L714" s="117">
        <v>121</v>
      </c>
      <c r="M714" s="117" t="s">
        <v>1181</v>
      </c>
      <c r="N714" s="117"/>
    </row>
    <row r="715" spans="1:14">
      <c r="A715" s="117" t="s">
        <v>1182</v>
      </c>
      <c r="B715" s="117" t="s">
        <v>395</v>
      </c>
      <c r="C715" s="117">
        <v>116.2</v>
      </c>
      <c r="D715" s="117">
        <v>116.5</v>
      </c>
      <c r="E715" s="117">
        <v>113.55</v>
      </c>
      <c r="F715" s="117">
        <v>114</v>
      </c>
      <c r="G715" s="117">
        <v>113.8</v>
      </c>
      <c r="H715" s="117">
        <v>115.9</v>
      </c>
      <c r="I715" s="117">
        <v>116791</v>
      </c>
      <c r="J715" s="117">
        <v>13439910.85</v>
      </c>
      <c r="K715" s="119">
        <v>43230</v>
      </c>
      <c r="L715" s="117">
        <v>1603</v>
      </c>
      <c r="M715" s="117" t="s">
        <v>1183</v>
      </c>
      <c r="N715" s="117"/>
    </row>
    <row r="716" spans="1:14">
      <c r="A716" s="117" t="s">
        <v>2762</v>
      </c>
      <c r="B716" s="117" t="s">
        <v>395</v>
      </c>
      <c r="C716" s="117">
        <v>815.05</v>
      </c>
      <c r="D716" s="117">
        <v>852</v>
      </c>
      <c r="E716" s="117">
        <v>810.1</v>
      </c>
      <c r="F716" s="117">
        <v>815.25</v>
      </c>
      <c r="G716" s="117">
        <v>816</v>
      </c>
      <c r="H716" s="117">
        <v>830</v>
      </c>
      <c r="I716" s="117">
        <v>78098</v>
      </c>
      <c r="J716" s="117">
        <v>65281953.950000003</v>
      </c>
      <c r="K716" s="119">
        <v>43230</v>
      </c>
      <c r="L716" s="117">
        <v>6437</v>
      </c>
      <c r="M716" s="117" t="s">
        <v>2763</v>
      </c>
      <c r="N716" s="117"/>
    </row>
    <row r="717" spans="1:14">
      <c r="A717" s="117" t="s">
        <v>3533</v>
      </c>
      <c r="B717" s="117" t="s">
        <v>395</v>
      </c>
      <c r="C717" s="117">
        <v>43.65</v>
      </c>
      <c r="D717" s="117">
        <v>45.85</v>
      </c>
      <c r="E717" s="117">
        <v>43.65</v>
      </c>
      <c r="F717" s="117">
        <v>43.65</v>
      </c>
      <c r="G717" s="117">
        <v>43.65</v>
      </c>
      <c r="H717" s="117">
        <v>45.9</v>
      </c>
      <c r="I717" s="117">
        <v>379</v>
      </c>
      <c r="J717" s="117">
        <v>16585.7</v>
      </c>
      <c r="K717" s="119">
        <v>43230</v>
      </c>
      <c r="L717" s="117">
        <v>11</v>
      </c>
      <c r="M717" s="117" t="s">
        <v>3534</v>
      </c>
      <c r="N717" s="117"/>
    </row>
    <row r="718" spans="1:14">
      <c r="A718" s="117" t="s">
        <v>2986</v>
      </c>
      <c r="B718" s="117" t="s">
        <v>395</v>
      </c>
      <c r="C718" s="117">
        <v>17.75</v>
      </c>
      <c r="D718" s="117">
        <v>17.75</v>
      </c>
      <c r="E718" s="117">
        <v>17.75</v>
      </c>
      <c r="F718" s="117">
        <v>17.75</v>
      </c>
      <c r="G718" s="117">
        <v>17.75</v>
      </c>
      <c r="H718" s="117">
        <v>17</v>
      </c>
      <c r="I718" s="117">
        <v>1</v>
      </c>
      <c r="J718" s="117">
        <v>17.75</v>
      </c>
      <c r="K718" s="119">
        <v>43230</v>
      </c>
      <c r="L718" s="117">
        <v>1</v>
      </c>
      <c r="M718" s="117" t="s">
        <v>2987</v>
      </c>
      <c r="N718" s="117"/>
    </row>
    <row r="719" spans="1:14">
      <c r="A719" s="117" t="s">
        <v>1184</v>
      </c>
      <c r="B719" s="117" t="s">
        <v>395</v>
      </c>
      <c r="C719" s="117">
        <v>2590</v>
      </c>
      <c r="D719" s="117">
        <v>2590</v>
      </c>
      <c r="E719" s="117">
        <v>2481.1999999999998</v>
      </c>
      <c r="F719" s="117">
        <v>2536.5500000000002</v>
      </c>
      <c r="G719" s="117">
        <v>2540</v>
      </c>
      <c r="H719" s="117">
        <v>2554.5500000000002</v>
      </c>
      <c r="I719" s="117">
        <v>425</v>
      </c>
      <c r="J719" s="117">
        <v>1080557.8500000001</v>
      </c>
      <c r="K719" s="119">
        <v>43230</v>
      </c>
      <c r="L719" s="117">
        <v>170</v>
      </c>
      <c r="M719" s="117" t="s">
        <v>1185</v>
      </c>
      <c r="N719" s="117"/>
    </row>
    <row r="720" spans="1:14">
      <c r="A720" s="117" t="s">
        <v>2764</v>
      </c>
      <c r="B720" s="117" t="s">
        <v>395</v>
      </c>
      <c r="C720" s="117">
        <v>81.75</v>
      </c>
      <c r="D720" s="117">
        <v>84.45</v>
      </c>
      <c r="E720" s="117">
        <v>81.55</v>
      </c>
      <c r="F720" s="117">
        <v>83.35</v>
      </c>
      <c r="G720" s="117">
        <v>83.4</v>
      </c>
      <c r="H720" s="117">
        <v>82.05</v>
      </c>
      <c r="I720" s="117">
        <v>5122</v>
      </c>
      <c r="J720" s="117">
        <v>425477.75</v>
      </c>
      <c r="K720" s="119">
        <v>43230</v>
      </c>
      <c r="L720" s="117">
        <v>82</v>
      </c>
      <c r="M720" s="117" t="s">
        <v>2765</v>
      </c>
      <c r="N720" s="117"/>
    </row>
    <row r="721" spans="1:14">
      <c r="A721" s="117" t="s">
        <v>3304</v>
      </c>
      <c r="B721" s="117" t="s">
        <v>395</v>
      </c>
      <c r="C721" s="117">
        <v>1180</v>
      </c>
      <c r="D721" s="117">
        <v>1182.95</v>
      </c>
      <c r="E721" s="117">
        <v>1125</v>
      </c>
      <c r="F721" s="117">
        <v>1129.75</v>
      </c>
      <c r="G721" s="117">
        <v>1125</v>
      </c>
      <c r="H721" s="117">
        <v>1180.5</v>
      </c>
      <c r="I721" s="117">
        <v>4813</v>
      </c>
      <c r="J721" s="117">
        <v>5581257.25</v>
      </c>
      <c r="K721" s="119">
        <v>43230</v>
      </c>
      <c r="L721" s="117">
        <v>365</v>
      </c>
      <c r="M721" s="117" t="s">
        <v>3305</v>
      </c>
      <c r="N721" s="117"/>
    </row>
    <row r="722" spans="1:14">
      <c r="A722" s="117" t="s">
        <v>2409</v>
      </c>
      <c r="B722" s="117" t="s">
        <v>395</v>
      </c>
      <c r="C722" s="117">
        <v>234</v>
      </c>
      <c r="D722" s="117">
        <v>236.05</v>
      </c>
      <c r="E722" s="117">
        <v>223</v>
      </c>
      <c r="F722" s="117">
        <v>224.85</v>
      </c>
      <c r="G722" s="117">
        <v>224</v>
      </c>
      <c r="H722" s="117">
        <v>232</v>
      </c>
      <c r="I722" s="117">
        <v>20990</v>
      </c>
      <c r="J722" s="117">
        <v>4824836.9000000004</v>
      </c>
      <c r="K722" s="119">
        <v>43230</v>
      </c>
      <c r="L722" s="117">
        <v>736</v>
      </c>
      <c r="M722" s="117" t="s">
        <v>2410</v>
      </c>
      <c r="N722" s="117"/>
    </row>
    <row r="723" spans="1:14">
      <c r="A723" s="117" t="s">
        <v>1186</v>
      </c>
      <c r="B723" s="117" t="s">
        <v>395</v>
      </c>
      <c r="C723" s="117">
        <v>414</v>
      </c>
      <c r="D723" s="117">
        <v>424</v>
      </c>
      <c r="E723" s="117">
        <v>413</v>
      </c>
      <c r="F723" s="117">
        <v>416.15</v>
      </c>
      <c r="G723" s="117">
        <v>417.15</v>
      </c>
      <c r="H723" s="117">
        <v>415.05</v>
      </c>
      <c r="I723" s="117">
        <v>119374</v>
      </c>
      <c r="J723" s="117">
        <v>49981287.049999997</v>
      </c>
      <c r="K723" s="119">
        <v>43230</v>
      </c>
      <c r="L723" s="117">
        <v>2501</v>
      </c>
      <c r="M723" s="117" t="s">
        <v>1187</v>
      </c>
      <c r="N723" s="117"/>
    </row>
    <row r="724" spans="1:14">
      <c r="A724" s="117" t="s">
        <v>1188</v>
      </c>
      <c r="B724" s="117" t="s">
        <v>395</v>
      </c>
      <c r="C724" s="117">
        <v>282.5</v>
      </c>
      <c r="D724" s="117">
        <v>284</v>
      </c>
      <c r="E724" s="117">
        <v>265.39999999999998</v>
      </c>
      <c r="F724" s="117">
        <v>268.05</v>
      </c>
      <c r="G724" s="117">
        <v>267.3</v>
      </c>
      <c r="H724" s="117">
        <v>281.55</v>
      </c>
      <c r="I724" s="117">
        <v>35775</v>
      </c>
      <c r="J724" s="117">
        <v>9822785.9499999993</v>
      </c>
      <c r="K724" s="119">
        <v>43230</v>
      </c>
      <c r="L724" s="117">
        <v>1286</v>
      </c>
      <c r="M724" s="117" t="s">
        <v>1189</v>
      </c>
      <c r="N724" s="117"/>
    </row>
    <row r="725" spans="1:14">
      <c r="A725" s="117" t="s">
        <v>1190</v>
      </c>
      <c r="B725" s="117" t="s">
        <v>395</v>
      </c>
      <c r="C725" s="117">
        <v>323.39999999999998</v>
      </c>
      <c r="D725" s="117">
        <v>326.95</v>
      </c>
      <c r="E725" s="117">
        <v>312.55</v>
      </c>
      <c r="F725" s="117">
        <v>325.14999999999998</v>
      </c>
      <c r="G725" s="117">
        <v>326.5</v>
      </c>
      <c r="H725" s="117">
        <v>322.5</v>
      </c>
      <c r="I725" s="117">
        <v>24110</v>
      </c>
      <c r="J725" s="117">
        <v>7761187.3499999996</v>
      </c>
      <c r="K725" s="119">
        <v>43230</v>
      </c>
      <c r="L725" s="117">
        <v>1920</v>
      </c>
      <c r="M725" s="117" t="s">
        <v>1191</v>
      </c>
      <c r="N725" s="117"/>
    </row>
    <row r="726" spans="1:14">
      <c r="A726" s="117" t="s">
        <v>1192</v>
      </c>
      <c r="B726" s="117" t="s">
        <v>395</v>
      </c>
      <c r="C726" s="117">
        <v>1283.05</v>
      </c>
      <c r="D726" s="117">
        <v>1283.05</v>
      </c>
      <c r="E726" s="117">
        <v>1253</v>
      </c>
      <c r="F726" s="117">
        <v>1259.6500000000001</v>
      </c>
      <c r="G726" s="117">
        <v>1258.05</v>
      </c>
      <c r="H726" s="117">
        <v>1283.05</v>
      </c>
      <c r="I726" s="117">
        <v>281</v>
      </c>
      <c r="J726" s="117">
        <v>355901.95</v>
      </c>
      <c r="K726" s="119">
        <v>43230</v>
      </c>
      <c r="L726" s="117">
        <v>73</v>
      </c>
      <c r="M726" s="117" t="s">
        <v>1193</v>
      </c>
      <c r="N726" s="117"/>
    </row>
    <row r="727" spans="1:14">
      <c r="A727" s="117" t="s">
        <v>1194</v>
      </c>
      <c r="B727" s="117" t="s">
        <v>395</v>
      </c>
      <c r="C727" s="117">
        <v>235.9</v>
      </c>
      <c r="D727" s="117">
        <v>236.55</v>
      </c>
      <c r="E727" s="117">
        <v>232.1</v>
      </c>
      <c r="F727" s="117">
        <v>233.9</v>
      </c>
      <c r="G727" s="117">
        <v>233.75</v>
      </c>
      <c r="H727" s="117">
        <v>234.55</v>
      </c>
      <c r="I727" s="117">
        <v>26610</v>
      </c>
      <c r="J727" s="117">
        <v>6241865.5</v>
      </c>
      <c r="K727" s="119">
        <v>43230</v>
      </c>
      <c r="L727" s="117">
        <v>1714</v>
      </c>
      <c r="M727" s="117" t="s">
        <v>1195</v>
      </c>
      <c r="N727" s="117"/>
    </row>
    <row r="728" spans="1:14">
      <c r="A728" s="117" t="s">
        <v>2822</v>
      </c>
      <c r="B728" s="117" t="s">
        <v>395</v>
      </c>
      <c r="C728" s="117">
        <v>1552</v>
      </c>
      <c r="D728" s="117">
        <v>1581.95</v>
      </c>
      <c r="E728" s="117">
        <v>1515</v>
      </c>
      <c r="F728" s="117">
        <v>1528</v>
      </c>
      <c r="G728" s="117">
        <v>1530</v>
      </c>
      <c r="H728" s="117">
        <v>1541.65</v>
      </c>
      <c r="I728" s="117">
        <v>489</v>
      </c>
      <c r="J728" s="117">
        <v>755125.15</v>
      </c>
      <c r="K728" s="119">
        <v>43230</v>
      </c>
      <c r="L728" s="117">
        <v>100</v>
      </c>
      <c r="M728" s="117" t="s">
        <v>2823</v>
      </c>
      <c r="N728" s="117"/>
    </row>
    <row r="729" spans="1:14">
      <c r="A729" s="117" t="s">
        <v>1196</v>
      </c>
      <c r="B729" s="117" t="s">
        <v>395</v>
      </c>
      <c r="C729" s="117">
        <v>10.6</v>
      </c>
      <c r="D729" s="117">
        <v>10.75</v>
      </c>
      <c r="E729" s="117">
        <v>10.199999999999999</v>
      </c>
      <c r="F729" s="117">
        <v>10.3</v>
      </c>
      <c r="G729" s="117">
        <v>10.35</v>
      </c>
      <c r="H729" s="117">
        <v>10.65</v>
      </c>
      <c r="I729" s="117">
        <v>83841</v>
      </c>
      <c r="J729" s="117">
        <v>874995.55</v>
      </c>
      <c r="K729" s="119">
        <v>43230</v>
      </c>
      <c r="L729" s="117">
        <v>290</v>
      </c>
      <c r="M729" s="117" t="s">
        <v>1197</v>
      </c>
      <c r="N729" s="117"/>
    </row>
    <row r="730" spans="1:14">
      <c r="A730" s="117" t="s">
        <v>1198</v>
      </c>
      <c r="B730" s="117" t="s">
        <v>395</v>
      </c>
      <c r="C730" s="117">
        <v>317</v>
      </c>
      <c r="D730" s="117">
        <v>319.89999999999998</v>
      </c>
      <c r="E730" s="117">
        <v>308.05</v>
      </c>
      <c r="F730" s="117">
        <v>310.45</v>
      </c>
      <c r="G730" s="117">
        <v>309.2</v>
      </c>
      <c r="H730" s="117">
        <v>323.10000000000002</v>
      </c>
      <c r="I730" s="117">
        <v>158280</v>
      </c>
      <c r="J730" s="117">
        <v>49468557.850000001</v>
      </c>
      <c r="K730" s="119">
        <v>43230</v>
      </c>
      <c r="L730" s="117">
        <v>4377</v>
      </c>
      <c r="M730" s="117" t="s">
        <v>2302</v>
      </c>
      <c r="N730" s="117"/>
    </row>
    <row r="731" spans="1:14">
      <c r="A731" s="117" t="s">
        <v>1199</v>
      </c>
      <c r="B731" s="117" t="s">
        <v>395</v>
      </c>
      <c r="C731" s="117">
        <v>64.95</v>
      </c>
      <c r="D731" s="117">
        <v>65.099999999999994</v>
      </c>
      <c r="E731" s="117">
        <v>62.1</v>
      </c>
      <c r="F731" s="117">
        <v>62.7</v>
      </c>
      <c r="G731" s="117">
        <v>62.3</v>
      </c>
      <c r="H731" s="117">
        <v>65.3</v>
      </c>
      <c r="I731" s="117">
        <v>46142</v>
      </c>
      <c r="J731" s="117">
        <v>2932818.8</v>
      </c>
      <c r="K731" s="119">
        <v>43230</v>
      </c>
      <c r="L731" s="117">
        <v>778</v>
      </c>
      <c r="M731" s="117" t="s">
        <v>1200</v>
      </c>
      <c r="N731" s="117"/>
    </row>
    <row r="732" spans="1:14">
      <c r="A732" s="117" t="s">
        <v>1201</v>
      </c>
      <c r="B732" s="117" t="s">
        <v>395</v>
      </c>
      <c r="C732" s="117">
        <v>121</v>
      </c>
      <c r="D732" s="117">
        <v>122.8</v>
      </c>
      <c r="E732" s="117">
        <v>112.25</v>
      </c>
      <c r="F732" s="117">
        <v>113.45</v>
      </c>
      <c r="G732" s="117">
        <v>113.6</v>
      </c>
      <c r="H732" s="117">
        <v>118.25</v>
      </c>
      <c r="I732" s="117">
        <v>233678</v>
      </c>
      <c r="J732" s="117">
        <v>27469301.149999999</v>
      </c>
      <c r="K732" s="119">
        <v>43230</v>
      </c>
      <c r="L732" s="117">
        <v>3170</v>
      </c>
      <c r="M732" s="117" t="s">
        <v>1202</v>
      </c>
      <c r="N732" s="117"/>
    </row>
    <row r="733" spans="1:14">
      <c r="A733" s="117" t="s">
        <v>1203</v>
      </c>
      <c r="B733" s="117" t="s">
        <v>395</v>
      </c>
      <c r="C733" s="117">
        <v>321.89999999999998</v>
      </c>
      <c r="D733" s="117">
        <v>323.5</v>
      </c>
      <c r="E733" s="117">
        <v>314</v>
      </c>
      <c r="F733" s="117">
        <v>316.14999999999998</v>
      </c>
      <c r="G733" s="117">
        <v>317.55</v>
      </c>
      <c r="H733" s="117">
        <v>320.05</v>
      </c>
      <c r="I733" s="117">
        <v>49291</v>
      </c>
      <c r="J733" s="117">
        <v>15726446.9</v>
      </c>
      <c r="K733" s="119">
        <v>43230</v>
      </c>
      <c r="L733" s="117">
        <v>1453</v>
      </c>
      <c r="M733" s="117" t="s">
        <v>1204</v>
      </c>
      <c r="N733" s="117"/>
    </row>
    <row r="734" spans="1:14">
      <c r="A734" s="117" t="s">
        <v>1205</v>
      </c>
      <c r="B734" s="117" t="s">
        <v>395</v>
      </c>
      <c r="C734" s="117">
        <v>67.8</v>
      </c>
      <c r="D734" s="117">
        <v>68.349999999999994</v>
      </c>
      <c r="E734" s="117">
        <v>66</v>
      </c>
      <c r="F734" s="117">
        <v>66.349999999999994</v>
      </c>
      <c r="G734" s="117">
        <v>66.150000000000006</v>
      </c>
      <c r="H734" s="117">
        <v>67.650000000000006</v>
      </c>
      <c r="I734" s="117">
        <v>72674</v>
      </c>
      <c r="J734" s="117">
        <v>4846091.55</v>
      </c>
      <c r="K734" s="119">
        <v>43230</v>
      </c>
      <c r="L734" s="117">
        <v>823</v>
      </c>
      <c r="M734" s="117" t="s">
        <v>1206</v>
      </c>
      <c r="N734" s="117"/>
    </row>
    <row r="735" spans="1:14">
      <c r="A735" s="117" t="s">
        <v>107</v>
      </c>
      <c r="B735" s="117" t="s">
        <v>395</v>
      </c>
      <c r="C735" s="117">
        <v>1254.5</v>
      </c>
      <c r="D735" s="117">
        <v>1260</v>
      </c>
      <c r="E735" s="117">
        <v>1242.9000000000001</v>
      </c>
      <c r="F735" s="117">
        <v>1247.5</v>
      </c>
      <c r="G735" s="117">
        <v>1244.95</v>
      </c>
      <c r="H735" s="117">
        <v>1251.1500000000001</v>
      </c>
      <c r="I735" s="117">
        <v>984467</v>
      </c>
      <c r="J735" s="117">
        <v>1233025369.3499999</v>
      </c>
      <c r="K735" s="119">
        <v>43230</v>
      </c>
      <c r="L735" s="117">
        <v>38846</v>
      </c>
      <c r="M735" s="117" t="s">
        <v>1207</v>
      </c>
      <c r="N735" s="117"/>
    </row>
    <row r="736" spans="1:14">
      <c r="A736" s="117" t="s">
        <v>1208</v>
      </c>
      <c r="B736" s="117" t="s">
        <v>395</v>
      </c>
      <c r="C736" s="117">
        <v>266.79000000000002</v>
      </c>
      <c r="D736" s="117">
        <v>266.79000000000002</v>
      </c>
      <c r="E736" s="117">
        <v>264.64999999999998</v>
      </c>
      <c r="F736" s="117">
        <v>265.51</v>
      </c>
      <c r="G736" s="117">
        <v>264.64999999999998</v>
      </c>
      <c r="H736" s="117">
        <v>266.2</v>
      </c>
      <c r="I736" s="117">
        <v>48563</v>
      </c>
      <c r="J736" s="117">
        <v>12907270.220000001</v>
      </c>
      <c r="K736" s="119">
        <v>43230</v>
      </c>
      <c r="L736" s="117">
        <v>37</v>
      </c>
      <c r="M736" s="117" t="s">
        <v>1209</v>
      </c>
      <c r="N736" s="117"/>
    </row>
    <row r="737" spans="1:14">
      <c r="A737" s="117" t="s">
        <v>2684</v>
      </c>
      <c r="B737" s="117" t="s">
        <v>395</v>
      </c>
      <c r="C737" s="117">
        <v>274.25</v>
      </c>
      <c r="D737" s="117">
        <v>278.14999999999998</v>
      </c>
      <c r="E737" s="117">
        <v>274.25</v>
      </c>
      <c r="F737" s="117">
        <v>277.35000000000002</v>
      </c>
      <c r="G737" s="117">
        <v>278</v>
      </c>
      <c r="H737" s="117">
        <v>274.85000000000002</v>
      </c>
      <c r="I737" s="117">
        <v>16594</v>
      </c>
      <c r="J737" s="117">
        <v>4599197.6500000004</v>
      </c>
      <c r="K737" s="119">
        <v>43230</v>
      </c>
      <c r="L737" s="117">
        <v>437</v>
      </c>
      <c r="M737" s="117" t="s">
        <v>2685</v>
      </c>
      <c r="N737" s="117"/>
    </row>
    <row r="738" spans="1:14">
      <c r="A738" s="117" t="s">
        <v>1210</v>
      </c>
      <c r="B738" s="117" t="s">
        <v>395</v>
      </c>
      <c r="C738" s="117">
        <v>108.95</v>
      </c>
      <c r="D738" s="117">
        <v>109.38</v>
      </c>
      <c r="E738" s="117">
        <v>108.71</v>
      </c>
      <c r="F738" s="117">
        <v>108.92</v>
      </c>
      <c r="G738" s="117">
        <v>108.71</v>
      </c>
      <c r="H738" s="117">
        <v>108.95</v>
      </c>
      <c r="I738" s="117">
        <v>43468</v>
      </c>
      <c r="J738" s="117">
        <v>4744190.47</v>
      </c>
      <c r="K738" s="119">
        <v>43230</v>
      </c>
      <c r="L738" s="117">
        <v>214</v>
      </c>
      <c r="M738" s="117" t="s">
        <v>2502</v>
      </c>
      <c r="N738" s="117"/>
    </row>
    <row r="739" spans="1:14">
      <c r="A739" s="117" t="s">
        <v>2840</v>
      </c>
      <c r="B739" s="117" t="s">
        <v>395</v>
      </c>
      <c r="C739" s="117">
        <v>49.98</v>
      </c>
      <c r="D739" s="117">
        <v>49.98</v>
      </c>
      <c r="E739" s="117">
        <v>48.9</v>
      </c>
      <c r="F739" s="117">
        <v>49.9</v>
      </c>
      <c r="G739" s="117">
        <v>49.9</v>
      </c>
      <c r="H739" s="117">
        <v>48.5</v>
      </c>
      <c r="I739" s="117">
        <v>2578</v>
      </c>
      <c r="J739" s="117">
        <v>126859.1</v>
      </c>
      <c r="K739" s="119">
        <v>43230</v>
      </c>
      <c r="L739" s="117">
        <v>14</v>
      </c>
      <c r="M739" s="117" t="s">
        <v>2841</v>
      </c>
      <c r="N739" s="117"/>
    </row>
    <row r="740" spans="1:14">
      <c r="A740" s="117" t="s">
        <v>1211</v>
      </c>
      <c r="B740" s="117" t="s">
        <v>395</v>
      </c>
      <c r="C740" s="117">
        <v>287</v>
      </c>
      <c r="D740" s="117">
        <v>288.97000000000003</v>
      </c>
      <c r="E740" s="117">
        <v>281</v>
      </c>
      <c r="F740" s="117">
        <v>284.02</v>
      </c>
      <c r="G740" s="117">
        <v>283</v>
      </c>
      <c r="H740" s="117">
        <v>285.01</v>
      </c>
      <c r="I740" s="117">
        <v>8988</v>
      </c>
      <c r="J740" s="117">
        <v>2557700.94</v>
      </c>
      <c r="K740" s="119">
        <v>43230</v>
      </c>
      <c r="L740" s="117">
        <v>74</v>
      </c>
      <c r="M740" s="117" t="s">
        <v>1212</v>
      </c>
      <c r="N740" s="117"/>
    </row>
    <row r="741" spans="1:14">
      <c r="A741" s="117" t="s">
        <v>1213</v>
      </c>
      <c r="B741" s="117" t="s">
        <v>395</v>
      </c>
      <c r="C741" s="117">
        <v>12</v>
      </c>
      <c r="D741" s="117">
        <v>12</v>
      </c>
      <c r="E741" s="117">
        <v>11.75</v>
      </c>
      <c r="F741" s="117">
        <v>11.8</v>
      </c>
      <c r="G741" s="117">
        <v>11.75</v>
      </c>
      <c r="H741" s="117">
        <v>11.8</v>
      </c>
      <c r="I741" s="117">
        <v>5221</v>
      </c>
      <c r="J741" s="117">
        <v>61875.15</v>
      </c>
      <c r="K741" s="119">
        <v>43230</v>
      </c>
      <c r="L741" s="117">
        <v>27</v>
      </c>
      <c r="M741" s="117" t="s">
        <v>1214</v>
      </c>
      <c r="N741" s="117"/>
    </row>
    <row r="742" spans="1:14">
      <c r="A742" s="117" t="s">
        <v>1215</v>
      </c>
      <c r="B742" s="117" t="s">
        <v>395</v>
      </c>
      <c r="C742" s="117">
        <v>31</v>
      </c>
      <c r="D742" s="117">
        <v>32.799999999999997</v>
      </c>
      <c r="E742" s="117">
        <v>29.3</v>
      </c>
      <c r="F742" s="117">
        <v>31.9</v>
      </c>
      <c r="G742" s="117">
        <v>32.299999999999997</v>
      </c>
      <c r="H742" s="117">
        <v>30.75</v>
      </c>
      <c r="I742" s="117">
        <v>257481</v>
      </c>
      <c r="J742" s="117">
        <v>8155116.5</v>
      </c>
      <c r="K742" s="119">
        <v>43230</v>
      </c>
      <c r="L742" s="117">
        <v>549</v>
      </c>
      <c r="M742" s="117" t="s">
        <v>1216</v>
      </c>
      <c r="N742" s="117"/>
    </row>
    <row r="743" spans="1:14">
      <c r="A743" s="117" t="s">
        <v>1217</v>
      </c>
      <c r="B743" s="117" t="s">
        <v>395</v>
      </c>
      <c r="C743" s="117">
        <v>154.19999999999999</v>
      </c>
      <c r="D743" s="117">
        <v>154.25</v>
      </c>
      <c r="E743" s="117">
        <v>149.4</v>
      </c>
      <c r="F743" s="117">
        <v>150.5</v>
      </c>
      <c r="G743" s="117">
        <v>150.94999999999999</v>
      </c>
      <c r="H743" s="117">
        <v>152.5</v>
      </c>
      <c r="I743" s="117">
        <v>7947</v>
      </c>
      <c r="J743" s="117">
        <v>1201639.25</v>
      </c>
      <c r="K743" s="119">
        <v>43230</v>
      </c>
      <c r="L743" s="117">
        <v>250</v>
      </c>
      <c r="M743" s="117" t="s">
        <v>1218</v>
      </c>
      <c r="N743" s="117"/>
    </row>
    <row r="744" spans="1:14">
      <c r="A744" s="117" t="s">
        <v>203</v>
      </c>
      <c r="B744" s="117" t="s">
        <v>395</v>
      </c>
      <c r="C744" s="117">
        <v>261.5</v>
      </c>
      <c r="D744" s="117">
        <v>264.39999999999998</v>
      </c>
      <c r="E744" s="117">
        <v>258.35000000000002</v>
      </c>
      <c r="F744" s="117">
        <v>259.10000000000002</v>
      </c>
      <c r="G744" s="117">
        <v>258.8</v>
      </c>
      <c r="H744" s="117">
        <v>260.85000000000002</v>
      </c>
      <c r="I744" s="117">
        <v>1258342</v>
      </c>
      <c r="J744" s="117">
        <v>328816146.35000002</v>
      </c>
      <c r="K744" s="119">
        <v>43230</v>
      </c>
      <c r="L744" s="117">
        <v>13584</v>
      </c>
      <c r="M744" s="117" t="s">
        <v>1219</v>
      </c>
      <c r="N744" s="117"/>
    </row>
    <row r="745" spans="1:14">
      <c r="A745" s="117" t="s">
        <v>1220</v>
      </c>
      <c r="B745" s="117" t="s">
        <v>395</v>
      </c>
      <c r="C745" s="117">
        <v>678</v>
      </c>
      <c r="D745" s="117">
        <v>678</v>
      </c>
      <c r="E745" s="117">
        <v>643.45000000000005</v>
      </c>
      <c r="F745" s="117">
        <v>647.70000000000005</v>
      </c>
      <c r="G745" s="117">
        <v>645</v>
      </c>
      <c r="H745" s="117">
        <v>668.85</v>
      </c>
      <c r="I745" s="117">
        <v>20627</v>
      </c>
      <c r="J745" s="117">
        <v>13570443.300000001</v>
      </c>
      <c r="K745" s="119">
        <v>43230</v>
      </c>
      <c r="L745" s="117">
        <v>677</v>
      </c>
      <c r="M745" s="117" t="s">
        <v>2262</v>
      </c>
      <c r="N745" s="117"/>
    </row>
    <row r="746" spans="1:14">
      <c r="A746" s="117" t="s">
        <v>1221</v>
      </c>
      <c r="B746" s="117" t="s">
        <v>395</v>
      </c>
      <c r="C746" s="117">
        <v>548</v>
      </c>
      <c r="D746" s="117">
        <v>554</v>
      </c>
      <c r="E746" s="117">
        <v>484.55</v>
      </c>
      <c r="F746" s="117">
        <v>502.75</v>
      </c>
      <c r="G746" s="117">
        <v>491</v>
      </c>
      <c r="H746" s="117">
        <v>546.35</v>
      </c>
      <c r="I746" s="117">
        <v>861982</v>
      </c>
      <c r="J746" s="117">
        <v>446552193.39999998</v>
      </c>
      <c r="K746" s="119">
        <v>43230</v>
      </c>
      <c r="L746" s="117">
        <v>26366</v>
      </c>
      <c r="M746" s="117" t="s">
        <v>1222</v>
      </c>
      <c r="N746" s="117"/>
    </row>
    <row r="747" spans="1:14">
      <c r="A747" s="117" t="s">
        <v>2438</v>
      </c>
      <c r="B747" s="117" t="s">
        <v>395</v>
      </c>
      <c r="C747" s="117">
        <v>101</v>
      </c>
      <c r="D747" s="117">
        <v>101.75</v>
      </c>
      <c r="E747" s="117">
        <v>99.2</v>
      </c>
      <c r="F747" s="117">
        <v>99.7</v>
      </c>
      <c r="G747" s="117">
        <v>99.8</v>
      </c>
      <c r="H747" s="117">
        <v>100.7</v>
      </c>
      <c r="I747" s="117">
        <v>119221</v>
      </c>
      <c r="J747" s="117">
        <v>11984980.550000001</v>
      </c>
      <c r="K747" s="119">
        <v>43230</v>
      </c>
      <c r="L747" s="117">
        <v>1465</v>
      </c>
      <c r="M747" s="117" t="s">
        <v>2439</v>
      </c>
      <c r="N747" s="117"/>
    </row>
    <row r="748" spans="1:14">
      <c r="A748" s="117" t="s">
        <v>1223</v>
      </c>
      <c r="B748" s="117" t="s">
        <v>395</v>
      </c>
      <c r="C748" s="117">
        <v>868.8</v>
      </c>
      <c r="D748" s="117">
        <v>875.95</v>
      </c>
      <c r="E748" s="117">
        <v>835.1</v>
      </c>
      <c r="F748" s="117">
        <v>838.9</v>
      </c>
      <c r="G748" s="117">
        <v>837</v>
      </c>
      <c r="H748" s="117">
        <v>868.8</v>
      </c>
      <c r="I748" s="117">
        <v>23023</v>
      </c>
      <c r="J748" s="117">
        <v>19583424.100000001</v>
      </c>
      <c r="K748" s="119">
        <v>43230</v>
      </c>
      <c r="L748" s="117">
        <v>1366</v>
      </c>
      <c r="M748" s="117" t="s">
        <v>1224</v>
      </c>
      <c r="N748" s="117"/>
    </row>
    <row r="749" spans="1:14">
      <c r="A749" s="117" t="s">
        <v>229</v>
      </c>
      <c r="B749" s="117" t="s">
        <v>395</v>
      </c>
      <c r="C749" s="117">
        <v>503.9</v>
      </c>
      <c r="D749" s="117">
        <v>505.5</v>
      </c>
      <c r="E749" s="117">
        <v>488</v>
      </c>
      <c r="F749" s="117">
        <v>493.05</v>
      </c>
      <c r="G749" s="117">
        <v>490.4</v>
      </c>
      <c r="H749" s="117">
        <v>503.25</v>
      </c>
      <c r="I749" s="117">
        <v>182751</v>
      </c>
      <c r="J749" s="117">
        <v>91225888.200000003</v>
      </c>
      <c r="K749" s="119">
        <v>43230</v>
      </c>
      <c r="L749" s="117">
        <v>6662</v>
      </c>
      <c r="M749" s="117" t="s">
        <v>1225</v>
      </c>
      <c r="N749" s="117"/>
    </row>
    <row r="750" spans="1:14">
      <c r="A750" s="117" t="s">
        <v>3306</v>
      </c>
      <c r="B750" s="117" t="s">
        <v>395</v>
      </c>
      <c r="C750" s="117">
        <v>6.4</v>
      </c>
      <c r="D750" s="117">
        <v>6.7</v>
      </c>
      <c r="E750" s="117">
        <v>6.25</v>
      </c>
      <c r="F750" s="117">
        <v>6.25</v>
      </c>
      <c r="G750" s="117">
        <v>6.25</v>
      </c>
      <c r="H750" s="117">
        <v>6.55</v>
      </c>
      <c r="I750" s="117">
        <v>1195283</v>
      </c>
      <c r="J750" s="117">
        <v>7619760</v>
      </c>
      <c r="K750" s="119">
        <v>43230</v>
      </c>
      <c r="L750" s="117">
        <v>728</v>
      </c>
      <c r="M750" s="117" t="s">
        <v>3307</v>
      </c>
      <c r="N750" s="117"/>
    </row>
    <row r="751" spans="1:14">
      <c r="A751" s="117" t="s">
        <v>1226</v>
      </c>
      <c r="B751" s="117" t="s">
        <v>395</v>
      </c>
      <c r="C751" s="117">
        <v>304.35000000000002</v>
      </c>
      <c r="D751" s="117">
        <v>305.85000000000002</v>
      </c>
      <c r="E751" s="117">
        <v>296.5</v>
      </c>
      <c r="F751" s="117">
        <v>298.05</v>
      </c>
      <c r="G751" s="117">
        <v>298.85000000000002</v>
      </c>
      <c r="H751" s="117">
        <v>302.75</v>
      </c>
      <c r="I751" s="117">
        <v>32693</v>
      </c>
      <c r="J751" s="117">
        <v>9792285.8499999996</v>
      </c>
      <c r="K751" s="119">
        <v>43230</v>
      </c>
      <c r="L751" s="117">
        <v>1028</v>
      </c>
      <c r="M751" s="117" t="s">
        <v>1227</v>
      </c>
      <c r="N751" s="117"/>
    </row>
    <row r="752" spans="1:14">
      <c r="A752" s="117" t="s">
        <v>1228</v>
      </c>
      <c r="B752" s="117" t="s">
        <v>395</v>
      </c>
      <c r="C752" s="117">
        <v>129.4</v>
      </c>
      <c r="D752" s="117">
        <v>129.4</v>
      </c>
      <c r="E752" s="117">
        <v>123.5</v>
      </c>
      <c r="F752" s="117">
        <v>126.05</v>
      </c>
      <c r="G752" s="117">
        <v>123.55</v>
      </c>
      <c r="H752" s="117">
        <v>128.80000000000001</v>
      </c>
      <c r="I752" s="117">
        <v>1128</v>
      </c>
      <c r="J752" s="117">
        <v>142664.54999999999</v>
      </c>
      <c r="K752" s="119">
        <v>43230</v>
      </c>
      <c r="L752" s="117">
        <v>54</v>
      </c>
      <c r="M752" s="117" t="s">
        <v>2178</v>
      </c>
      <c r="N752" s="117"/>
    </row>
    <row r="753" spans="1:14">
      <c r="A753" s="117" t="s">
        <v>108</v>
      </c>
      <c r="B753" s="117" t="s">
        <v>395</v>
      </c>
      <c r="C753" s="117">
        <v>119</v>
      </c>
      <c r="D753" s="117">
        <v>119.4</v>
      </c>
      <c r="E753" s="117">
        <v>112.1</v>
      </c>
      <c r="F753" s="117">
        <v>112.55</v>
      </c>
      <c r="G753" s="117">
        <v>112.6</v>
      </c>
      <c r="H753" s="117">
        <v>118.65</v>
      </c>
      <c r="I753" s="117">
        <v>3218594</v>
      </c>
      <c r="J753" s="117">
        <v>370279825.64999998</v>
      </c>
      <c r="K753" s="119">
        <v>43230</v>
      </c>
      <c r="L753" s="117">
        <v>16535</v>
      </c>
      <c r="M753" s="117" t="s">
        <v>1229</v>
      </c>
      <c r="N753" s="117"/>
    </row>
    <row r="754" spans="1:14">
      <c r="A754" s="117" t="s">
        <v>1230</v>
      </c>
      <c r="B754" s="117" t="s">
        <v>395</v>
      </c>
      <c r="C754" s="117">
        <v>50.1</v>
      </c>
      <c r="D754" s="117">
        <v>52.3</v>
      </c>
      <c r="E754" s="117">
        <v>49</v>
      </c>
      <c r="F754" s="117">
        <v>49.15</v>
      </c>
      <c r="G754" s="117">
        <v>49.05</v>
      </c>
      <c r="H754" s="117">
        <v>50.05</v>
      </c>
      <c r="I754" s="117">
        <v>4494159</v>
      </c>
      <c r="J754" s="117">
        <v>226643825.55000001</v>
      </c>
      <c r="K754" s="119">
        <v>43230</v>
      </c>
      <c r="L754" s="117">
        <v>12348</v>
      </c>
      <c r="M754" s="117" t="s">
        <v>1231</v>
      </c>
      <c r="N754" s="117"/>
    </row>
    <row r="755" spans="1:14">
      <c r="A755" s="117" t="s">
        <v>109</v>
      </c>
      <c r="B755" s="117" t="s">
        <v>395</v>
      </c>
      <c r="C755" s="117">
        <v>182.95</v>
      </c>
      <c r="D755" s="117">
        <v>183.9</v>
      </c>
      <c r="E755" s="117">
        <v>176.5</v>
      </c>
      <c r="F755" s="117">
        <v>178.75</v>
      </c>
      <c r="G755" s="117">
        <v>177.7</v>
      </c>
      <c r="H755" s="117">
        <v>182.65</v>
      </c>
      <c r="I755" s="117">
        <v>4226204</v>
      </c>
      <c r="J755" s="117">
        <v>759345805.29999995</v>
      </c>
      <c r="K755" s="119">
        <v>43230</v>
      </c>
      <c r="L755" s="117">
        <v>25455</v>
      </c>
      <c r="M755" s="117" t="s">
        <v>1232</v>
      </c>
      <c r="N755" s="117"/>
    </row>
    <row r="756" spans="1:14">
      <c r="A756" s="117" t="s">
        <v>3246</v>
      </c>
      <c r="B756" s="117" t="s">
        <v>395</v>
      </c>
      <c r="C756" s="117">
        <v>38.049999999999997</v>
      </c>
      <c r="D756" s="117">
        <v>38.049999999999997</v>
      </c>
      <c r="E756" s="117">
        <v>29.75</v>
      </c>
      <c r="F756" s="117">
        <v>30.7</v>
      </c>
      <c r="G756" s="117">
        <v>30.3</v>
      </c>
      <c r="H756" s="117">
        <v>37.15</v>
      </c>
      <c r="I756" s="117">
        <v>163438</v>
      </c>
      <c r="J756" s="117">
        <v>5073835.7</v>
      </c>
      <c r="K756" s="119">
        <v>43230</v>
      </c>
      <c r="L756" s="117">
        <v>417</v>
      </c>
      <c r="M756" s="117" t="s">
        <v>3247</v>
      </c>
      <c r="N756" s="117"/>
    </row>
    <row r="757" spans="1:14">
      <c r="A757" s="117" t="s">
        <v>2988</v>
      </c>
      <c r="B757" s="117" t="s">
        <v>395</v>
      </c>
      <c r="C757" s="117">
        <v>16.75</v>
      </c>
      <c r="D757" s="117">
        <v>17</v>
      </c>
      <c r="E757" s="117">
        <v>16.25</v>
      </c>
      <c r="F757" s="117">
        <v>16.350000000000001</v>
      </c>
      <c r="G757" s="117">
        <v>16.5</v>
      </c>
      <c r="H757" s="117">
        <v>17</v>
      </c>
      <c r="I757" s="117">
        <v>49244</v>
      </c>
      <c r="J757" s="117">
        <v>816171.1</v>
      </c>
      <c r="K757" s="119">
        <v>43230</v>
      </c>
      <c r="L757" s="117">
        <v>223</v>
      </c>
      <c r="M757" s="117" t="s">
        <v>2989</v>
      </c>
      <c r="N757" s="117"/>
    </row>
    <row r="758" spans="1:14">
      <c r="A758" s="117" t="s">
        <v>1233</v>
      </c>
      <c r="B758" s="117" t="s">
        <v>395</v>
      </c>
      <c r="C758" s="117">
        <v>98.95</v>
      </c>
      <c r="D758" s="117">
        <v>99.45</v>
      </c>
      <c r="E758" s="117">
        <v>96</v>
      </c>
      <c r="F758" s="117">
        <v>96.3</v>
      </c>
      <c r="G758" s="117">
        <v>96</v>
      </c>
      <c r="H758" s="117">
        <v>98.95</v>
      </c>
      <c r="I758" s="117">
        <v>433648</v>
      </c>
      <c r="J758" s="117">
        <v>41914862.600000001</v>
      </c>
      <c r="K758" s="119">
        <v>43230</v>
      </c>
      <c r="L758" s="117">
        <v>2125</v>
      </c>
      <c r="M758" s="117" t="s">
        <v>1234</v>
      </c>
      <c r="N758" s="117"/>
    </row>
    <row r="759" spans="1:14">
      <c r="A759" s="117" t="s">
        <v>1235</v>
      </c>
      <c r="B759" s="117" t="s">
        <v>395</v>
      </c>
      <c r="C759" s="117">
        <v>831.15</v>
      </c>
      <c r="D759" s="117">
        <v>836</v>
      </c>
      <c r="E759" s="117">
        <v>820</v>
      </c>
      <c r="F759" s="117">
        <v>829.95</v>
      </c>
      <c r="G759" s="117">
        <v>825.45</v>
      </c>
      <c r="H759" s="117">
        <v>828.6</v>
      </c>
      <c r="I759" s="117">
        <v>108762</v>
      </c>
      <c r="J759" s="117">
        <v>90302551.900000006</v>
      </c>
      <c r="K759" s="119">
        <v>43230</v>
      </c>
      <c r="L759" s="117">
        <v>3536</v>
      </c>
      <c r="M759" s="117" t="s">
        <v>1236</v>
      </c>
      <c r="N759" s="117"/>
    </row>
    <row r="760" spans="1:14">
      <c r="A760" s="117" t="s">
        <v>1237</v>
      </c>
      <c r="B760" s="117" t="s">
        <v>395</v>
      </c>
      <c r="C760" s="117">
        <v>72.650000000000006</v>
      </c>
      <c r="D760" s="117">
        <v>73.650000000000006</v>
      </c>
      <c r="E760" s="117">
        <v>70.7</v>
      </c>
      <c r="F760" s="117">
        <v>71</v>
      </c>
      <c r="G760" s="117">
        <v>71</v>
      </c>
      <c r="H760" s="117">
        <v>72.650000000000006</v>
      </c>
      <c r="I760" s="117">
        <v>11142</v>
      </c>
      <c r="J760" s="117">
        <v>801336.55</v>
      </c>
      <c r="K760" s="119">
        <v>43230</v>
      </c>
      <c r="L760" s="117">
        <v>230</v>
      </c>
      <c r="M760" s="117" t="s">
        <v>1238</v>
      </c>
      <c r="N760" s="117"/>
    </row>
    <row r="761" spans="1:14">
      <c r="A761" s="117" t="s">
        <v>1239</v>
      </c>
      <c r="B761" s="117" t="s">
        <v>395</v>
      </c>
      <c r="C761" s="117">
        <v>278.95</v>
      </c>
      <c r="D761" s="117">
        <v>283.64999999999998</v>
      </c>
      <c r="E761" s="117">
        <v>275.05</v>
      </c>
      <c r="F761" s="117">
        <v>279.95</v>
      </c>
      <c r="G761" s="117">
        <v>276.05</v>
      </c>
      <c r="H761" s="117">
        <v>278.89999999999998</v>
      </c>
      <c r="I761" s="117">
        <v>642359</v>
      </c>
      <c r="J761" s="117">
        <v>179811217</v>
      </c>
      <c r="K761" s="119">
        <v>43230</v>
      </c>
      <c r="L761" s="117">
        <v>1331</v>
      </c>
      <c r="M761" s="117" t="s">
        <v>1240</v>
      </c>
      <c r="N761" s="117"/>
    </row>
    <row r="762" spans="1:14">
      <c r="A762" s="117" t="s">
        <v>3128</v>
      </c>
      <c r="B762" s="117" t="s">
        <v>395</v>
      </c>
      <c r="C762" s="117">
        <v>77.900000000000006</v>
      </c>
      <c r="D762" s="117">
        <v>79.55</v>
      </c>
      <c r="E762" s="117">
        <v>76.2</v>
      </c>
      <c r="F762" s="117">
        <v>79.55</v>
      </c>
      <c r="G762" s="117">
        <v>79.55</v>
      </c>
      <c r="H762" s="117">
        <v>75.8</v>
      </c>
      <c r="I762" s="117">
        <v>252996</v>
      </c>
      <c r="J762" s="117">
        <v>19992011.149999999</v>
      </c>
      <c r="K762" s="119">
        <v>43230</v>
      </c>
      <c r="L762" s="117">
        <v>1280</v>
      </c>
      <c r="M762" s="117" t="s">
        <v>3129</v>
      </c>
      <c r="N762" s="117"/>
    </row>
    <row r="763" spans="1:14">
      <c r="A763" s="117" t="s">
        <v>2305</v>
      </c>
      <c r="B763" s="117" t="s">
        <v>395</v>
      </c>
      <c r="C763" s="117">
        <v>501.05</v>
      </c>
      <c r="D763" s="117">
        <v>505</v>
      </c>
      <c r="E763" s="117">
        <v>483.2</v>
      </c>
      <c r="F763" s="117">
        <v>495.2</v>
      </c>
      <c r="G763" s="117">
        <v>492.7</v>
      </c>
      <c r="H763" s="117">
        <v>499.15</v>
      </c>
      <c r="I763" s="117">
        <v>39690</v>
      </c>
      <c r="J763" s="117">
        <v>19680309.100000001</v>
      </c>
      <c r="K763" s="119">
        <v>43230</v>
      </c>
      <c r="L763" s="117">
        <v>1672</v>
      </c>
      <c r="M763" s="117" t="s">
        <v>2306</v>
      </c>
      <c r="N763" s="117"/>
    </row>
    <row r="764" spans="1:14">
      <c r="A764" s="117" t="s">
        <v>1241</v>
      </c>
      <c r="B764" s="117" t="s">
        <v>395</v>
      </c>
      <c r="C764" s="117">
        <v>9300</v>
      </c>
      <c r="D764" s="117">
        <v>9349.9500000000007</v>
      </c>
      <c r="E764" s="117">
        <v>8948</v>
      </c>
      <c r="F764" s="117">
        <v>8988.25</v>
      </c>
      <c r="G764" s="117">
        <v>8999</v>
      </c>
      <c r="H764" s="117">
        <v>9249.9</v>
      </c>
      <c r="I764" s="117">
        <v>9262</v>
      </c>
      <c r="J764" s="117">
        <v>84647144.799999997</v>
      </c>
      <c r="K764" s="119">
        <v>43230</v>
      </c>
      <c r="L764" s="117">
        <v>2320</v>
      </c>
      <c r="M764" s="117" t="s">
        <v>1242</v>
      </c>
      <c r="N764" s="117"/>
    </row>
    <row r="765" spans="1:14">
      <c r="A765" s="117" t="s">
        <v>2471</v>
      </c>
      <c r="B765" s="117" t="s">
        <v>395</v>
      </c>
      <c r="C765" s="117">
        <v>219.9</v>
      </c>
      <c r="D765" s="117">
        <v>220.05</v>
      </c>
      <c r="E765" s="117">
        <v>207.5</v>
      </c>
      <c r="F765" s="117">
        <v>208.8</v>
      </c>
      <c r="G765" s="117">
        <v>208.95</v>
      </c>
      <c r="H765" s="117">
        <v>218.3</v>
      </c>
      <c r="I765" s="117">
        <v>57878</v>
      </c>
      <c r="J765" s="117">
        <v>12267603.75</v>
      </c>
      <c r="K765" s="119">
        <v>43230</v>
      </c>
      <c r="L765" s="117">
        <v>1447</v>
      </c>
      <c r="M765" s="117" t="s">
        <v>1254</v>
      </c>
      <c r="N765" s="117"/>
    </row>
    <row r="766" spans="1:14">
      <c r="A766" s="117" t="s">
        <v>3192</v>
      </c>
      <c r="B766" s="117" t="s">
        <v>395</v>
      </c>
      <c r="C766" s="117">
        <v>72.849999999999994</v>
      </c>
      <c r="D766" s="117">
        <v>73.400000000000006</v>
      </c>
      <c r="E766" s="117">
        <v>71.099999999999994</v>
      </c>
      <c r="F766" s="117">
        <v>71.55</v>
      </c>
      <c r="G766" s="117">
        <v>71.5</v>
      </c>
      <c r="H766" s="117">
        <v>72.400000000000006</v>
      </c>
      <c r="I766" s="117">
        <v>1916462</v>
      </c>
      <c r="J766" s="117">
        <v>138147915.59999999</v>
      </c>
      <c r="K766" s="119">
        <v>43230</v>
      </c>
      <c r="L766" s="117">
        <v>44113</v>
      </c>
      <c r="M766" s="117" t="s">
        <v>3193</v>
      </c>
      <c r="N766" s="117"/>
    </row>
    <row r="767" spans="1:14">
      <c r="A767" s="117" t="s">
        <v>1243</v>
      </c>
      <c r="B767" s="117" t="s">
        <v>395</v>
      </c>
      <c r="C767" s="117">
        <v>1275</v>
      </c>
      <c r="D767" s="117">
        <v>1275</v>
      </c>
      <c r="E767" s="117">
        <v>1223.5999999999999</v>
      </c>
      <c r="F767" s="117">
        <v>1236.0999999999999</v>
      </c>
      <c r="G767" s="117">
        <v>1223.5999999999999</v>
      </c>
      <c r="H767" s="117">
        <v>1272.8499999999999</v>
      </c>
      <c r="I767" s="117">
        <v>4482</v>
      </c>
      <c r="J767" s="117">
        <v>5620290.5499999998</v>
      </c>
      <c r="K767" s="119">
        <v>43230</v>
      </c>
      <c r="L767" s="117">
        <v>566</v>
      </c>
      <c r="M767" s="117" t="s">
        <v>1244</v>
      </c>
      <c r="N767" s="117"/>
    </row>
    <row r="768" spans="1:14">
      <c r="A768" s="117" t="s">
        <v>2766</v>
      </c>
      <c r="B768" s="117" t="s">
        <v>395</v>
      </c>
      <c r="C768" s="117">
        <v>228</v>
      </c>
      <c r="D768" s="117">
        <v>230</v>
      </c>
      <c r="E768" s="117">
        <v>221.4</v>
      </c>
      <c r="F768" s="117">
        <v>223.3</v>
      </c>
      <c r="G768" s="117">
        <v>222</v>
      </c>
      <c r="H768" s="117">
        <v>223.95</v>
      </c>
      <c r="I768" s="117">
        <v>63465</v>
      </c>
      <c r="J768" s="117">
        <v>14252650.85</v>
      </c>
      <c r="K768" s="119">
        <v>43230</v>
      </c>
      <c r="L768" s="117">
        <v>1629</v>
      </c>
      <c r="M768" s="117" t="s">
        <v>2767</v>
      </c>
      <c r="N768" s="117"/>
    </row>
    <row r="769" spans="1:14">
      <c r="A769" s="117" t="s">
        <v>110</v>
      </c>
      <c r="B769" s="117" t="s">
        <v>395</v>
      </c>
      <c r="C769" s="117">
        <v>507.1</v>
      </c>
      <c r="D769" s="117">
        <v>509.7</v>
      </c>
      <c r="E769" s="117">
        <v>496.4</v>
      </c>
      <c r="F769" s="117">
        <v>498.75</v>
      </c>
      <c r="G769" s="117">
        <v>498.3</v>
      </c>
      <c r="H769" s="117">
        <v>507.2</v>
      </c>
      <c r="I769" s="117">
        <v>1227268</v>
      </c>
      <c r="J769" s="117">
        <v>615372661.5</v>
      </c>
      <c r="K769" s="119">
        <v>43230</v>
      </c>
      <c r="L769" s="117">
        <v>34946</v>
      </c>
      <c r="M769" s="117" t="s">
        <v>1245</v>
      </c>
      <c r="N769" s="117"/>
    </row>
    <row r="770" spans="1:14">
      <c r="A770" s="117" t="s">
        <v>3230</v>
      </c>
      <c r="B770" s="117" t="s">
        <v>395</v>
      </c>
      <c r="C770" s="117">
        <v>16.010000000000002</v>
      </c>
      <c r="D770" s="117">
        <v>16.75</v>
      </c>
      <c r="E770" s="117">
        <v>15.9</v>
      </c>
      <c r="F770" s="117">
        <v>15.95</v>
      </c>
      <c r="G770" s="117">
        <v>15.95</v>
      </c>
      <c r="H770" s="117">
        <v>16.7</v>
      </c>
      <c r="I770" s="117">
        <v>202</v>
      </c>
      <c r="J770" s="117">
        <v>3224.8</v>
      </c>
      <c r="K770" s="119">
        <v>43230</v>
      </c>
      <c r="L770" s="117">
        <v>5</v>
      </c>
      <c r="M770" s="117" t="s">
        <v>3231</v>
      </c>
      <c r="N770" s="117"/>
    </row>
    <row r="771" spans="1:14">
      <c r="A771" s="117" t="s">
        <v>2493</v>
      </c>
      <c r="B771" s="117" t="s">
        <v>395</v>
      </c>
      <c r="C771" s="117">
        <v>111.3</v>
      </c>
      <c r="D771" s="117">
        <v>111.3</v>
      </c>
      <c r="E771" s="117">
        <v>111.3</v>
      </c>
      <c r="F771" s="117">
        <v>111.3</v>
      </c>
      <c r="G771" s="117">
        <v>111.3</v>
      </c>
      <c r="H771" s="117">
        <v>110.65</v>
      </c>
      <c r="I771" s="117">
        <v>3</v>
      </c>
      <c r="J771" s="117">
        <v>333.9</v>
      </c>
      <c r="K771" s="119">
        <v>43230</v>
      </c>
      <c r="L771" s="117">
        <v>2</v>
      </c>
      <c r="M771" s="117" t="s">
        <v>2494</v>
      </c>
      <c r="N771" s="117"/>
    </row>
    <row r="772" spans="1:14">
      <c r="A772" s="117" t="s">
        <v>1246</v>
      </c>
      <c r="B772" s="117" t="s">
        <v>395</v>
      </c>
      <c r="C772" s="117">
        <v>221.8</v>
      </c>
      <c r="D772" s="117">
        <v>226.05</v>
      </c>
      <c r="E772" s="117">
        <v>215.2</v>
      </c>
      <c r="F772" s="117">
        <v>224.05</v>
      </c>
      <c r="G772" s="117">
        <v>224</v>
      </c>
      <c r="H772" s="117">
        <v>221.15</v>
      </c>
      <c r="I772" s="117">
        <v>47590</v>
      </c>
      <c r="J772" s="117">
        <v>10539914.85</v>
      </c>
      <c r="K772" s="119">
        <v>43230</v>
      </c>
      <c r="L772" s="117">
        <v>500</v>
      </c>
      <c r="M772" s="117" t="s">
        <v>1247</v>
      </c>
      <c r="N772" s="117"/>
    </row>
    <row r="773" spans="1:14">
      <c r="A773" s="117" t="s">
        <v>1248</v>
      </c>
      <c r="B773" s="117" t="s">
        <v>395</v>
      </c>
      <c r="C773" s="117">
        <v>392</v>
      </c>
      <c r="D773" s="117">
        <v>399</v>
      </c>
      <c r="E773" s="117">
        <v>380.3</v>
      </c>
      <c r="F773" s="117">
        <v>385.55</v>
      </c>
      <c r="G773" s="117">
        <v>385</v>
      </c>
      <c r="H773" s="117">
        <v>391.5</v>
      </c>
      <c r="I773" s="117">
        <v>7348</v>
      </c>
      <c r="J773" s="117">
        <v>2854966.8</v>
      </c>
      <c r="K773" s="119">
        <v>43230</v>
      </c>
      <c r="L773" s="117">
        <v>304</v>
      </c>
      <c r="M773" s="117" t="s">
        <v>1249</v>
      </c>
      <c r="N773" s="117"/>
    </row>
    <row r="774" spans="1:14">
      <c r="A774" s="117" t="s">
        <v>1250</v>
      </c>
      <c r="B774" s="117" t="s">
        <v>395</v>
      </c>
      <c r="C774" s="117">
        <v>444</v>
      </c>
      <c r="D774" s="117">
        <v>472.75</v>
      </c>
      <c r="E774" s="117">
        <v>415</v>
      </c>
      <c r="F774" s="117">
        <v>424.15</v>
      </c>
      <c r="G774" s="117">
        <v>424</v>
      </c>
      <c r="H774" s="117">
        <v>456.5</v>
      </c>
      <c r="I774" s="117">
        <v>222813</v>
      </c>
      <c r="J774" s="117">
        <v>97234733.75</v>
      </c>
      <c r="K774" s="119">
        <v>43230</v>
      </c>
      <c r="L774" s="117">
        <v>8797</v>
      </c>
      <c r="M774" s="117" t="s">
        <v>1251</v>
      </c>
      <c r="N774" s="117"/>
    </row>
    <row r="775" spans="1:14">
      <c r="A775" s="117" t="s">
        <v>1252</v>
      </c>
      <c r="B775" s="117" t="s">
        <v>395</v>
      </c>
      <c r="C775" s="117">
        <v>1000</v>
      </c>
      <c r="D775" s="117">
        <v>1000.01</v>
      </c>
      <c r="E775" s="117">
        <v>999.99</v>
      </c>
      <c r="F775" s="117">
        <v>1000</v>
      </c>
      <c r="G775" s="117">
        <v>999.99</v>
      </c>
      <c r="H775" s="117">
        <v>1000</v>
      </c>
      <c r="I775" s="117">
        <v>1371458</v>
      </c>
      <c r="J775" s="117">
        <v>1371455675.3800001</v>
      </c>
      <c r="K775" s="119">
        <v>43230</v>
      </c>
      <c r="L775" s="117">
        <v>3210</v>
      </c>
      <c r="M775" s="117" t="s">
        <v>1253</v>
      </c>
      <c r="N775" s="117"/>
    </row>
    <row r="776" spans="1:14">
      <c r="A776" s="117" t="s">
        <v>3155</v>
      </c>
      <c r="B776" s="117" t="s">
        <v>395</v>
      </c>
      <c r="C776" s="117">
        <v>999.99</v>
      </c>
      <c r="D776" s="117">
        <v>999.99</v>
      </c>
      <c r="E776" s="117">
        <v>999.99</v>
      </c>
      <c r="F776" s="117">
        <v>999.99</v>
      </c>
      <c r="G776" s="117">
        <v>999.99</v>
      </c>
      <c r="H776" s="117">
        <v>999.99</v>
      </c>
      <c r="I776" s="117">
        <v>40</v>
      </c>
      <c r="J776" s="117">
        <v>39999.599999999999</v>
      </c>
      <c r="K776" s="119">
        <v>43230</v>
      </c>
      <c r="L776" s="117">
        <v>1</v>
      </c>
      <c r="M776" s="117" t="s">
        <v>3156</v>
      </c>
      <c r="N776" s="117"/>
    </row>
    <row r="777" spans="1:14">
      <c r="A777" s="117" t="s">
        <v>3308</v>
      </c>
      <c r="B777" s="117" t="s">
        <v>395</v>
      </c>
      <c r="C777" s="117">
        <v>0.8</v>
      </c>
      <c r="D777" s="117">
        <v>0.8</v>
      </c>
      <c r="E777" s="117">
        <v>0.8</v>
      </c>
      <c r="F777" s="117">
        <v>0.8</v>
      </c>
      <c r="G777" s="117">
        <v>0.8</v>
      </c>
      <c r="H777" s="117">
        <v>0.75</v>
      </c>
      <c r="I777" s="117">
        <v>1219427</v>
      </c>
      <c r="J777" s="117">
        <v>975541.6</v>
      </c>
      <c r="K777" s="119">
        <v>43230</v>
      </c>
      <c r="L777" s="117">
        <v>161</v>
      </c>
      <c r="M777" s="117" t="s">
        <v>3309</v>
      </c>
      <c r="N777" s="117"/>
    </row>
    <row r="778" spans="1:14">
      <c r="A778" s="117" t="s">
        <v>2990</v>
      </c>
      <c r="B778" s="117" t="s">
        <v>395</v>
      </c>
      <c r="C778" s="117">
        <v>4.0999999999999996</v>
      </c>
      <c r="D778" s="117">
        <v>4.0999999999999996</v>
      </c>
      <c r="E778" s="117">
        <v>4.0999999999999996</v>
      </c>
      <c r="F778" s="117">
        <v>4.0999999999999996</v>
      </c>
      <c r="G778" s="117">
        <v>4.0999999999999996</v>
      </c>
      <c r="H778" s="117">
        <v>4.3</v>
      </c>
      <c r="I778" s="117">
        <v>56816</v>
      </c>
      <c r="J778" s="117">
        <v>232945.6</v>
      </c>
      <c r="K778" s="119">
        <v>43230</v>
      </c>
      <c r="L778" s="117">
        <v>103</v>
      </c>
      <c r="M778" s="117" t="s">
        <v>2991</v>
      </c>
      <c r="N778" s="117"/>
    </row>
    <row r="779" spans="1:14">
      <c r="A779" s="117" t="s">
        <v>1255</v>
      </c>
      <c r="B779" s="117" t="s">
        <v>395</v>
      </c>
      <c r="C779" s="117">
        <v>68.25</v>
      </c>
      <c r="D779" s="117">
        <v>68.55</v>
      </c>
      <c r="E779" s="117">
        <v>66.5</v>
      </c>
      <c r="F779" s="117">
        <v>66.75</v>
      </c>
      <c r="G779" s="117">
        <v>67</v>
      </c>
      <c r="H779" s="117">
        <v>67.400000000000006</v>
      </c>
      <c r="I779" s="117">
        <v>13060</v>
      </c>
      <c r="J779" s="117">
        <v>879901.45</v>
      </c>
      <c r="K779" s="119">
        <v>43230</v>
      </c>
      <c r="L779" s="117">
        <v>186</v>
      </c>
      <c r="M779" s="117" t="s">
        <v>1256</v>
      </c>
      <c r="N779" s="117"/>
    </row>
    <row r="780" spans="1:14">
      <c r="A780" s="117" t="s">
        <v>2992</v>
      </c>
      <c r="B780" s="117" t="s">
        <v>395</v>
      </c>
      <c r="C780" s="117">
        <v>30.7</v>
      </c>
      <c r="D780" s="117">
        <v>31.05</v>
      </c>
      <c r="E780" s="117">
        <v>29.15</v>
      </c>
      <c r="F780" s="117">
        <v>30.75</v>
      </c>
      <c r="G780" s="117">
        <v>30.05</v>
      </c>
      <c r="H780" s="117">
        <v>30.35</v>
      </c>
      <c r="I780" s="117">
        <v>14123</v>
      </c>
      <c r="J780" s="117">
        <v>428490.45</v>
      </c>
      <c r="K780" s="119">
        <v>43230</v>
      </c>
      <c r="L780" s="117">
        <v>61</v>
      </c>
      <c r="M780" s="117" t="s">
        <v>2993</v>
      </c>
      <c r="N780" s="117"/>
    </row>
    <row r="781" spans="1:14">
      <c r="A781" s="117" t="s">
        <v>1257</v>
      </c>
      <c r="B781" s="117" t="s">
        <v>395</v>
      </c>
      <c r="C781" s="117">
        <v>167.2</v>
      </c>
      <c r="D781" s="117">
        <v>167.2</v>
      </c>
      <c r="E781" s="117">
        <v>164</v>
      </c>
      <c r="F781" s="117">
        <v>165.5</v>
      </c>
      <c r="G781" s="117">
        <v>164.95</v>
      </c>
      <c r="H781" s="117">
        <v>167.45</v>
      </c>
      <c r="I781" s="117">
        <v>18969</v>
      </c>
      <c r="J781" s="117">
        <v>3139106.1</v>
      </c>
      <c r="K781" s="119">
        <v>43230</v>
      </c>
      <c r="L781" s="117">
        <v>495</v>
      </c>
      <c r="M781" s="117" t="s">
        <v>1258</v>
      </c>
      <c r="N781" s="117"/>
    </row>
    <row r="782" spans="1:14">
      <c r="A782" s="117" t="s">
        <v>2994</v>
      </c>
      <c r="B782" s="117" t="s">
        <v>395</v>
      </c>
      <c r="C782" s="117">
        <v>3.55</v>
      </c>
      <c r="D782" s="117">
        <v>3.7</v>
      </c>
      <c r="E782" s="117">
        <v>3.5</v>
      </c>
      <c r="F782" s="117">
        <v>3.5</v>
      </c>
      <c r="G782" s="117">
        <v>3.5</v>
      </c>
      <c r="H782" s="117">
        <v>3.6</v>
      </c>
      <c r="I782" s="117">
        <v>16302</v>
      </c>
      <c r="J782" s="117">
        <v>57917.05</v>
      </c>
      <c r="K782" s="119">
        <v>43230</v>
      </c>
      <c r="L782" s="117">
        <v>14</v>
      </c>
      <c r="M782" s="117" t="s">
        <v>2995</v>
      </c>
      <c r="N782" s="117"/>
    </row>
    <row r="783" spans="1:14">
      <c r="A783" s="117" t="s">
        <v>111</v>
      </c>
      <c r="B783" s="117" t="s">
        <v>395</v>
      </c>
      <c r="C783" s="117">
        <v>1380.1</v>
      </c>
      <c r="D783" s="117">
        <v>1385.2</v>
      </c>
      <c r="E783" s="117">
        <v>1355.15</v>
      </c>
      <c r="F783" s="117">
        <v>1362.2</v>
      </c>
      <c r="G783" s="117">
        <v>1362</v>
      </c>
      <c r="H783" s="117">
        <v>1375.65</v>
      </c>
      <c r="I783" s="117">
        <v>1262157</v>
      </c>
      <c r="J783" s="117">
        <v>1733388713.6500001</v>
      </c>
      <c r="K783" s="119">
        <v>43230</v>
      </c>
      <c r="L783" s="117">
        <v>40526</v>
      </c>
      <c r="M783" s="117" t="s">
        <v>1259</v>
      </c>
      <c r="N783" s="117"/>
    </row>
    <row r="784" spans="1:14">
      <c r="A784" s="117" t="s">
        <v>2163</v>
      </c>
      <c r="B784" s="117" t="s">
        <v>395</v>
      </c>
      <c r="C784" s="117">
        <v>1550</v>
      </c>
      <c r="D784" s="117">
        <v>1594.8</v>
      </c>
      <c r="E784" s="117">
        <v>1550</v>
      </c>
      <c r="F784" s="117">
        <v>1582.1</v>
      </c>
      <c r="G784" s="117">
        <v>1586</v>
      </c>
      <c r="H784" s="117">
        <v>1545.6</v>
      </c>
      <c r="I784" s="117">
        <v>127817</v>
      </c>
      <c r="J784" s="117">
        <v>200897419.75</v>
      </c>
      <c r="K784" s="119">
        <v>43230</v>
      </c>
      <c r="L784" s="117">
        <v>8840</v>
      </c>
      <c r="M784" s="117" t="s">
        <v>2164</v>
      </c>
      <c r="N784" s="117"/>
    </row>
    <row r="785" spans="1:14">
      <c r="A785" s="117" t="s">
        <v>2218</v>
      </c>
      <c r="B785" s="117" t="s">
        <v>395</v>
      </c>
      <c r="C785" s="117">
        <v>1332.6</v>
      </c>
      <c r="D785" s="117">
        <v>1336</v>
      </c>
      <c r="E785" s="117">
        <v>1290</v>
      </c>
      <c r="F785" s="117">
        <v>1298.7</v>
      </c>
      <c r="G785" s="117">
        <v>1299.9000000000001</v>
      </c>
      <c r="H785" s="117">
        <v>1324.45</v>
      </c>
      <c r="I785" s="117">
        <v>32580</v>
      </c>
      <c r="J785" s="117">
        <v>42540790.5</v>
      </c>
      <c r="K785" s="119">
        <v>43230</v>
      </c>
      <c r="L785" s="117">
        <v>2805</v>
      </c>
      <c r="M785" s="117" t="s">
        <v>2219</v>
      </c>
      <c r="N785" s="117"/>
    </row>
    <row r="786" spans="1:14">
      <c r="A786" s="117" t="s">
        <v>1260</v>
      </c>
      <c r="B786" s="117" t="s">
        <v>395</v>
      </c>
      <c r="C786" s="117">
        <v>2418.6</v>
      </c>
      <c r="D786" s="117">
        <v>2440.6999999999998</v>
      </c>
      <c r="E786" s="117">
        <v>2315</v>
      </c>
      <c r="F786" s="117">
        <v>2332.9</v>
      </c>
      <c r="G786" s="117">
        <v>2330</v>
      </c>
      <c r="H786" s="117">
        <v>2416.5</v>
      </c>
      <c r="I786" s="117">
        <v>3741</v>
      </c>
      <c r="J786" s="117">
        <v>8853538.5</v>
      </c>
      <c r="K786" s="119">
        <v>43230</v>
      </c>
      <c r="L786" s="117">
        <v>700</v>
      </c>
      <c r="M786" s="117" t="s">
        <v>1261</v>
      </c>
      <c r="N786" s="117"/>
    </row>
    <row r="787" spans="1:14">
      <c r="A787" s="117" t="s">
        <v>1262</v>
      </c>
      <c r="B787" s="117" t="s">
        <v>395</v>
      </c>
      <c r="C787" s="117">
        <v>860.85</v>
      </c>
      <c r="D787" s="117">
        <v>874</v>
      </c>
      <c r="E787" s="117">
        <v>845.2</v>
      </c>
      <c r="F787" s="117">
        <v>855.15</v>
      </c>
      <c r="G787" s="117">
        <v>855.05</v>
      </c>
      <c r="H787" s="117">
        <v>859.9</v>
      </c>
      <c r="I787" s="117">
        <v>6862</v>
      </c>
      <c r="J787" s="117">
        <v>5856434.75</v>
      </c>
      <c r="K787" s="119">
        <v>43230</v>
      </c>
      <c r="L787" s="117">
        <v>387</v>
      </c>
      <c r="M787" s="117" t="s">
        <v>1263</v>
      </c>
      <c r="N787" s="117"/>
    </row>
    <row r="788" spans="1:14">
      <c r="A788" s="117" t="s">
        <v>112</v>
      </c>
      <c r="B788" s="117" t="s">
        <v>395</v>
      </c>
      <c r="C788" s="117">
        <v>765.6</v>
      </c>
      <c r="D788" s="117">
        <v>773.5</v>
      </c>
      <c r="E788" s="117">
        <v>751.15</v>
      </c>
      <c r="F788" s="117">
        <v>755.55</v>
      </c>
      <c r="G788" s="117">
        <v>754.5</v>
      </c>
      <c r="H788" s="117">
        <v>762.15</v>
      </c>
      <c r="I788" s="117">
        <v>1388309</v>
      </c>
      <c r="J788" s="117">
        <v>1061681028.25</v>
      </c>
      <c r="K788" s="119">
        <v>43230</v>
      </c>
      <c r="L788" s="117">
        <v>47316</v>
      </c>
      <c r="M788" s="117" t="s">
        <v>1264</v>
      </c>
      <c r="N788" s="117"/>
    </row>
    <row r="789" spans="1:14">
      <c r="A789" s="117" t="s">
        <v>1265</v>
      </c>
      <c r="B789" s="117" t="s">
        <v>395</v>
      </c>
      <c r="C789" s="117">
        <v>2084</v>
      </c>
      <c r="D789" s="117">
        <v>2086.5</v>
      </c>
      <c r="E789" s="117">
        <v>2050.5500000000002</v>
      </c>
      <c r="F789" s="117">
        <v>2055.75</v>
      </c>
      <c r="G789" s="117">
        <v>2060</v>
      </c>
      <c r="H789" s="117">
        <v>2074.85</v>
      </c>
      <c r="I789" s="117">
        <v>53840</v>
      </c>
      <c r="J789" s="117">
        <v>111247913.40000001</v>
      </c>
      <c r="K789" s="119">
        <v>43230</v>
      </c>
      <c r="L789" s="117">
        <v>1252</v>
      </c>
      <c r="M789" s="117" t="s">
        <v>1266</v>
      </c>
      <c r="N789" s="117"/>
    </row>
    <row r="790" spans="1:14">
      <c r="A790" s="117" t="s">
        <v>3310</v>
      </c>
      <c r="B790" s="117" t="s">
        <v>395</v>
      </c>
      <c r="C790" s="117">
        <v>4.45</v>
      </c>
      <c r="D790" s="117">
        <v>4.45</v>
      </c>
      <c r="E790" s="117">
        <v>4.25</v>
      </c>
      <c r="F790" s="117">
        <v>4.45</v>
      </c>
      <c r="G790" s="117">
        <v>4.45</v>
      </c>
      <c r="H790" s="117">
        <v>4.25</v>
      </c>
      <c r="I790" s="117">
        <v>317375</v>
      </c>
      <c r="J790" s="117">
        <v>1405734.5</v>
      </c>
      <c r="K790" s="119">
        <v>43230</v>
      </c>
      <c r="L790" s="117">
        <v>166</v>
      </c>
      <c r="M790" s="117" t="s">
        <v>3311</v>
      </c>
      <c r="N790" s="117"/>
    </row>
    <row r="791" spans="1:14">
      <c r="A791" s="117" t="s">
        <v>1267</v>
      </c>
      <c r="B791" s="117" t="s">
        <v>395</v>
      </c>
      <c r="C791" s="117">
        <v>42.8</v>
      </c>
      <c r="D791" s="117">
        <v>43.3</v>
      </c>
      <c r="E791" s="117">
        <v>41.35</v>
      </c>
      <c r="F791" s="117">
        <v>41.6</v>
      </c>
      <c r="G791" s="117">
        <v>41.35</v>
      </c>
      <c r="H791" s="117">
        <v>42.8</v>
      </c>
      <c r="I791" s="117">
        <v>33957</v>
      </c>
      <c r="J791" s="117">
        <v>1427027.8</v>
      </c>
      <c r="K791" s="119">
        <v>43230</v>
      </c>
      <c r="L791" s="117">
        <v>252</v>
      </c>
      <c r="M791" s="117" t="s">
        <v>1268</v>
      </c>
      <c r="N791" s="117"/>
    </row>
    <row r="792" spans="1:14">
      <c r="A792" s="117" t="s">
        <v>1269</v>
      </c>
      <c r="B792" s="117" t="s">
        <v>395</v>
      </c>
      <c r="C792" s="117">
        <v>22.5</v>
      </c>
      <c r="D792" s="117">
        <v>22.5</v>
      </c>
      <c r="E792" s="117">
        <v>21.85</v>
      </c>
      <c r="F792" s="117">
        <v>22</v>
      </c>
      <c r="G792" s="117">
        <v>22</v>
      </c>
      <c r="H792" s="117">
        <v>22.45</v>
      </c>
      <c r="I792" s="117">
        <v>55252</v>
      </c>
      <c r="J792" s="117">
        <v>1223815.1499999999</v>
      </c>
      <c r="K792" s="119">
        <v>43230</v>
      </c>
      <c r="L792" s="117">
        <v>274</v>
      </c>
      <c r="M792" s="117" t="s">
        <v>1270</v>
      </c>
      <c r="N792" s="117"/>
    </row>
    <row r="793" spans="1:14">
      <c r="A793" s="117" t="s">
        <v>113</v>
      </c>
      <c r="B793" s="117" t="s">
        <v>395</v>
      </c>
      <c r="C793" s="117">
        <v>860</v>
      </c>
      <c r="D793" s="117">
        <v>872.75</v>
      </c>
      <c r="E793" s="117">
        <v>852.15</v>
      </c>
      <c r="F793" s="117">
        <v>856.5</v>
      </c>
      <c r="G793" s="117">
        <v>853.4</v>
      </c>
      <c r="H793" s="117">
        <v>860.1</v>
      </c>
      <c r="I793" s="117">
        <v>1369399</v>
      </c>
      <c r="J793" s="117">
        <v>1184310384.3499999</v>
      </c>
      <c r="K793" s="119">
        <v>43230</v>
      </c>
      <c r="L793" s="117">
        <v>45936</v>
      </c>
      <c r="M793" s="117" t="s">
        <v>1271</v>
      </c>
      <c r="N793" s="117"/>
    </row>
    <row r="794" spans="1:14">
      <c r="A794" s="117" t="s">
        <v>114</v>
      </c>
      <c r="B794" s="117" t="s">
        <v>395</v>
      </c>
      <c r="C794" s="117">
        <v>501.35</v>
      </c>
      <c r="D794" s="117">
        <v>506.75</v>
      </c>
      <c r="E794" s="117">
        <v>495.35</v>
      </c>
      <c r="F794" s="117">
        <v>500.3</v>
      </c>
      <c r="G794" s="117">
        <v>496.1</v>
      </c>
      <c r="H794" s="117">
        <v>500.8</v>
      </c>
      <c r="I794" s="117">
        <v>865262</v>
      </c>
      <c r="J794" s="117">
        <v>434152774.35000002</v>
      </c>
      <c r="K794" s="119">
        <v>43230</v>
      </c>
      <c r="L794" s="117">
        <v>30429</v>
      </c>
      <c r="M794" s="117" t="s">
        <v>1272</v>
      </c>
      <c r="N794" s="117"/>
    </row>
    <row r="795" spans="1:14">
      <c r="A795" s="117" t="s">
        <v>1273</v>
      </c>
      <c r="B795" s="117" t="s">
        <v>395</v>
      </c>
      <c r="C795" s="117">
        <v>21.35</v>
      </c>
      <c r="D795" s="117">
        <v>21.35</v>
      </c>
      <c r="E795" s="117">
        <v>20.96</v>
      </c>
      <c r="F795" s="117">
        <v>21.2</v>
      </c>
      <c r="G795" s="117">
        <v>21.24</v>
      </c>
      <c r="H795" s="117">
        <v>20.99</v>
      </c>
      <c r="I795" s="117">
        <v>13375</v>
      </c>
      <c r="J795" s="117">
        <v>283455.14</v>
      </c>
      <c r="K795" s="119">
        <v>43230</v>
      </c>
      <c r="L795" s="117">
        <v>86</v>
      </c>
      <c r="M795" s="117" t="s">
        <v>1274</v>
      </c>
      <c r="N795" s="117"/>
    </row>
    <row r="796" spans="1:14">
      <c r="A796" s="117" t="s">
        <v>1275</v>
      </c>
      <c r="B796" s="117" t="s">
        <v>395</v>
      </c>
      <c r="C796" s="117">
        <v>101.56</v>
      </c>
      <c r="D796" s="117">
        <v>102</v>
      </c>
      <c r="E796" s="117">
        <v>101</v>
      </c>
      <c r="F796" s="117">
        <v>102</v>
      </c>
      <c r="G796" s="117">
        <v>102</v>
      </c>
      <c r="H796" s="117">
        <v>101.5</v>
      </c>
      <c r="I796" s="117">
        <v>212</v>
      </c>
      <c r="J796" s="117">
        <v>21504.25</v>
      </c>
      <c r="K796" s="119">
        <v>43230</v>
      </c>
      <c r="L796" s="117">
        <v>9</v>
      </c>
      <c r="M796" s="117" t="s">
        <v>1276</v>
      </c>
      <c r="N796" s="117"/>
    </row>
    <row r="797" spans="1:14">
      <c r="A797" s="117" t="s">
        <v>1277</v>
      </c>
      <c r="B797" s="117" t="s">
        <v>395</v>
      </c>
      <c r="C797" s="117">
        <v>145.15</v>
      </c>
      <c r="D797" s="117">
        <v>145.94999999999999</v>
      </c>
      <c r="E797" s="117">
        <v>138.15</v>
      </c>
      <c r="F797" s="117">
        <v>139.44999999999999</v>
      </c>
      <c r="G797" s="117">
        <v>138.25</v>
      </c>
      <c r="H797" s="117">
        <v>145.19999999999999</v>
      </c>
      <c r="I797" s="117">
        <v>25139</v>
      </c>
      <c r="J797" s="117">
        <v>3553032.55</v>
      </c>
      <c r="K797" s="119">
        <v>43230</v>
      </c>
      <c r="L797" s="117">
        <v>487</v>
      </c>
      <c r="M797" s="117" t="s">
        <v>1278</v>
      </c>
      <c r="N797" s="117"/>
    </row>
    <row r="798" spans="1:14">
      <c r="A798" s="117" t="s">
        <v>1279</v>
      </c>
      <c r="B798" s="117" t="s">
        <v>395</v>
      </c>
      <c r="C798" s="117">
        <v>55.9</v>
      </c>
      <c r="D798" s="117">
        <v>56.3</v>
      </c>
      <c r="E798" s="117">
        <v>53</v>
      </c>
      <c r="F798" s="117">
        <v>53.2</v>
      </c>
      <c r="G798" s="117">
        <v>53.05</v>
      </c>
      <c r="H798" s="117">
        <v>55.5</v>
      </c>
      <c r="I798" s="117">
        <v>5299</v>
      </c>
      <c r="J798" s="117">
        <v>289382.2</v>
      </c>
      <c r="K798" s="119">
        <v>43230</v>
      </c>
      <c r="L798" s="117">
        <v>159</v>
      </c>
      <c r="M798" s="117" t="s">
        <v>1280</v>
      </c>
      <c r="N798" s="117"/>
    </row>
    <row r="799" spans="1:14">
      <c r="A799" s="117" t="s">
        <v>1281</v>
      </c>
      <c r="B799" s="117" t="s">
        <v>395</v>
      </c>
      <c r="C799" s="117">
        <v>20.149999999999999</v>
      </c>
      <c r="D799" s="117">
        <v>20.55</v>
      </c>
      <c r="E799" s="117">
        <v>19.55</v>
      </c>
      <c r="F799" s="117">
        <v>19.95</v>
      </c>
      <c r="G799" s="117">
        <v>20.25</v>
      </c>
      <c r="H799" s="117">
        <v>20.100000000000001</v>
      </c>
      <c r="I799" s="117">
        <v>114675</v>
      </c>
      <c r="J799" s="117">
        <v>2294638.4500000002</v>
      </c>
      <c r="K799" s="119">
        <v>43230</v>
      </c>
      <c r="L799" s="117">
        <v>389</v>
      </c>
      <c r="M799" s="117" t="s">
        <v>1282</v>
      </c>
      <c r="N799" s="117"/>
    </row>
    <row r="800" spans="1:14">
      <c r="A800" s="117" t="s">
        <v>2440</v>
      </c>
      <c r="B800" s="117" t="s">
        <v>395</v>
      </c>
      <c r="C800" s="117">
        <v>33</v>
      </c>
      <c r="D800" s="117">
        <v>33.25</v>
      </c>
      <c r="E800" s="117">
        <v>32</v>
      </c>
      <c r="F800" s="117">
        <v>32.1</v>
      </c>
      <c r="G800" s="117">
        <v>32</v>
      </c>
      <c r="H800" s="117">
        <v>32.799999999999997</v>
      </c>
      <c r="I800" s="117">
        <v>58514</v>
      </c>
      <c r="J800" s="117">
        <v>1900202.45</v>
      </c>
      <c r="K800" s="119">
        <v>43230</v>
      </c>
      <c r="L800" s="117">
        <v>389</v>
      </c>
      <c r="M800" s="117" t="s">
        <v>2441</v>
      </c>
      <c r="N800" s="117"/>
    </row>
    <row r="801" spans="1:14">
      <c r="A801" s="117" t="s">
        <v>2797</v>
      </c>
      <c r="B801" s="117" t="s">
        <v>395</v>
      </c>
      <c r="C801" s="117">
        <v>99</v>
      </c>
      <c r="D801" s="117">
        <v>99.65</v>
      </c>
      <c r="E801" s="117">
        <v>92.1</v>
      </c>
      <c r="F801" s="117">
        <v>93.3</v>
      </c>
      <c r="G801" s="117">
        <v>93.4</v>
      </c>
      <c r="H801" s="117">
        <v>95.15</v>
      </c>
      <c r="I801" s="117">
        <v>3350</v>
      </c>
      <c r="J801" s="117">
        <v>317836.84999999998</v>
      </c>
      <c r="K801" s="119">
        <v>43230</v>
      </c>
      <c r="L801" s="117">
        <v>103</v>
      </c>
      <c r="M801" s="117" t="s">
        <v>2798</v>
      </c>
      <c r="N801" s="117"/>
    </row>
    <row r="802" spans="1:14">
      <c r="A802" s="117" t="s">
        <v>1283</v>
      </c>
      <c r="B802" s="117" t="s">
        <v>395</v>
      </c>
      <c r="C802" s="117">
        <v>177</v>
      </c>
      <c r="D802" s="117">
        <v>178.8</v>
      </c>
      <c r="E802" s="117">
        <v>166</v>
      </c>
      <c r="F802" s="117">
        <v>173.3</v>
      </c>
      <c r="G802" s="117">
        <v>174.35</v>
      </c>
      <c r="H802" s="117">
        <v>177.8</v>
      </c>
      <c r="I802" s="117">
        <v>14158127</v>
      </c>
      <c r="J802" s="117">
        <v>2359503210.9000001</v>
      </c>
      <c r="K802" s="119">
        <v>43230</v>
      </c>
      <c r="L802" s="117">
        <v>15686</v>
      </c>
      <c r="M802" s="117" t="s">
        <v>1284</v>
      </c>
      <c r="N802" s="117"/>
    </row>
    <row r="803" spans="1:14">
      <c r="A803" s="117" t="s">
        <v>2216</v>
      </c>
      <c r="B803" s="117" t="s">
        <v>395</v>
      </c>
      <c r="C803" s="117">
        <v>9.35</v>
      </c>
      <c r="D803" s="117">
        <v>9.35</v>
      </c>
      <c r="E803" s="117">
        <v>8.85</v>
      </c>
      <c r="F803" s="117">
        <v>8.9499999999999993</v>
      </c>
      <c r="G803" s="117">
        <v>8.9499999999999993</v>
      </c>
      <c r="H803" s="117">
        <v>9.1</v>
      </c>
      <c r="I803" s="117">
        <v>22554</v>
      </c>
      <c r="J803" s="117">
        <v>202151.05</v>
      </c>
      <c r="K803" s="119">
        <v>43230</v>
      </c>
      <c r="L803" s="117">
        <v>98</v>
      </c>
      <c r="M803" s="117" t="s">
        <v>2217</v>
      </c>
      <c r="N803" s="117"/>
    </row>
    <row r="804" spans="1:14">
      <c r="A804" s="117" t="s">
        <v>1285</v>
      </c>
      <c r="B804" s="117" t="s">
        <v>395</v>
      </c>
      <c r="C804" s="117">
        <v>14.1</v>
      </c>
      <c r="D804" s="117">
        <v>14.15</v>
      </c>
      <c r="E804" s="117">
        <v>13.7</v>
      </c>
      <c r="F804" s="117">
        <v>13.75</v>
      </c>
      <c r="G804" s="117">
        <v>13.75</v>
      </c>
      <c r="H804" s="117">
        <v>14</v>
      </c>
      <c r="I804" s="117">
        <v>303226</v>
      </c>
      <c r="J804" s="117">
        <v>4208872.9000000004</v>
      </c>
      <c r="K804" s="119">
        <v>43230</v>
      </c>
      <c r="L804" s="117">
        <v>923</v>
      </c>
      <c r="M804" s="117" t="s">
        <v>1286</v>
      </c>
      <c r="N804" s="117"/>
    </row>
    <row r="805" spans="1:14">
      <c r="A805" s="117" t="s">
        <v>2141</v>
      </c>
      <c r="B805" s="117" t="s">
        <v>395</v>
      </c>
      <c r="C805" s="117">
        <v>83</v>
      </c>
      <c r="D805" s="117">
        <v>86.3</v>
      </c>
      <c r="E805" s="117">
        <v>75.55</v>
      </c>
      <c r="F805" s="117">
        <v>76.400000000000006</v>
      </c>
      <c r="G805" s="117">
        <v>77.099999999999994</v>
      </c>
      <c r="H805" s="117">
        <v>80.5</v>
      </c>
      <c r="I805" s="117">
        <v>257925</v>
      </c>
      <c r="J805" s="117">
        <v>20669723.949999999</v>
      </c>
      <c r="K805" s="119">
        <v>43230</v>
      </c>
      <c r="L805" s="117">
        <v>4107</v>
      </c>
      <c r="M805" s="117" t="s">
        <v>2142</v>
      </c>
      <c r="N805" s="117"/>
    </row>
    <row r="806" spans="1:14">
      <c r="A806" s="117" t="s">
        <v>1287</v>
      </c>
      <c r="B806" s="117" t="s">
        <v>395</v>
      </c>
      <c r="C806" s="117">
        <v>240</v>
      </c>
      <c r="D806" s="117">
        <v>241.5</v>
      </c>
      <c r="E806" s="117">
        <v>233.55</v>
      </c>
      <c r="F806" s="117">
        <v>239.55</v>
      </c>
      <c r="G806" s="117">
        <v>238</v>
      </c>
      <c r="H806" s="117">
        <v>239.9</v>
      </c>
      <c r="I806" s="117">
        <v>203129</v>
      </c>
      <c r="J806" s="117">
        <v>48567671.75</v>
      </c>
      <c r="K806" s="119">
        <v>43230</v>
      </c>
      <c r="L806" s="117">
        <v>2976</v>
      </c>
      <c r="M806" s="117" t="s">
        <v>1288</v>
      </c>
      <c r="N806" s="117"/>
    </row>
    <row r="807" spans="1:14">
      <c r="A807" s="117" t="s">
        <v>1289</v>
      </c>
      <c r="B807" s="117" t="s">
        <v>395</v>
      </c>
      <c r="C807" s="117">
        <v>469.3</v>
      </c>
      <c r="D807" s="117">
        <v>470.15</v>
      </c>
      <c r="E807" s="117">
        <v>465</v>
      </c>
      <c r="F807" s="117">
        <v>467.3</v>
      </c>
      <c r="G807" s="117">
        <v>469.1</v>
      </c>
      <c r="H807" s="117">
        <v>467.55</v>
      </c>
      <c r="I807" s="117">
        <v>11130</v>
      </c>
      <c r="J807" s="117">
        <v>5201363</v>
      </c>
      <c r="K807" s="119">
        <v>43230</v>
      </c>
      <c r="L807" s="117">
        <v>700</v>
      </c>
      <c r="M807" s="117" t="s">
        <v>1290</v>
      </c>
      <c r="N807" s="117"/>
    </row>
    <row r="808" spans="1:14">
      <c r="A808" s="117" t="s">
        <v>2729</v>
      </c>
      <c r="B808" s="117" t="s">
        <v>395</v>
      </c>
      <c r="C808" s="117">
        <v>549</v>
      </c>
      <c r="D808" s="117">
        <v>574.5</v>
      </c>
      <c r="E808" s="117">
        <v>544.04999999999995</v>
      </c>
      <c r="F808" s="117">
        <v>566.5</v>
      </c>
      <c r="G808" s="117">
        <v>566.4</v>
      </c>
      <c r="H808" s="117">
        <v>549.35</v>
      </c>
      <c r="I808" s="117">
        <v>540956</v>
      </c>
      <c r="J808" s="117">
        <v>306976791.5</v>
      </c>
      <c r="K808" s="119">
        <v>43230</v>
      </c>
      <c r="L808" s="117">
        <v>15021</v>
      </c>
      <c r="M808" s="117" t="s">
        <v>2730</v>
      </c>
      <c r="N808" s="117"/>
    </row>
    <row r="809" spans="1:14">
      <c r="A809" s="117" t="s">
        <v>1291</v>
      </c>
      <c r="B809" s="117" t="s">
        <v>395</v>
      </c>
      <c r="C809" s="117">
        <v>2448.4499999999998</v>
      </c>
      <c r="D809" s="117">
        <v>2448.4499999999998</v>
      </c>
      <c r="E809" s="117">
        <v>2373.3000000000002</v>
      </c>
      <c r="F809" s="117">
        <v>2384.9</v>
      </c>
      <c r="G809" s="117">
        <v>2386</v>
      </c>
      <c r="H809" s="117">
        <v>2431</v>
      </c>
      <c r="I809" s="117">
        <v>640</v>
      </c>
      <c r="J809" s="117">
        <v>1533650.9</v>
      </c>
      <c r="K809" s="119">
        <v>43230</v>
      </c>
      <c r="L809" s="117">
        <v>105</v>
      </c>
      <c r="M809" s="117" t="s">
        <v>1292</v>
      </c>
      <c r="N809" s="117"/>
    </row>
    <row r="810" spans="1:14">
      <c r="A810" s="117" t="s">
        <v>1293</v>
      </c>
      <c r="B810" s="117" t="s">
        <v>395</v>
      </c>
      <c r="C810" s="117">
        <v>456.35</v>
      </c>
      <c r="D810" s="117">
        <v>456.4</v>
      </c>
      <c r="E810" s="117">
        <v>441.5</v>
      </c>
      <c r="F810" s="117">
        <v>444.75</v>
      </c>
      <c r="G810" s="117">
        <v>444.5</v>
      </c>
      <c r="H810" s="117">
        <v>446.25</v>
      </c>
      <c r="I810" s="117">
        <v>54468</v>
      </c>
      <c r="J810" s="117">
        <v>24295722</v>
      </c>
      <c r="K810" s="119">
        <v>43230</v>
      </c>
      <c r="L810" s="117">
        <v>1373</v>
      </c>
      <c r="M810" s="117" t="s">
        <v>1294</v>
      </c>
      <c r="N810" s="117"/>
    </row>
    <row r="811" spans="1:14">
      <c r="A811" s="117" t="s">
        <v>1295</v>
      </c>
      <c r="B811" s="117" t="s">
        <v>395</v>
      </c>
      <c r="C811" s="117">
        <v>789.7</v>
      </c>
      <c r="D811" s="117">
        <v>794.95</v>
      </c>
      <c r="E811" s="117">
        <v>772.85</v>
      </c>
      <c r="F811" s="117">
        <v>780.35</v>
      </c>
      <c r="G811" s="117">
        <v>780</v>
      </c>
      <c r="H811" s="117">
        <v>788.75</v>
      </c>
      <c r="I811" s="117">
        <v>19336</v>
      </c>
      <c r="J811" s="117">
        <v>15115338</v>
      </c>
      <c r="K811" s="119">
        <v>43230</v>
      </c>
      <c r="L811" s="117">
        <v>1138</v>
      </c>
      <c r="M811" s="117" t="s">
        <v>1296</v>
      </c>
      <c r="N811" s="117"/>
    </row>
    <row r="812" spans="1:14">
      <c r="A812" s="117" t="s">
        <v>1297</v>
      </c>
      <c r="B812" s="117" t="s">
        <v>395</v>
      </c>
      <c r="C812" s="117">
        <v>530.25</v>
      </c>
      <c r="D812" s="117">
        <v>542</v>
      </c>
      <c r="E812" s="117">
        <v>521.45000000000005</v>
      </c>
      <c r="F812" s="117">
        <v>524.20000000000005</v>
      </c>
      <c r="G812" s="117">
        <v>524.29999999999995</v>
      </c>
      <c r="H812" s="117">
        <v>525.70000000000005</v>
      </c>
      <c r="I812" s="117">
        <v>62047</v>
      </c>
      <c r="J812" s="117">
        <v>32912933.449999999</v>
      </c>
      <c r="K812" s="119">
        <v>43230</v>
      </c>
      <c r="L812" s="117">
        <v>2615</v>
      </c>
      <c r="M812" s="117" t="s">
        <v>1298</v>
      </c>
      <c r="N812" s="117"/>
    </row>
    <row r="813" spans="1:14">
      <c r="A813" s="117" t="s">
        <v>2585</v>
      </c>
      <c r="B813" s="117" t="s">
        <v>395</v>
      </c>
      <c r="C813" s="117">
        <v>9.6999999999999993</v>
      </c>
      <c r="D813" s="117">
        <v>10.35</v>
      </c>
      <c r="E813" s="117">
        <v>9.25</v>
      </c>
      <c r="F813" s="117">
        <v>10.199999999999999</v>
      </c>
      <c r="G813" s="117">
        <v>10.35</v>
      </c>
      <c r="H813" s="117">
        <v>9.4499999999999993</v>
      </c>
      <c r="I813" s="117">
        <v>75211</v>
      </c>
      <c r="J813" s="117">
        <v>753534.35</v>
      </c>
      <c r="K813" s="119">
        <v>43230</v>
      </c>
      <c r="L813" s="117">
        <v>283</v>
      </c>
      <c r="M813" s="117" t="s">
        <v>2586</v>
      </c>
      <c r="N813" s="117"/>
    </row>
    <row r="814" spans="1:14">
      <c r="A814" s="117" t="s">
        <v>2287</v>
      </c>
      <c r="B814" s="117" t="s">
        <v>395</v>
      </c>
      <c r="C814" s="117">
        <v>15.75</v>
      </c>
      <c r="D814" s="117">
        <v>15.75</v>
      </c>
      <c r="E814" s="117">
        <v>14.85</v>
      </c>
      <c r="F814" s="117">
        <v>15</v>
      </c>
      <c r="G814" s="117">
        <v>15.2</v>
      </c>
      <c r="H814" s="117">
        <v>15.45</v>
      </c>
      <c r="I814" s="117">
        <v>18520</v>
      </c>
      <c r="J814" s="117">
        <v>282036.55</v>
      </c>
      <c r="K814" s="119">
        <v>43230</v>
      </c>
      <c r="L814" s="117">
        <v>60</v>
      </c>
      <c r="M814" s="117" t="s">
        <v>2288</v>
      </c>
      <c r="N814" s="117"/>
    </row>
    <row r="815" spans="1:14">
      <c r="A815" s="117" t="s">
        <v>1299</v>
      </c>
      <c r="B815" s="117" t="s">
        <v>395</v>
      </c>
      <c r="C815" s="117">
        <v>60.75</v>
      </c>
      <c r="D815" s="117">
        <v>61.9</v>
      </c>
      <c r="E815" s="117">
        <v>60.7</v>
      </c>
      <c r="F815" s="117">
        <v>61</v>
      </c>
      <c r="G815" s="117">
        <v>61</v>
      </c>
      <c r="H815" s="117">
        <v>60.85</v>
      </c>
      <c r="I815" s="117">
        <v>28669</v>
      </c>
      <c r="J815" s="117">
        <v>1749245.85</v>
      </c>
      <c r="K815" s="119">
        <v>43230</v>
      </c>
      <c r="L815" s="117">
        <v>124</v>
      </c>
      <c r="M815" s="117" t="s">
        <v>1300</v>
      </c>
      <c r="N815" s="117"/>
    </row>
    <row r="816" spans="1:14">
      <c r="A816" s="117" t="s">
        <v>2996</v>
      </c>
      <c r="B816" s="117" t="s">
        <v>395</v>
      </c>
      <c r="C816" s="117">
        <v>31.7</v>
      </c>
      <c r="D816" s="117">
        <v>31.7</v>
      </c>
      <c r="E816" s="117">
        <v>30.4</v>
      </c>
      <c r="F816" s="117">
        <v>30.4</v>
      </c>
      <c r="G816" s="117">
        <v>30.4</v>
      </c>
      <c r="H816" s="117">
        <v>32</v>
      </c>
      <c r="I816" s="117">
        <v>216340</v>
      </c>
      <c r="J816" s="117">
        <v>6688355.0999999996</v>
      </c>
      <c r="K816" s="119">
        <v>43230</v>
      </c>
      <c r="L816" s="117">
        <v>531</v>
      </c>
      <c r="M816" s="117" t="s">
        <v>2997</v>
      </c>
      <c r="N816" s="117"/>
    </row>
    <row r="817" spans="1:14">
      <c r="A817" s="117" t="s">
        <v>1301</v>
      </c>
      <c r="B817" s="117" t="s">
        <v>395</v>
      </c>
      <c r="C817" s="117">
        <v>34.65</v>
      </c>
      <c r="D817" s="117">
        <v>35.25</v>
      </c>
      <c r="E817" s="117">
        <v>34</v>
      </c>
      <c r="F817" s="117">
        <v>34.15</v>
      </c>
      <c r="G817" s="117">
        <v>34.1</v>
      </c>
      <c r="H817" s="117">
        <v>34.75</v>
      </c>
      <c r="I817" s="117">
        <v>217601</v>
      </c>
      <c r="J817" s="117">
        <v>7512215.8499999996</v>
      </c>
      <c r="K817" s="119">
        <v>43230</v>
      </c>
      <c r="L817" s="117">
        <v>994</v>
      </c>
      <c r="M817" s="117" t="s">
        <v>1302</v>
      </c>
      <c r="N817" s="117"/>
    </row>
    <row r="818" spans="1:14">
      <c r="A818" s="117" t="s">
        <v>1303</v>
      </c>
      <c r="B818" s="117" t="s">
        <v>395</v>
      </c>
      <c r="C818" s="117">
        <v>127.05</v>
      </c>
      <c r="D818" s="117">
        <v>127.2</v>
      </c>
      <c r="E818" s="117">
        <v>120.65</v>
      </c>
      <c r="F818" s="117">
        <v>121.05</v>
      </c>
      <c r="G818" s="117">
        <v>121.15</v>
      </c>
      <c r="H818" s="117">
        <v>126.25</v>
      </c>
      <c r="I818" s="117">
        <v>5593081</v>
      </c>
      <c r="J818" s="117">
        <v>686753188.35000002</v>
      </c>
      <c r="K818" s="119">
        <v>43230</v>
      </c>
      <c r="L818" s="117">
        <v>24128</v>
      </c>
      <c r="M818" s="117" t="s">
        <v>1304</v>
      </c>
      <c r="N818" s="117"/>
    </row>
    <row r="819" spans="1:14">
      <c r="A819" s="117" t="s">
        <v>2998</v>
      </c>
      <c r="B819" s="117" t="s">
        <v>395</v>
      </c>
      <c r="C819" s="117">
        <v>7.05</v>
      </c>
      <c r="D819" s="117">
        <v>7.05</v>
      </c>
      <c r="E819" s="117">
        <v>6.45</v>
      </c>
      <c r="F819" s="117">
        <v>6.45</v>
      </c>
      <c r="G819" s="117">
        <v>6.45</v>
      </c>
      <c r="H819" s="117">
        <v>6.75</v>
      </c>
      <c r="I819" s="117">
        <v>296084</v>
      </c>
      <c r="J819" s="117">
        <v>2050203.75</v>
      </c>
      <c r="K819" s="119">
        <v>43230</v>
      </c>
      <c r="L819" s="117">
        <v>135</v>
      </c>
      <c r="M819" s="117" t="s">
        <v>2999</v>
      </c>
      <c r="N819" s="117"/>
    </row>
    <row r="820" spans="1:14">
      <c r="A820" s="117" t="s">
        <v>1305</v>
      </c>
      <c r="B820" s="117" t="s">
        <v>395</v>
      </c>
      <c r="C820" s="117">
        <v>165.1</v>
      </c>
      <c r="D820" s="117">
        <v>165.1</v>
      </c>
      <c r="E820" s="117">
        <v>160.19999999999999</v>
      </c>
      <c r="F820" s="117">
        <v>161.35</v>
      </c>
      <c r="G820" s="117">
        <v>161.1</v>
      </c>
      <c r="H820" s="117">
        <v>163.95</v>
      </c>
      <c r="I820" s="117">
        <v>16880</v>
      </c>
      <c r="J820" s="117">
        <v>2743139.65</v>
      </c>
      <c r="K820" s="119">
        <v>43230</v>
      </c>
      <c r="L820" s="117">
        <v>422</v>
      </c>
      <c r="M820" s="117" t="s">
        <v>1306</v>
      </c>
      <c r="N820" s="117"/>
    </row>
    <row r="821" spans="1:14">
      <c r="A821" s="117" t="s">
        <v>1307</v>
      </c>
      <c r="B821" s="117" t="s">
        <v>395</v>
      </c>
      <c r="C821" s="117">
        <v>61</v>
      </c>
      <c r="D821" s="117">
        <v>61.2</v>
      </c>
      <c r="E821" s="117">
        <v>60.6</v>
      </c>
      <c r="F821" s="117">
        <v>60.65</v>
      </c>
      <c r="G821" s="117">
        <v>60.65</v>
      </c>
      <c r="H821" s="117">
        <v>60.9</v>
      </c>
      <c r="I821" s="117">
        <v>23871</v>
      </c>
      <c r="J821" s="117">
        <v>1450128.6</v>
      </c>
      <c r="K821" s="119">
        <v>43230</v>
      </c>
      <c r="L821" s="117">
        <v>203</v>
      </c>
      <c r="M821" s="117" t="s">
        <v>1308</v>
      </c>
      <c r="N821" s="117"/>
    </row>
    <row r="822" spans="1:14">
      <c r="A822" s="117" t="s">
        <v>1309</v>
      </c>
      <c r="B822" s="117" t="s">
        <v>395</v>
      </c>
      <c r="C822" s="117">
        <v>311.95</v>
      </c>
      <c r="D822" s="117">
        <v>315.05</v>
      </c>
      <c r="E822" s="117">
        <v>310</v>
      </c>
      <c r="F822" s="117">
        <v>314</v>
      </c>
      <c r="G822" s="117">
        <v>315</v>
      </c>
      <c r="H822" s="117">
        <v>312.2</v>
      </c>
      <c r="I822" s="117">
        <v>7150</v>
      </c>
      <c r="J822" s="117">
        <v>2234281.2000000002</v>
      </c>
      <c r="K822" s="119">
        <v>43230</v>
      </c>
      <c r="L822" s="117">
        <v>147</v>
      </c>
      <c r="M822" s="117" t="s">
        <v>1310</v>
      </c>
      <c r="N822" s="117"/>
    </row>
    <row r="823" spans="1:14">
      <c r="A823" s="117" t="s">
        <v>3000</v>
      </c>
      <c r="B823" s="117" t="s">
        <v>395</v>
      </c>
      <c r="C823" s="117">
        <v>26.35</v>
      </c>
      <c r="D823" s="117">
        <v>26.9</v>
      </c>
      <c r="E823" s="117">
        <v>26.1</v>
      </c>
      <c r="F823" s="117">
        <v>26.25</v>
      </c>
      <c r="G823" s="117">
        <v>26.1</v>
      </c>
      <c r="H823" s="117">
        <v>26.75</v>
      </c>
      <c r="I823" s="117">
        <v>8809</v>
      </c>
      <c r="J823" s="117">
        <v>232979.3</v>
      </c>
      <c r="K823" s="119">
        <v>43230</v>
      </c>
      <c r="L823" s="117">
        <v>131</v>
      </c>
      <c r="M823" s="117" t="s">
        <v>3001</v>
      </c>
      <c r="N823" s="117"/>
    </row>
    <row r="824" spans="1:14">
      <c r="A824" s="117" t="s">
        <v>1311</v>
      </c>
      <c r="B824" s="117" t="s">
        <v>395</v>
      </c>
      <c r="C824" s="117">
        <v>128.75</v>
      </c>
      <c r="D824" s="117">
        <v>131.1</v>
      </c>
      <c r="E824" s="117">
        <v>124.8</v>
      </c>
      <c r="F824" s="117">
        <v>126.3</v>
      </c>
      <c r="G824" s="117">
        <v>125.85</v>
      </c>
      <c r="H824" s="117">
        <v>128.25</v>
      </c>
      <c r="I824" s="117">
        <v>91961</v>
      </c>
      <c r="J824" s="117">
        <v>11779451.800000001</v>
      </c>
      <c r="K824" s="119">
        <v>43230</v>
      </c>
      <c r="L824" s="117">
        <v>1127</v>
      </c>
      <c r="M824" s="117" t="s">
        <v>1312</v>
      </c>
      <c r="N824" s="117"/>
    </row>
    <row r="825" spans="1:14">
      <c r="A825" s="117" t="s">
        <v>1313</v>
      </c>
      <c r="B825" s="117" t="s">
        <v>395</v>
      </c>
      <c r="C825" s="117">
        <v>51.85</v>
      </c>
      <c r="D825" s="117">
        <v>52</v>
      </c>
      <c r="E825" s="117">
        <v>50.25</v>
      </c>
      <c r="F825" s="117">
        <v>50.5</v>
      </c>
      <c r="G825" s="117">
        <v>50.5</v>
      </c>
      <c r="H825" s="117">
        <v>51.95</v>
      </c>
      <c r="I825" s="117">
        <v>239984</v>
      </c>
      <c r="J825" s="117">
        <v>12234960.949999999</v>
      </c>
      <c r="K825" s="119">
        <v>43230</v>
      </c>
      <c r="L825" s="117">
        <v>1551</v>
      </c>
      <c r="M825" s="117" t="s">
        <v>1314</v>
      </c>
      <c r="N825" s="117"/>
    </row>
    <row r="826" spans="1:14">
      <c r="A826" s="117" t="s">
        <v>1315</v>
      </c>
      <c r="B826" s="117" t="s">
        <v>395</v>
      </c>
      <c r="C826" s="117">
        <v>391.4</v>
      </c>
      <c r="D826" s="117">
        <v>407</v>
      </c>
      <c r="E826" s="117">
        <v>390.45</v>
      </c>
      <c r="F826" s="117">
        <v>403.95</v>
      </c>
      <c r="G826" s="117">
        <v>405</v>
      </c>
      <c r="H826" s="117">
        <v>390.55</v>
      </c>
      <c r="I826" s="117">
        <v>264243</v>
      </c>
      <c r="J826" s="117">
        <v>105420714</v>
      </c>
      <c r="K826" s="119">
        <v>43230</v>
      </c>
      <c r="L826" s="117">
        <v>6846</v>
      </c>
      <c r="M826" s="117" t="s">
        <v>1316</v>
      </c>
      <c r="N826" s="117"/>
    </row>
    <row r="827" spans="1:14">
      <c r="A827" s="117" t="s">
        <v>1317</v>
      </c>
      <c r="B827" s="117" t="s">
        <v>395</v>
      </c>
      <c r="C827" s="117">
        <v>46.2</v>
      </c>
      <c r="D827" s="117">
        <v>46.3</v>
      </c>
      <c r="E827" s="117">
        <v>43.25</v>
      </c>
      <c r="F827" s="117">
        <v>44.75</v>
      </c>
      <c r="G827" s="117">
        <v>44.8</v>
      </c>
      <c r="H827" s="117">
        <v>46.25</v>
      </c>
      <c r="I827" s="117">
        <v>20070</v>
      </c>
      <c r="J827" s="117">
        <v>902764.95</v>
      </c>
      <c r="K827" s="119">
        <v>43230</v>
      </c>
      <c r="L827" s="117">
        <v>207</v>
      </c>
      <c r="M827" s="117" t="s">
        <v>1318</v>
      </c>
      <c r="N827" s="117"/>
    </row>
    <row r="828" spans="1:14">
      <c r="A828" s="117" t="s">
        <v>1319</v>
      </c>
      <c r="B828" s="117" t="s">
        <v>395</v>
      </c>
      <c r="C828" s="117">
        <v>34.5</v>
      </c>
      <c r="D828" s="117">
        <v>34.5</v>
      </c>
      <c r="E828" s="117">
        <v>32</v>
      </c>
      <c r="F828" s="117">
        <v>32.6</v>
      </c>
      <c r="G828" s="117">
        <v>32.799999999999997</v>
      </c>
      <c r="H828" s="117">
        <v>33.9</v>
      </c>
      <c r="I828" s="117">
        <v>12287</v>
      </c>
      <c r="J828" s="117">
        <v>406190.95</v>
      </c>
      <c r="K828" s="119">
        <v>43230</v>
      </c>
      <c r="L828" s="117">
        <v>118</v>
      </c>
      <c r="M828" s="117" t="s">
        <v>1320</v>
      </c>
      <c r="N828" s="117"/>
    </row>
    <row r="829" spans="1:14">
      <c r="A829" s="117" t="s">
        <v>2222</v>
      </c>
      <c r="B829" s="117" t="s">
        <v>395</v>
      </c>
      <c r="C829" s="117">
        <v>208.4</v>
      </c>
      <c r="D829" s="117">
        <v>212.85</v>
      </c>
      <c r="E829" s="117">
        <v>204</v>
      </c>
      <c r="F829" s="117">
        <v>207.6</v>
      </c>
      <c r="G829" s="117">
        <v>205</v>
      </c>
      <c r="H829" s="117">
        <v>212</v>
      </c>
      <c r="I829" s="117">
        <v>6449</v>
      </c>
      <c r="J829" s="117">
        <v>1362209.7</v>
      </c>
      <c r="K829" s="119">
        <v>43230</v>
      </c>
      <c r="L829" s="117">
        <v>198</v>
      </c>
      <c r="M829" s="117" t="s">
        <v>3189</v>
      </c>
      <c r="N829" s="117"/>
    </row>
    <row r="830" spans="1:14">
      <c r="A830" s="117" t="s">
        <v>242</v>
      </c>
      <c r="B830" s="117" t="s">
        <v>395</v>
      </c>
      <c r="C830" s="117">
        <v>315.60000000000002</v>
      </c>
      <c r="D830" s="117">
        <v>318.2</v>
      </c>
      <c r="E830" s="117">
        <v>314</v>
      </c>
      <c r="F830" s="117">
        <v>315.14999999999998</v>
      </c>
      <c r="G830" s="117">
        <v>314.60000000000002</v>
      </c>
      <c r="H830" s="117">
        <v>315.3</v>
      </c>
      <c r="I830" s="117">
        <v>1252574</v>
      </c>
      <c r="J830" s="117">
        <v>395533889.75</v>
      </c>
      <c r="K830" s="119">
        <v>43230</v>
      </c>
      <c r="L830" s="117">
        <v>10046</v>
      </c>
      <c r="M830" s="117" t="s">
        <v>1321</v>
      </c>
      <c r="N830" s="117"/>
    </row>
    <row r="831" spans="1:14">
      <c r="A831" s="117" t="s">
        <v>1322</v>
      </c>
      <c r="B831" s="117" t="s">
        <v>395</v>
      </c>
      <c r="C831" s="117">
        <v>31.3</v>
      </c>
      <c r="D831" s="117">
        <v>31.55</v>
      </c>
      <c r="E831" s="117">
        <v>30</v>
      </c>
      <c r="F831" s="117">
        <v>30.1</v>
      </c>
      <c r="G831" s="117">
        <v>30.1</v>
      </c>
      <c r="H831" s="117">
        <v>31.2</v>
      </c>
      <c r="I831" s="117">
        <v>1644343</v>
      </c>
      <c r="J831" s="117">
        <v>50296173.299999997</v>
      </c>
      <c r="K831" s="119">
        <v>43230</v>
      </c>
      <c r="L831" s="117">
        <v>8033</v>
      </c>
      <c r="M831" s="117" t="s">
        <v>1323</v>
      </c>
      <c r="N831" s="117"/>
    </row>
    <row r="832" spans="1:14">
      <c r="A832" s="117" t="s">
        <v>115</v>
      </c>
      <c r="B832" s="117" t="s">
        <v>395</v>
      </c>
      <c r="C832" s="117">
        <v>8758</v>
      </c>
      <c r="D832" s="117">
        <v>8758</v>
      </c>
      <c r="E832" s="117">
        <v>8690</v>
      </c>
      <c r="F832" s="117">
        <v>8704.9500000000007</v>
      </c>
      <c r="G832" s="117">
        <v>8708.5499999999993</v>
      </c>
      <c r="H832" s="117">
        <v>8718.35</v>
      </c>
      <c r="I832" s="117">
        <v>298598</v>
      </c>
      <c r="J832" s="117">
        <v>2601619415.4499998</v>
      </c>
      <c r="K832" s="119">
        <v>43230</v>
      </c>
      <c r="L832" s="117">
        <v>48550</v>
      </c>
      <c r="M832" s="117" t="s">
        <v>1324</v>
      </c>
      <c r="N832" s="117"/>
    </row>
    <row r="833" spans="1:14">
      <c r="A833" s="117" t="s">
        <v>2686</v>
      </c>
      <c r="B833" s="117" t="s">
        <v>395</v>
      </c>
      <c r="C833" s="117">
        <v>611.75</v>
      </c>
      <c r="D833" s="117">
        <v>619.85</v>
      </c>
      <c r="E833" s="117">
        <v>607.75</v>
      </c>
      <c r="F833" s="117">
        <v>617.54999999999995</v>
      </c>
      <c r="G833" s="117">
        <v>614</v>
      </c>
      <c r="H833" s="117">
        <v>610.29999999999995</v>
      </c>
      <c r="I833" s="117">
        <v>22748</v>
      </c>
      <c r="J833" s="117">
        <v>14021950.4</v>
      </c>
      <c r="K833" s="119">
        <v>43230</v>
      </c>
      <c r="L833" s="117">
        <v>1689</v>
      </c>
      <c r="M833" s="117" t="s">
        <v>2687</v>
      </c>
      <c r="N833" s="117"/>
    </row>
    <row r="834" spans="1:14">
      <c r="A834" s="117" t="s">
        <v>1325</v>
      </c>
      <c r="B834" s="117" t="s">
        <v>395</v>
      </c>
      <c r="C834" s="117">
        <v>577.79999999999995</v>
      </c>
      <c r="D834" s="117">
        <v>584.70000000000005</v>
      </c>
      <c r="E834" s="117">
        <v>560</v>
      </c>
      <c r="F834" s="117">
        <v>564.70000000000005</v>
      </c>
      <c r="G834" s="117">
        <v>563.04999999999995</v>
      </c>
      <c r="H834" s="117">
        <v>575.85</v>
      </c>
      <c r="I834" s="117">
        <v>86632</v>
      </c>
      <c r="J834" s="117">
        <v>49764597.950000003</v>
      </c>
      <c r="K834" s="119">
        <v>43230</v>
      </c>
      <c r="L834" s="117">
        <v>4480</v>
      </c>
      <c r="M834" s="117" t="s">
        <v>1326</v>
      </c>
      <c r="N834" s="117"/>
    </row>
    <row r="835" spans="1:14">
      <c r="A835" s="117" t="s">
        <v>2628</v>
      </c>
      <c r="B835" s="117" t="s">
        <v>395</v>
      </c>
      <c r="C835" s="117">
        <v>814.95</v>
      </c>
      <c r="D835" s="117">
        <v>815.95</v>
      </c>
      <c r="E835" s="117">
        <v>785.15</v>
      </c>
      <c r="F835" s="117">
        <v>797.05</v>
      </c>
      <c r="G835" s="117">
        <v>785.15</v>
      </c>
      <c r="H835" s="117">
        <v>806.3</v>
      </c>
      <c r="I835" s="117">
        <v>959</v>
      </c>
      <c r="J835" s="117">
        <v>768243.75</v>
      </c>
      <c r="K835" s="119">
        <v>43230</v>
      </c>
      <c r="L835" s="117">
        <v>144</v>
      </c>
      <c r="M835" s="117" t="s">
        <v>2629</v>
      </c>
      <c r="N835" s="117"/>
    </row>
    <row r="836" spans="1:14">
      <c r="A836" s="117" t="s">
        <v>1327</v>
      </c>
      <c r="B836" s="117" t="s">
        <v>395</v>
      </c>
      <c r="C836" s="117">
        <v>39.799999999999997</v>
      </c>
      <c r="D836" s="117">
        <v>40.1</v>
      </c>
      <c r="E836" s="117">
        <v>38.049999999999997</v>
      </c>
      <c r="F836" s="117">
        <v>38.700000000000003</v>
      </c>
      <c r="G836" s="117">
        <v>38.950000000000003</v>
      </c>
      <c r="H836" s="117">
        <v>39.35</v>
      </c>
      <c r="I836" s="117">
        <v>99822</v>
      </c>
      <c r="J836" s="117">
        <v>3898988.35</v>
      </c>
      <c r="K836" s="119">
        <v>43230</v>
      </c>
      <c r="L836" s="117">
        <v>657</v>
      </c>
      <c r="M836" s="117" t="s">
        <v>1328</v>
      </c>
      <c r="N836" s="117"/>
    </row>
    <row r="837" spans="1:14">
      <c r="A837" s="117" t="s">
        <v>2165</v>
      </c>
      <c r="B837" s="117" t="s">
        <v>395</v>
      </c>
      <c r="C837" s="117">
        <v>84.5</v>
      </c>
      <c r="D837" s="117">
        <v>84.85</v>
      </c>
      <c r="E837" s="117">
        <v>80.5</v>
      </c>
      <c r="F837" s="117">
        <v>81.099999999999994</v>
      </c>
      <c r="G837" s="117">
        <v>81</v>
      </c>
      <c r="H837" s="117">
        <v>84.3</v>
      </c>
      <c r="I837" s="117">
        <v>394944</v>
      </c>
      <c r="J837" s="117">
        <v>32718575.350000001</v>
      </c>
      <c r="K837" s="119">
        <v>43230</v>
      </c>
      <c r="L837" s="117">
        <v>3790</v>
      </c>
      <c r="M837" s="117" t="s">
        <v>2166</v>
      </c>
      <c r="N837" s="117"/>
    </row>
    <row r="838" spans="1:14">
      <c r="A838" s="117" t="s">
        <v>2152</v>
      </c>
      <c r="B838" s="117" t="s">
        <v>395</v>
      </c>
      <c r="C838" s="117">
        <v>67.2</v>
      </c>
      <c r="D838" s="117">
        <v>70.55</v>
      </c>
      <c r="E838" s="117">
        <v>66.7</v>
      </c>
      <c r="F838" s="117">
        <v>70.3</v>
      </c>
      <c r="G838" s="117">
        <v>70.25</v>
      </c>
      <c r="H838" s="117">
        <v>67.099999999999994</v>
      </c>
      <c r="I838" s="117">
        <v>387673</v>
      </c>
      <c r="J838" s="117">
        <v>26784720.25</v>
      </c>
      <c r="K838" s="119">
        <v>43230</v>
      </c>
      <c r="L838" s="117">
        <v>1378</v>
      </c>
      <c r="M838" s="117" t="s">
        <v>2154</v>
      </c>
      <c r="N838" s="117"/>
    </row>
    <row r="839" spans="1:14">
      <c r="A839" s="117" t="s">
        <v>1330</v>
      </c>
      <c r="B839" s="117" t="s">
        <v>395</v>
      </c>
      <c r="C839" s="117">
        <v>487.75</v>
      </c>
      <c r="D839" s="117">
        <v>487.8</v>
      </c>
      <c r="E839" s="117">
        <v>474</v>
      </c>
      <c r="F839" s="117">
        <v>475.2</v>
      </c>
      <c r="G839" s="117">
        <v>475</v>
      </c>
      <c r="H839" s="117">
        <v>483</v>
      </c>
      <c r="I839" s="117">
        <v>8590</v>
      </c>
      <c r="J839" s="117">
        <v>4090379.25</v>
      </c>
      <c r="K839" s="119">
        <v>43230</v>
      </c>
      <c r="L839" s="117">
        <v>487</v>
      </c>
      <c r="M839" s="117" t="s">
        <v>1331</v>
      </c>
      <c r="N839" s="117"/>
    </row>
    <row r="840" spans="1:14">
      <c r="A840" s="117" t="s">
        <v>2326</v>
      </c>
      <c r="B840" s="117" t="s">
        <v>395</v>
      </c>
      <c r="C840" s="117">
        <v>385.95</v>
      </c>
      <c r="D840" s="117">
        <v>387</v>
      </c>
      <c r="E840" s="117">
        <v>376</v>
      </c>
      <c r="F840" s="117">
        <v>376.45</v>
      </c>
      <c r="G840" s="117">
        <v>376</v>
      </c>
      <c r="H840" s="117">
        <v>379.3</v>
      </c>
      <c r="I840" s="117">
        <v>2388</v>
      </c>
      <c r="J840" s="117">
        <v>908764.45</v>
      </c>
      <c r="K840" s="119">
        <v>43230</v>
      </c>
      <c r="L840" s="117">
        <v>196</v>
      </c>
      <c r="M840" s="117" t="s">
        <v>2327</v>
      </c>
      <c r="N840" s="117"/>
    </row>
    <row r="841" spans="1:14">
      <c r="A841" s="117" t="s">
        <v>3130</v>
      </c>
      <c r="B841" s="117" t="s">
        <v>395</v>
      </c>
      <c r="C841" s="117">
        <v>52</v>
      </c>
      <c r="D841" s="117">
        <v>52.1</v>
      </c>
      <c r="E841" s="117">
        <v>50.75</v>
      </c>
      <c r="F841" s="117">
        <v>52</v>
      </c>
      <c r="G841" s="117">
        <v>51.75</v>
      </c>
      <c r="H841" s="117">
        <v>51.4</v>
      </c>
      <c r="I841" s="117">
        <v>14437</v>
      </c>
      <c r="J841" s="117">
        <v>743639</v>
      </c>
      <c r="K841" s="119">
        <v>43230</v>
      </c>
      <c r="L841" s="117">
        <v>134</v>
      </c>
      <c r="M841" s="117" t="s">
        <v>3131</v>
      </c>
      <c r="N841" s="117"/>
    </row>
    <row r="842" spans="1:14">
      <c r="A842" s="117" t="s">
        <v>3002</v>
      </c>
      <c r="B842" s="117" t="s">
        <v>395</v>
      </c>
      <c r="C842" s="117">
        <v>20.9</v>
      </c>
      <c r="D842" s="117">
        <v>21.45</v>
      </c>
      <c r="E842" s="117">
        <v>20.9</v>
      </c>
      <c r="F842" s="117">
        <v>21.45</v>
      </c>
      <c r="G842" s="117">
        <v>21.45</v>
      </c>
      <c r="H842" s="117">
        <v>20.45</v>
      </c>
      <c r="I842" s="117">
        <v>124380</v>
      </c>
      <c r="J842" s="117">
        <v>2656147.25</v>
      </c>
      <c r="K842" s="119">
        <v>43230</v>
      </c>
      <c r="L842" s="117">
        <v>403</v>
      </c>
      <c r="M842" s="117" t="s">
        <v>3003</v>
      </c>
      <c r="N842" s="117"/>
    </row>
    <row r="843" spans="1:14">
      <c r="A843" s="117" t="s">
        <v>1332</v>
      </c>
      <c r="B843" s="117" t="s">
        <v>395</v>
      </c>
      <c r="C843" s="117">
        <v>41.4</v>
      </c>
      <c r="D843" s="117">
        <v>42.3</v>
      </c>
      <c r="E843" s="117">
        <v>40.549999999999997</v>
      </c>
      <c r="F843" s="117">
        <v>40.85</v>
      </c>
      <c r="G843" s="117">
        <v>41</v>
      </c>
      <c r="H843" s="117">
        <v>41.3</v>
      </c>
      <c r="I843" s="117">
        <v>54402</v>
      </c>
      <c r="J843" s="117">
        <v>2241453.6</v>
      </c>
      <c r="K843" s="119">
        <v>43230</v>
      </c>
      <c r="L843" s="117">
        <v>612</v>
      </c>
      <c r="M843" s="117" t="s">
        <v>1333</v>
      </c>
      <c r="N843" s="117"/>
    </row>
    <row r="844" spans="1:14">
      <c r="A844" s="117" t="s">
        <v>357</v>
      </c>
      <c r="B844" s="117" t="s">
        <v>395</v>
      </c>
      <c r="C844" s="117">
        <v>3297</v>
      </c>
      <c r="D844" s="117">
        <v>3361.9</v>
      </c>
      <c r="E844" s="117">
        <v>3233</v>
      </c>
      <c r="F844" s="117">
        <v>3245.45</v>
      </c>
      <c r="G844" s="117">
        <v>3244.85</v>
      </c>
      <c r="H844" s="117">
        <v>3297.75</v>
      </c>
      <c r="I844" s="117">
        <v>413215</v>
      </c>
      <c r="J844" s="117">
        <v>1363458519.45</v>
      </c>
      <c r="K844" s="119">
        <v>43230</v>
      </c>
      <c r="L844" s="117">
        <v>22129</v>
      </c>
      <c r="M844" s="117" t="s">
        <v>1334</v>
      </c>
      <c r="N844" s="117"/>
    </row>
    <row r="845" spans="1:14">
      <c r="A845" s="117" t="s">
        <v>116</v>
      </c>
      <c r="B845" s="117" t="s">
        <v>395</v>
      </c>
      <c r="C845" s="117">
        <v>153.6</v>
      </c>
      <c r="D845" s="117">
        <v>154.9</v>
      </c>
      <c r="E845" s="117">
        <v>150.9</v>
      </c>
      <c r="F845" s="117">
        <v>151.55000000000001</v>
      </c>
      <c r="G845" s="117">
        <v>151</v>
      </c>
      <c r="H845" s="117">
        <v>153.85</v>
      </c>
      <c r="I845" s="117">
        <v>93086</v>
      </c>
      <c r="J845" s="117">
        <v>14187801.199999999</v>
      </c>
      <c r="K845" s="119">
        <v>43230</v>
      </c>
      <c r="L845" s="117">
        <v>1845</v>
      </c>
      <c r="M845" s="117" t="s">
        <v>1335</v>
      </c>
      <c r="N845" s="117"/>
    </row>
    <row r="846" spans="1:14">
      <c r="A846" s="117" t="s">
        <v>1336</v>
      </c>
      <c r="B846" s="117" t="s">
        <v>395</v>
      </c>
      <c r="C846" s="117">
        <v>791.85</v>
      </c>
      <c r="D846" s="117">
        <v>791.85</v>
      </c>
      <c r="E846" s="117">
        <v>761.55</v>
      </c>
      <c r="F846" s="117">
        <v>765.15</v>
      </c>
      <c r="G846" s="117">
        <v>765</v>
      </c>
      <c r="H846" s="117">
        <v>787.95</v>
      </c>
      <c r="I846" s="117">
        <v>258191</v>
      </c>
      <c r="J846" s="117">
        <v>199967599.40000001</v>
      </c>
      <c r="K846" s="119">
        <v>43230</v>
      </c>
      <c r="L846" s="117">
        <v>17710</v>
      </c>
      <c r="M846" s="117" t="s">
        <v>1337</v>
      </c>
      <c r="N846" s="117"/>
    </row>
    <row r="847" spans="1:14">
      <c r="A847" s="117" t="s">
        <v>3004</v>
      </c>
      <c r="B847" s="117" t="s">
        <v>395</v>
      </c>
      <c r="C847" s="117">
        <v>11.55</v>
      </c>
      <c r="D847" s="117">
        <v>11.75</v>
      </c>
      <c r="E847" s="117">
        <v>11.25</v>
      </c>
      <c r="F847" s="117">
        <v>11.4</v>
      </c>
      <c r="G847" s="117">
        <v>11.25</v>
      </c>
      <c r="H847" s="117">
        <v>11.55</v>
      </c>
      <c r="I847" s="117">
        <v>17619</v>
      </c>
      <c r="J847" s="117">
        <v>202861.2</v>
      </c>
      <c r="K847" s="119">
        <v>43230</v>
      </c>
      <c r="L847" s="117">
        <v>68</v>
      </c>
      <c r="M847" s="117" t="s">
        <v>3005</v>
      </c>
      <c r="N847" s="117"/>
    </row>
    <row r="848" spans="1:14">
      <c r="A848" s="117" t="s">
        <v>1338</v>
      </c>
      <c r="B848" s="117" t="s">
        <v>395</v>
      </c>
      <c r="C848" s="117">
        <v>107</v>
      </c>
      <c r="D848" s="117">
        <v>107.5</v>
      </c>
      <c r="E848" s="117">
        <v>102.1</v>
      </c>
      <c r="F848" s="117">
        <v>102.7</v>
      </c>
      <c r="G848" s="117">
        <v>102.9</v>
      </c>
      <c r="H848" s="117">
        <v>106.9</v>
      </c>
      <c r="I848" s="117">
        <v>1129672</v>
      </c>
      <c r="J848" s="117">
        <v>117455954.45</v>
      </c>
      <c r="K848" s="119">
        <v>43230</v>
      </c>
      <c r="L848" s="117">
        <v>11053</v>
      </c>
      <c r="M848" s="117" t="s">
        <v>1339</v>
      </c>
      <c r="N848" s="117"/>
    </row>
    <row r="849" spans="1:14">
      <c r="A849" s="117" t="s">
        <v>1340</v>
      </c>
      <c r="B849" s="117" t="s">
        <v>395</v>
      </c>
      <c r="C849" s="117">
        <v>103.7</v>
      </c>
      <c r="D849" s="117">
        <v>105.3</v>
      </c>
      <c r="E849" s="117">
        <v>101</v>
      </c>
      <c r="F849" s="117">
        <v>101.35</v>
      </c>
      <c r="G849" s="117">
        <v>102.1</v>
      </c>
      <c r="H849" s="117">
        <v>103.5</v>
      </c>
      <c r="I849" s="117">
        <v>26524</v>
      </c>
      <c r="J849" s="117">
        <v>2721998.45</v>
      </c>
      <c r="K849" s="119">
        <v>43230</v>
      </c>
      <c r="L849" s="117">
        <v>425</v>
      </c>
      <c r="M849" s="117" t="s">
        <v>1341</v>
      </c>
      <c r="N849" s="117"/>
    </row>
    <row r="850" spans="1:14">
      <c r="A850" s="117" t="s">
        <v>1342</v>
      </c>
      <c r="B850" s="117" t="s">
        <v>395</v>
      </c>
      <c r="C850" s="117">
        <v>78.05</v>
      </c>
      <c r="D850" s="117">
        <v>78.7</v>
      </c>
      <c r="E850" s="117">
        <v>74.05</v>
      </c>
      <c r="F850" s="117">
        <v>75.25</v>
      </c>
      <c r="G850" s="117">
        <v>74.95</v>
      </c>
      <c r="H850" s="117">
        <v>78.349999999999994</v>
      </c>
      <c r="I850" s="117">
        <v>281015</v>
      </c>
      <c r="J850" s="117">
        <v>21419719.850000001</v>
      </c>
      <c r="K850" s="119">
        <v>43230</v>
      </c>
      <c r="L850" s="117">
        <v>2399</v>
      </c>
      <c r="M850" s="117" t="s">
        <v>1343</v>
      </c>
      <c r="N850" s="117"/>
    </row>
    <row r="851" spans="1:14">
      <c r="A851" s="117" t="s">
        <v>1344</v>
      </c>
      <c r="B851" s="117" t="s">
        <v>395</v>
      </c>
      <c r="C851" s="117">
        <v>26.3</v>
      </c>
      <c r="D851" s="117">
        <v>26.95</v>
      </c>
      <c r="E851" s="117">
        <v>25.35</v>
      </c>
      <c r="F851" s="117">
        <v>25.5</v>
      </c>
      <c r="G851" s="117">
        <v>25.55</v>
      </c>
      <c r="H851" s="117">
        <v>26.3</v>
      </c>
      <c r="I851" s="117">
        <v>726739</v>
      </c>
      <c r="J851" s="117">
        <v>18889622.649999999</v>
      </c>
      <c r="K851" s="119">
        <v>43230</v>
      </c>
      <c r="L851" s="117">
        <v>6939</v>
      </c>
      <c r="M851" s="117" t="s">
        <v>1345</v>
      </c>
      <c r="N851" s="117"/>
    </row>
    <row r="852" spans="1:14">
      <c r="A852" s="117" t="s">
        <v>1346</v>
      </c>
      <c r="B852" s="117" t="s">
        <v>395</v>
      </c>
      <c r="C852" s="117">
        <v>2129</v>
      </c>
      <c r="D852" s="117">
        <v>2179.5</v>
      </c>
      <c r="E852" s="117">
        <v>2110</v>
      </c>
      <c r="F852" s="117">
        <v>2143.5500000000002</v>
      </c>
      <c r="G852" s="117">
        <v>2132</v>
      </c>
      <c r="H852" s="117">
        <v>2129.4499999999998</v>
      </c>
      <c r="I852" s="117">
        <v>49279</v>
      </c>
      <c r="J852" s="117">
        <v>105668256.05</v>
      </c>
      <c r="K852" s="119">
        <v>43230</v>
      </c>
      <c r="L852" s="117">
        <v>3322</v>
      </c>
      <c r="M852" s="117" t="s">
        <v>1347</v>
      </c>
      <c r="N852" s="117"/>
    </row>
    <row r="853" spans="1:14">
      <c r="A853" s="117" t="s">
        <v>3006</v>
      </c>
      <c r="B853" s="117" t="s">
        <v>395</v>
      </c>
      <c r="C853" s="117">
        <v>23.8</v>
      </c>
      <c r="D853" s="117">
        <v>23.8</v>
      </c>
      <c r="E853" s="117">
        <v>21.6</v>
      </c>
      <c r="F853" s="117">
        <v>21.65</v>
      </c>
      <c r="G853" s="117">
        <v>21.6</v>
      </c>
      <c r="H853" s="117">
        <v>22.7</v>
      </c>
      <c r="I853" s="117">
        <v>36704</v>
      </c>
      <c r="J853" s="117">
        <v>829424.4</v>
      </c>
      <c r="K853" s="119">
        <v>43230</v>
      </c>
      <c r="L853" s="117">
        <v>218</v>
      </c>
      <c r="M853" s="117" t="s">
        <v>3007</v>
      </c>
      <c r="N853" s="117"/>
    </row>
    <row r="854" spans="1:14">
      <c r="A854" s="117" t="s">
        <v>2768</v>
      </c>
      <c r="B854" s="117" t="s">
        <v>395</v>
      </c>
      <c r="C854" s="117">
        <v>2.7</v>
      </c>
      <c r="D854" s="117">
        <v>2.75</v>
      </c>
      <c r="E854" s="117">
        <v>2.6</v>
      </c>
      <c r="F854" s="117">
        <v>2.65</v>
      </c>
      <c r="G854" s="117">
        <v>2.65</v>
      </c>
      <c r="H854" s="117">
        <v>2.7</v>
      </c>
      <c r="I854" s="117">
        <v>9681</v>
      </c>
      <c r="J854" s="117">
        <v>26169.15</v>
      </c>
      <c r="K854" s="119">
        <v>43230</v>
      </c>
      <c r="L854" s="117">
        <v>34</v>
      </c>
      <c r="M854" s="117" t="s">
        <v>2769</v>
      </c>
      <c r="N854" s="117"/>
    </row>
    <row r="855" spans="1:14">
      <c r="A855" s="117" t="s">
        <v>361</v>
      </c>
      <c r="B855" s="117" t="s">
        <v>395</v>
      </c>
      <c r="C855" s="117">
        <v>515.5</v>
      </c>
      <c r="D855" s="117">
        <v>528</v>
      </c>
      <c r="E855" s="117">
        <v>512.54999999999995</v>
      </c>
      <c r="F855" s="117">
        <v>516.15</v>
      </c>
      <c r="G855" s="117">
        <v>515.20000000000005</v>
      </c>
      <c r="H855" s="117">
        <v>514</v>
      </c>
      <c r="I855" s="117">
        <v>1311984</v>
      </c>
      <c r="J855" s="117">
        <v>685774503.89999998</v>
      </c>
      <c r="K855" s="119">
        <v>43230</v>
      </c>
      <c r="L855" s="117">
        <v>25523</v>
      </c>
      <c r="M855" s="117" t="s">
        <v>1348</v>
      </c>
      <c r="N855" s="117"/>
    </row>
    <row r="856" spans="1:14">
      <c r="A856" s="117" t="s">
        <v>2143</v>
      </c>
      <c r="B856" s="117" t="s">
        <v>395</v>
      </c>
      <c r="C856" s="117">
        <v>869.75</v>
      </c>
      <c r="D856" s="117">
        <v>874</v>
      </c>
      <c r="E856" s="117">
        <v>852</v>
      </c>
      <c r="F856" s="117">
        <v>862.95</v>
      </c>
      <c r="G856" s="117">
        <v>858.5</v>
      </c>
      <c r="H856" s="117">
        <v>868.9</v>
      </c>
      <c r="I856" s="117">
        <v>395144</v>
      </c>
      <c r="J856" s="117">
        <v>343274791.44999999</v>
      </c>
      <c r="K856" s="119">
        <v>43230</v>
      </c>
      <c r="L856" s="117">
        <v>15076</v>
      </c>
      <c r="M856" s="117" t="s">
        <v>2144</v>
      </c>
      <c r="N856" s="117"/>
    </row>
    <row r="857" spans="1:14">
      <c r="A857" s="117" t="s">
        <v>1349</v>
      </c>
      <c r="B857" s="117" t="s">
        <v>395</v>
      </c>
      <c r="C857" s="117">
        <v>337.75</v>
      </c>
      <c r="D857" s="117">
        <v>340</v>
      </c>
      <c r="E857" s="117">
        <v>333.35</v>
      </c>
      <c r="F857" s="117">
        <v>335.3</v>
      </c>
      <c r="G857" s="117">
        <v>336</v>
      </c>
      <c r="H857" s="117">
        <v>337.5</v>
      </c>
      <c r="I857" s="117">
        <v>140008</v>
      </c>
      <c r="J857" s="117">
        <v>47011581.600000001</v>
      </c>
      <c r="K857" s="119">
        <v>43230</v>
      </c>
      <c r="L857" s="117">
        <v>2823</v>
      </c>
      <c r="M857" s="117" t="s">
        <v>1350</v>
      </c>
      <c r="N857" s="117"/>
    </row>
    <row r="858" spans="1:14">
      <c r="A858" s="117" t="s">
        <v>3175</v>
      </c>
      <c r="B858" s="117" t="s">
        <v>395</v>
      </c>
      <c r="C858" s="117">
        <v>139.80000000000001</v>
      </c>
      <c r="D858" s="117">
        <v>139.94999999999999</v>
      </c>
      <c r="E858" s="117">
        <v>133.19999999999999</v>
      </c>
      <c r="F858" s="117">
        <v>137.6</v>
      </c>
      <c r="G858" s="117">
        <v>139.1</v>
      </c>
      <c r="H858" s="117">
        <v>138.1</v>
      </c>
      <c r="I858" s="117">
        <v>374556</v>
      </c>
      <c r="J858" s="117">
        <v>51238834.899999999</v>
      </c>
      <c r="K858" s="119">
        <v>43230</v>
      </c>
      <c r="L858" s="117">
        <v>4874</v>
      </c>
      <c r="M858" s="117" t="s">
        <v>3182</v>
      </c>
      <c r="N858" s="117"/>
    </row>
    <row r="859" spans="1:14">
      <c r="A859" s="117" t="s">
        <v>1351</v>
      </c>
      <c r="B859" s="117" t="s">
        <v>395</v>
      </c>
      <c r="C859" s="117">
        <v>186.55</v>
      </c>
      <c r="D859" s="117">
        <v>187.85</v>
      </c>
      <c r="E859" s="117">
        <v>183</v>
      </c>
      <c r="F859" s="117">
        <v>183.75</v>
      </c>
      <c r="G859" s="117">
        <v>183.1</v>
      </c>
      <c r="H859" s="117">
        <v>187.5</v>
      </c>
      <c r="I859" s="117">
        <v>168648</v>
      </c>
      <c r="J859" s="117">
        <v>31134032.850000001</v>
      </c>
      <c r="K859" s="119">
        <v>43230</v>
      </c>
      <c r="L859" s="117">
        <v>2200</v>
      </c>
      <c r="M859" s="117" t="s">
        <v>1352</v>
      </c>
      <c r="N859" s="117"/>
    </row>
    <row r="860" spans="1:14">
      <c r="A860" s="117" t="s">
        <v>1353</v>
      </c>
      <c r="B860" s="117" t="s">
        <v>395</v>
      </c>
      <c r="C860" s="117">
        <v>1063.8499999999999</v>
      </c>
      <c r="D860" s="117">
        <v>1067.45</v>
      </c>
      <c r="E860" s="117">
        <v>1050</v>
      </c>
      <c r="F860" s="117">
        <v>1062.2</v>
      </c>
      <c r="G860" s="117">
        <v>1065</v>
      </c>
      <c r="H860" s="117">
        <v>1066.9000000000001</v>
      </c>
      <c r="I860" s="117">
        <v>21044</v>
      </c>
      <c r="J860" s="117">
        <v>22301793.800000001</v>
      </c>
      <c r="K860" s="119">
        <v>43230</v>
      </c>
      <c r="L860" s="117">
        <v>1546</v>
      </c>
      <c r="M860" s="117" t="s">
        <v>2206</v>
      </c>
      <c r="N860" s="117"/>
    </row>
    <row r="861" spans="1:14">
      <c r="A861" s="117" t="s">
        <v>117</v>
      </c>
      <c r="B861" s="117" t="s">
        <v>395</v>
      </c>
      <c r="C861" s="117">
        <v>1026</v>
      </c>
      <c r="D861" s="117">
        <v>1034</v>
      </c>
      <c r="E861" s="117">
        <v>1014.2</v>
      </c>
      <c r="F861" s="117">
        <v>1016.8</v>
      </c>
      <c r="G861" s="117">
        <v>1020</v>
      </c>
      <c r="H861" s="117">
        <v>1018.05</v>
      </c>
      <c r="I861" s="117">
        <v>1385624</v>
      </c>
      <c r="J861" s="117">
        <v>1419038095.5</v>
      </c>
      <c r="K861" s="119">
        <v>43230</v>
      </c>
      <c r="L861" s="117">
        <v>54310</v>
      </c>
      <c r="M861" s="117" t="s">
        <v>1354</v>
      </c>
      <c r="N861" s="117"/>
    </row>
    <row r="862" spans="1:14">
      <c r="A862" s="117" t="s">
        <v>1355</v>
      </c>
      <c r="B862" s="117" t="s">
        <v>395</v>
      </c>
      <c r="C862" s="117">
        <v>45</v>
      </c>
      <c r="D862" s="117">
        <v>45.55</v>
      </c>
      <c r="E862" s="117">
        <v>43.95</v>
      </c>
      <c r="F862" s="117">
        <v>44.25</v>
      </c>
      <c r="G862" s="117">
        <v>44.45</v>
      </c>
      <c r="H862" s="117">
        <v>44.9</v>
      </c>
      <c r="I862" s="117">
        <v>204670</v>
      </c>
      <c r="J862" s="117">
        <v>9155789.4000000004</v>
      </c>
      <c r="K862" s="119">
        <v>43230</v>
      </c>
      <c r="L862" s="117">
        <v>1442</v>
      </c>
      <c r="M862" s="117" t="s">
        <v>1356</v>
      </c>
      <c r="N862" s="117"/>
    </row>
    <row r="863" spans="1:14">
      <c r="A863" s="117" t="s">
        <v>1357</v>
      </c>
      <c r="B863" s="117" t="s">
        <v>395</v>
      </c>
      <c r="C863" s="117">
        <v>133.5</v>
      </c>
      <c r="D863" s="117">
        <v>133.5</v>
      </c>
      <c r="E863" s="117">
        <v>128.55000000000001</v>
      </c>
      <c r="F863" s="117">
        <v>129.1</v>
      </c>
      <c r="G863" s="117">
        <v>128.75</v>
      </c>
      <c r="H863" s="117">
        <v>131.94999999999999</v>
      </c>
      <c r="I863" s="117">
        <v>77741</v>
      </c>
      <c r="J863" s="117">
        <v>10138448.199999999</v>
      </c>
      <c r="K863" s="119">
        <v>43230</v>
      </c>
      <c r="L863" s="117">
        <v>992</v>
      </c>
      <c r="M863" s="117" t="s">
        <v>1358</v>
      </c>
      <c r="N863" s="117"/>
    </row>
    <row r="864" spans="1:14">
      <c r="A864" s="117" t="s">
        <v>1359</v>
      </c>
      <c r="B864" s="117" t="s">
        <v>395</v>
      </c>
      <c r="C864" s="117">
        <v>1108.25</v>
      </c>
      <c r="D864" s="117">
        <v>1108.25</v>
      </c>
      <c r="E864" s="117">
        <v>1100</v>
      </c>
      <c r="F864" s="117">
        <v>1100</v>
      </c>
      <c r="G864" s="117">
        <v>1100</v>
      </c>
      <c r="H864" s="117">
        <v>1107.1500000000001</v>
      </c>
      <c r="I864" s="117">
        <v>2268</v>
      </c>
      <c r="J864" s="117">
        <v>2495423.1</v>
      </c>
      <c r="K864" s="119">
        <v>43230</v>
      </c>
      <c r="L864" s="117">
        <v>68</v>
      </c>
      <c r="M864" s="117" t="s">
        <v>1360</v>
      </c>
      <c r="N864" s="117"/>
    </row>
    <row r="865" spans="1:14">
      <c r="A865" s="117" t="s">
        <v>1361</v>
      </c>
      <c r="B865" s="117" t="s">
        <v>395</v>
      </c>
      <c r="C865" s="117">
        <v>42.8</v>
      </c>
      <c r="D865" s="117">
        <v>43.1</v>
      </c>
      <c r="E865" s="117">
        <v>41.5</v>
      </c>
      <c r="F865" s="117">
        <v>41.85</v>
      </c>
      <c r="G865" s="117">
        <v>41.8</v>
      </c>
      <c r="H865" s="117">
        <v>43.05</v>
      </c>
      <c r="I865" s="117">
        <v>615023</v>
      </c>
      <c r="J865" s="117">
        <v>26016093.350000001</v>
      </c>
      <c r="K865" s="119">
        <v>43230</v>
      </c>
      <c r="L865" s="117">
        <v>3564</v>
      </c>
      <c r="M865" s="117" t="s">
        <v>1362</v>
      </c>
      <c r="N865" s="117"/>
    </row>
    <row r="866" spans="1:14">
      <c r="A866" s="117" t="s">
        <v>1363</v>
      </c>
      <c r="B866" s="117" t="s">
        <v>395</v>
      </c>
      <c r="C866" s="117">
        <v>27.3</v>
      </c>
      <c r="D866" s="117">
        <v>29.45</v>
      </c>
      <c r="E866" s="117">
        <v>26.4</v>
      </c>
      <c r="F866" s="117">
        <v>27.3</v>
      </c>
      <c r="G866" s="117">
        <v>27.5</v>
      </c>
      <c r="H866" s="117">
        <v>27.3</v>
      </c>
      <c r="I866" s="117">
        <v>79849</v>
      </c>
      <c r="J866" s="117">
        <v>2229164.75</v>
      </c>
      <c r="K866" s="119">
        <v>43230</v>
      </c>
      <c r="L866" s="117">
        <v>507</v>
      </c>
      <c r="M866" s="117" t="s">
        <v>1364</v>
      </c>
      <c r="N866" s="117"/>
    </row>
    <row r="867" spans="1:14">
      <c r="A867" s="117" t="s">
        <v>1365</v>
      </c>
      <c r="B867" s="117" t="s">
        <v>395</v>
      </c>
      <c r="C867" s="117">
        <v>195.6</v>
      </c>
      <c r="D867" s="117">
        <v>200</v>
      </c>
      <c r="E867" s="117">
        <v>193.6</v>
      </c>
      <c r="F867" s="117">
        <v>194.35</v>
      </c>
      <c r="G867" s="117">
        <v>194.05</v>
      </c>
      <c r="H867" s="117">
        <v>195.7</v>
      </c>
      <c r="I867" s="117">
        <v>176341</v>
      </c>
      <c r="J867" s="117">
        <v>34606079.75</v>
      </c>
      <c r="K867" s="119">
        <v>43230</v>
      </c>
      <c r="L867" s="117">
        <v>3735</v>
      </c>
      <c r="M867" s="117" t="s">
        <v>1366</v>
      </c>
      <c r="N867" s="117"/>
    </row>
    <row r="868" spans="1:14">
      <c r="A868" s="117" t="s">
        <v>3008</v>
      </c>
      <c r="B868" s="117" t="s">
        <v>395</v>
      </c>
      <c r="C868" s="117">
        <v>46.65</v>
      </c>
      <c r="D868" s="117">
        <v>47.85</v>
      </c>
      <c r="E868" s="117">
        <v>46.65</v>
      </c>
      <c r="F868" s="117">
        <v>47</v>
      </c>
      <c r="G868" s="117">
        <v>47</v>
      </c>
      <c r="H868" s="117">
        <v>46.6</v>
      </c>
      <c r="I868" s="117">
        <v>4664</v>
      </c>
      <c r="J868" s="117">
        <v>220026.15</v>
      </c>
      <c r="K868" s="119">
        <v>43230</v>
      </c>
      <c r="L868" s="117">
        <v>29</v>
      </c>
      <c r="M868" s="117" t="s">
        <v>3009</v>
      </c>
      <c r="N868" s="117"/>
    </row>
    <row r="869" spans="1:14">
      <c r="A869" s="117" t="s">
        <v>1367</v>
      </c>
      <c r="B869" s="117" t="s">
        <v>395</v>
      </c>
      <c r="C869" s="117">
        <v>348.05</v>
      </c>
      <c r="D869" s="117">
        <v>350</v>
      </c>
      <c r="E869" s="117">
        <v>335</v>
      </c>
      <c r="F869" s="117">
        <v>345.05</v>
      </c>
      <c r="G869" s="117">
        <v>346</v>
      </c>
      <c r="H869" s="117">
        <v>343.8</v>
      </c>
      <c r="I869" s="117">
        <v>13726</v>
      </c>
      <c r="J869" s="117">
        <v>4726129.3</v>
      </c>
      <c r="K869" s="119">
        <v>43230</v>
      </c>
      <c r="L869" s="117">
        <v>1586</v>
      </c>
      <c r="M869" s="117" t="s">
        <v>1368</v>
      </c>
      <c r="N869" s="117"/>
    </row>
    <row r="870" spans="1:14">
      <c r="A870" s="117" t="s">
        <v>1369</v>
      </c>
      <c r="B870" s="117" t="s">
        <v>395</v>
      </c>
      <c r="C870" s="117">
        <v>14.55</v>
      </c>
      <c r="D870" s="117">
        <v>14.65</v>
      </c>
      <c r="E870" s="117">
        <v>14.45</v>
      </c>
      <c r="F870" s="117">
        <v>14.45</v>
      </c>
      <c r="G870" s="117">
        <v>14.45</v>
      </c>
      <c r="H870" s="117">
        <v>15.2</v>
      </c>
      <c r="I870" s="117">
        <v>106278</v>
      </c>
      <c r="J870" s="117">
        <v>1538758.25</v>
      </c>
      <c r="K870" s="119">
        <v>43230</v>
      </c>
      <c r="L870" s="117">
        <v>238</v>
      </c>
      <c r="M870" s="117" t="s">
        <v>1370</v>
      </c>
      <c r="N870" s="117"/>
    </row>
    <row r="871" spans="1:14">
      <c r="A871" s="117" t="s">
        <v>1371</v>
      </c>
      <c r="B871" s="117" t="s">
        <v>395</v>
      </c>
      <c r="C871" s="117">
        <v>2702.25</v>
      </c>
      <c r="D871" s="117">
        <v>2785</v>
      </c>
      <c r="E871" s="117">
        <v>2682.1</v>
      </c>
      <c r="F871" s="117">
        <v>2759.6</v>
      </c>
      <c r="G871" s="117">
        <v>2780</v>
      </c>
      <c r="H871" s="117">
        <v>2700.35</v>
      </c>
      <c r="I871" s="117">
        <v>11442</v>
      </c>
      <c r="J871" s="117">
        <v>31273492.100000001</v>
      </c>
      <c r="K871" s="119">
        <v>43230</v>
      </c>
      <c r="L871" s="117">
        <v>1465</v>
      </c>
      <c r="M871" s="117" t="s">
        <v>1372</v>
      </c>
      <c r="N871" s="117"/>
    </row>
    <row r="872" spans="1:14">
      <c r="A872" s="117" t="s">
        <v>1373</v>
      </c>
      <c r="B872" s="117" t="s">
        <v>395</v>
      </c>
      <c r="C872" s="117">
        <v>522.04999999999995</v>
      </c>
      <c r="D872" s="117">
        <v>526.45000000000005</v>
      </c>
      <c r="E872" s="117">
        <v>508.35</v>
      </c>
      <c r="F872" s="117">
        <v>510.15</v>
      </c>
      <c r="G872" s="117">
        <v>510.85</v>
      </c>
      <c r="H872" s="117">
        <v>520.15</v>
      </c>
      <c r="I872" s="117">
        <v>4720</v>
      </c>
      <c r="J872" s="117">
        <v>2431811.4</v>
      </c>
      <c r="K872" s="119">
        <v>43230</v>
      </c>
      <c r="L872" s="117">
        <v>296</v>
      </c>
      <c r="M872" s="117" t="s">
        <v>1374</v>
      </c>
      <c r="N872" s="117"/>
    </row>
    <row r="873" spans="1:14">
      <c r="A873" s="117" t="s">
        <v>1375</v>
      </c>
      <c r="B873" s="117" t="s">
        <v>395</v>
      </c>
      <c r="C873" s="117">
        <v>41.55</v>
      </c>
      <c r="D873" s="117">
        <v>41.55</v>
      </c>
      <c r="E873" s="117">
        <v>39.15</v>
      </c>
      <c r="F873" s="117">
        <v>39.75</v>
      </c>
      <c r="G873" s="117">
        <v>40</v>
      </c>
      <c r="H873" s="117">
        <v>41.55</v>
      </c>
      <c r="I873" s="117">
        <v>8662</v>
      </c>
      <c r="J873" s="117">
        <v>346698.1</v>
      </c>
      <c r="K873" s="119">
        <v>43230</v>
      </c>
      <c r="L873" s="117">
        <v>151</v>
      </c>
      <c r="M873" s="117" t="s">
        <v>1376</v>
      </c>
      <c r="N873" s="117"/>
    </row>
    <row r="874" spans="1:14">
      <c r="A874" s="117" t="s">
        <v>1377</v>
      </c>
      <c r="B874" s="117" t="s">
        <v>395</v>
      </c>
      <c r="C874" s="117">
        <v>35.700000000000003</v>
      </c>
      <c r="D874" s="117">
        <v>35.85</v>
      </c>
      <c r="E874" s="117">
        <v>34.25</v>
      </c>
      <c r="F874" s="117">
        <v>34.450000000000003</v>
      </c>
      <c r="G874" s="117">
        <v>34.65</v>
      </c>
      <c r="H874" s="117">
        <v>35.4</v>
      </c>
      <c r="I874" s="117">
        <v>818937</v>
      </c>
      <c r="J874" s="117">
        <v>28551490.550000001</v>
      </c>
      <c r="K874" s="119">
        <v>43230</v>
      </c>
      <c r="L874" s="117">
        <v>2410</v>
      </c>
      <c r="M874" s="117" t="s">
        <v>1378</v>
      </c>
      <c r="N874" s="117"/>
    </row>
    <row r="875" spans="1:14">
      <c r="A875" s="117" t="s">
        <v>3312</v>
      </c>
      <c r="B875" s="117" t="s">
        <v>395</v>
      </c>
      <c r="C875" s="117">
        <v>2.85</v>
      </c>
      <c r="D875" s="117">
        <v>2.95</v>
      </c>
      <c r="E875" s="117">
        <v>2.8</v>
      </c>
      <c r="F875" s="117">
        <v>2.8</v>
      </c>
      <c r="G875" s="117">
        <v>2.8</v>
      </c>
      <c r="H875" s="117">
        <v>2.9</v>
      </c>
      <c r="I875" s="117">
        <v>106782</v>
      </c>
      <c r="J875" s="117">
        <v>305888.15000000002</v>
      </c>
      <c r="K875" s="119">
        <v>43230</v>
      </c>
      <c r="L875" s="117">
        <v>168</v>
      </c>
      <c r="M875" s="117" t="s">
        <v>3313</v>
      </c>
      <c r="N875" s="117"/>
    </row>
    <row r="876" spans="1:14">
      <c r="A876" s="117" t="s">
        <v>118</v>
      </c>
      <c r="B876" s="117" t="s">
        <v>395</v>
      </c>
      <c r="C876" s="117">
        <v>336.5</v>
      </c>
      <c r="D876" s="117">
        <v>339.9</v>
      </c>
      <c r="E876" s="117">
        <v>332.95</v>
      </c>
      <c r="F876" s="117">
        <v>335.95</v>
      </c>
      <c r="G876" s="117">
        <v>334.6</v>
      </c>
      <c r="H876" s="117">
        <v>336.2</v>
      </c>
      <c r="I876" s="117">
        <v>1484222</v>
      </c>
      <c r="J876" s="117">
        <v>498442856.44999999</v>
      </c>
      <c r="K876" s="119">
        <v>43230</v>
      </c>
      <c r="L876" s="117">
        <v>52805</v>
      </c>
      <c r="M876" s="117" t="s">
        <v>1379</v>
      </c>
      <c r="N876" s="117"/>
    </row>
    <row r="877" spans="1:14">
      <c r="A877" s="117" t="s">
        <v>1380</v>
      </c>
      <c r="B877" s="117" t="s">
        <v>395</v>
      </c>
      <c r="C877" s="117">
        <v>950</v>
      </c>
      <c r="D877" s="117">
        <v>957</v>
      </c>
      <c r="E877" s="117">
        <v>928</v>
      </c>
      <c r="F877" s="117">
        <v>933.65</v>
      </c>
      <c r="G877" s="117">
        <v>932.45</v>
      </c>
      <c r="H877" s="117">
        <v>945.3</v>
      </c>
      <c r="I877" s="117">
        <v>41091</v>
      </c>
      <c r="J877" s="117">
        <v>38760045.350000001</v>
      </c>
      <c r="K877" s="119">
        <v>43230</v>
      </c>
      <c r="L877" s="117">
        <v>1807</v>
      </c>
      <c r="M877" s="117" t="s">
        <v>1381</v>
      </c>
      <c r="N877" s="117"/>
    </row>
    <row r="878" spans="1:14">
      <c r="A878" s="117" t="s">
        <v>2588</v>
      </c>
      <c r="B878" s="117" t="s">
        <v>395</v>
      </c>
      <c r="C878" s="117">
        <v>55</v>
      </c>
      <c r="D878" s="117">
        <v>59.8</v>
      </c>
      <c r="E878" s="117">
        <v>54.7</v>
      </c>
      <c r="F878" s="117">
        <v>57.5</v>
      </c>
      <c r="G878" s="117">
        <v>58</v>
      </c>
      <c r="H878" s="117">
        <v>56.45</v>
      </c>
      <c r="I878" s="117">
        <v>23848</v>
      </c>
      <c r="J878" s="117">
        <v>1369794.8</v>
      </c>
      <c r="K878" s="119">
        <v>43230</v>
      </c>
      <c r="L878" s="117">
        <v>485</v>
      </c>
      <c r="M878" s="117" t="s">
        <v>2589</v>
      </c>
      <c r="N878" s="117"/>
    </row>
    <row r="879" spans="1:14">
      <c r="A879" s="117" t="s">
        <v>206</v>
      </c>
      <c r="B879" s="117" t="s">
        <v>395</v>
      </c>
      <c r="C879" s="117">
        <v>994.5</v>
      </c>
      <c r="D879" s="117">
        <v>1025</v>
      </c>
      <c r="E879" s="117">
        <v>982.05</v>
      </c>
      <c r="F879" s="117">
        <v>995.9</v>
      </c>
      <c r="G879" s="117">
        <v>995.4</v>
      </c>
      <c r="H879" s="117">
        <v>989.7</v>
      </c>
      <c r="I879" s="117">
        <v>574659</v>
      </c>
      <c r="J879" s="117">
        <v>577469562.75</v>
      </c>
      <c r="K879" s="119">
        <v>43230</v>
      </c>
      <c r="L879" s="117">
        <v>42034</v>
      </c>
      <c r="M879" s="117" t="s">
        <v>1382</v>
      </c>
      <c r="N879" s="117"/>
    </row>
    <row r="880" spans="1:14">
      <c r="A880" s="117" t="s">
        <v>1383</v>
      </c>
      <c r="B880" s="117" t="s">
        <v>395</v>
      </c>
      <c r="C880" s="117">
        <v>631.95000000000005</v>
      </c>
      <c r="D880" s="117">
        <v>648.20000000000005</v>
      </c>
      <c r="E880" s="117">
        <v>628.9</v>
      </c>
      <c r="F880" s="117">
        <v>631.6</v>
      </c>
      <c r="G880" s="117">
        <v>631.29999999999995</v>
      </c>
      <c r="H880" s="117">
        <v>631.95000000000005</v>
      </c>
      <c r="I880" s="117">
        <v>9072</v>
      </c>
      <c r="J880" s="117">
        <v>5743256.9500000002</v>
      </c>
      <c r="K880" s="119">
        <v>43230</v>
      </c>
      <c r="L880" s="117">
        <v>435</v>
      </c>
      <c r="M880" s="117" t="s">
        <v>1384</v>
      </c>
      <c r="N880" s="117"/>
    </row>
    <row r="881" spans="1:14">
      <c r="A881" s="117" t="s">
        <v>119</v>
      </c>
      <c r="B881" s="117" t="s">
        <v>395</v>
      </c>
      <c r="C881" s="117">
        <v>76540</v>
      </c>
      <c r="D881" s="117">
        <v>76540</v>
      </c>
      <c r="E881" s="117">
        <v>74750</v>
      </c>
      <c r="F881" s="117">
        <v>74881.45</v>
      </c>
      <c r="G881" s="117">
        <v>74780</v>
      </c>
      <c r="H881" s="117">
        <v>76019.8</v>
      </c>
      <c r="I881" s="117">
        <v>8010</v>
      </c>
      <c r="J881" s="117">
        <v>603568666.95000005</v>
      </c>
      <c r="K881" s="119">
        <v>43230</v>
      </c>
      <c r="L881" s="117">
        <v>5222</v>
      </c>
      <c r="M881" s="117" t="s">
        <v>1385</v>
      </c>
      <c r="N881" s="117"/>
    </row>
    <row r="882" spans="1:14">
      <c r="A882" s="117" t="s">
        <v>1386</v>
      </c>
      <c r="B882" s="117" t="s">
        <v>395</v>
      </c>
      <c r="C882" s="117">
        <v>105.9</v>
      </c>
      <c r="D882" s="117">
        <v>108</v>
      </c>
      <c r="E882" s="117">
        <v>104.7</v>
      </c>
      <c r="F882" s="117">
        <v>105.35</v>
      </c>
      <c r="G882" s="117">
        <v>105.5</v>
      </c>
      <c r="H882" s="117">
        <v>105.9</v>
      </c>
      <c r="I882" s="117">
        <v>1174196</v>
      </c>
      <c r="J882" s="117">
        <v>124474023.45</v>
      </c>
      <c r="K882" s="119">
        <v>43230</v>
      </c>
      <c r="L882" s="117">
        <v>8457</v>
      </c>
      <c r="M882" s="117" t="s">
        <v>1387</v>
      </c>
      <c r="N882" s="117"/>
    </row>
    <row r="883" spans="1:14">
      <c r="A883" s="117" t="s">
        <v>3010</v>
      </c>
      <c r="B883" s="117" t="s">
        <v>395</v>
      </c>
      <c r="C883" s="117">
        <v>17</v>
      </c>
      <c r="D883" s="117">
        <v>17.45</v>
      </c>
      <c r="E883" s="117">
        <v>16.55</v>
      </c>
      <c r="F883" s="117">
        <v>16.55</v>
      </c>
      <c r="G883" s="117">
        <v>16.55</v>
      </c>
      <c r="H883" s="117">
        <v>16.95</v>
      </c>
      <c r="I883" s="117">
        <v>9946</v>
      </c>
      <c r="J883" s="117">
        <v>167618.95000000001</v>
      </c>
      <c r="K883" s="119">
        <v>43230</v>
      </c>
      <c r="L883" s="117">
        <v>112</v>
      </c>
      <c r="M883" s="117" t="s">
        <v>3011</v>
      </c>
      <c r="N883" s="117"/>
    </row>
    <row r="884" spans="1:14">
      <c r="A884" s="117" t="s">
        <v>3012</v>
      </c>
      <c r="B884" s="117" t="s">
        <v>395</v>
      </c>
      <c r="C884" s="117">
        <v>72</v>
      </c>
      <c r="D884" s="117">
        <v>72.3</v>
      </c>
      <c r="E884" s="117">
        <v>72</v>
      </c>
      <c r="F884" s="117">
        <v>72.05</v>
      </c>
      <c r="G884" s="117">
        <v>72.05</v>
      </c>
      <c r="H884" s="117">
        <v>72.099999999999994</v>
      </c>
      <c r="I884" s="117">
        <v>17447</v>
      </c>
      <c r="J884" s="117">
        <v>1257829.6499999999</v>
      </c>
      <c r="K884" s="119">
        <v>43230</v>
      </c>
      <c r="L884" s="117">
        <v>74</v>
      </c>
      <c r="M884" s="117" t="s">
        <v>3013</v>
      </c>
      <c r="N884" s="117"/>
    </row>
    <row r="885" spans="1:14">
      <c r="A885" s="117" t="s">
        <v>1388</v>
      </c>
      <c r="B885" s="117" t="s">
        <v>395</v>
      </c>
      <c r="C885" s="117">
        <v>18.3</v>
      </c>
      <c r="D885" s="117">
        <v>19.399999999999999</v>
      </c>
      <c r="E885" s="117">
        <v>17.55</v>
      </c>
      <c r="F885" s="117">
        <v>18</v>
      </c>
      <c r="G885" s="117">
        <v>17.899999999999999</v>
      </c>
      <c r="H885" s="117">
        <v>18.25</v>
      </c>
      <c r="I885" s="117">
        <v>2541748</v>
      </c>
      <c r="J885" s="117">
        <v>46703534.450000003</v>
      </c>
      <c r="K885" s="119">
        <v>43230</v>
      </c>
      <c r="L885" s="117">
        <v>6471</v>
      </c>
      <c r="M885" s="117" t="s">
        <v>1389</v>
      </c>
      <c r="N885" s="117"/>
    </row>
    <row r="886" spans="1:14">
      <c r="A886" s="117" t="s">
        <v>1390</v>
      </c>
      <c r="B886" s="117" t="s">
        <v>395</v>
      </c>
      <c r="C886" s="117">
        <v>37.950000000000003</v>
      </c>
      <c r="D886" s="117">
        <v>38</v>
      </c>
      <c r="E886" s="117">
        <v>36.25</v>
      </c>
      <c r="F886" s="117">
        <v>36.75</v>
      </c>
      <c r="G886" s="117">
        <v>36.65</v>
      </c>
      <c r="H886" s="117">
        <v>37.299999999999997</v>
      </c>
      <c r="I886" s="117">
        <v>5199</v>
      </c>
      <c r="J886" s="117">
        <v>192006.15</v>
      </c>
      <c r="K886" s="119">
        <v>43230</v>
      </c>
      <c r="L886" s="117">
        <v>238</v>
      </c>
      <c r="M886" s="117" t="s">
        <v>1391</v>
      </c>
      <c r="N886" s="117"/>
    </row>
    <row r="887" spans="1:14">
      <c r="A887" s="117" t="s">
        <v>1392</v>
      </c>
      <c r="B887" s="117" t="s">
        <v>395</v>
      </c>
      <c r="C887" s="117">
        <v>68.55</v>
      </c>
      <c r="D887" s="117">
        <v>69.5</v>
      </c>
      <c r="E887" s="117">
        <v>66.150000000000006</v>
      </c>
      <c r="F887" s="117">
        <v>67.05</v>
      </c>
      <c r="G887" s="117">
        <v>67.400000000000006</v>
      </c>
      <c r="H887" s="117">
        <v>68.45</v>
      </c>
      <c r="I887" s="117">
        <v>63993</v>
      </c>
      <c r="J887" s="117">
        <v>4304477.75</v>
      </c>
      <c r="K887" s="119">
        <v>43230</v>
      </c>
      <c r="L887" s="117">
        <v>784</v>
      </c>
      <c r="M887" s="117" t="s">
        <v>1393</v>
      </c>
      <c r="N887" s="117"/>
    </row>
    <row r="888" spans="1:14">
      <c r="A888" s="117" t="s">
        <v>1394</v>
      </c>
      <c r="B888" s="117" t="s">
        <v>395</v>
      </c>
      <c r="C888" s="117">
        <v>61.95</v>
      </c>
      <c r="D888" s="117">
        <v>72.650000000000006</v>
      </c>
      <c r="E888" s="117">
        <v>61.15</v>
      </c>
      <c r="F888" s="117">
        <v>67.45</v>
      </c>
      <c r="G888" s="117">
        <v>67.349999999999994</v>
      </c>
      <c r="H888" s="117">
        <v>62.25</v>
      </c>
      <c r="I888" s="117">
        <v>1120213</v>
      </c>
      <c r="J888" s="117">
        <v>76626415.700000003</v>
      </c>
      <c r="K888" s="119">
        <v>43230</v>
      </c>
      <c r="L888" s="117">
        <v>11489</v>
      </c>
      <c r="M888" s="117" t="s">
        <v>1395</v>
      </c>
      <c r="N888" s="117"/>
    </row>
    <row r="889" spans="1:14">
      <c r="A889" s="117" t="s">
        <v>1396</v>
      </c>
      <c r="B889" s="117" t="s">
        <v>395</v>
      </c>
      <c r="C889" s="117">
        <v>75.2</v>
      </c>
      <c r="D889" s="117">
        <v>75.3</v>
      </c>
      <c r="E889" s="117">
        <v>73</v>
      </c>
      <c r="F889" s="117">
        <v>73.3</v>
      </c>
      <c r="G889" s="117">
        <v>73.5</v>
      </c>
      <c r="H889" s="117">
        <v>74.95</v>
      </c>
      <c r="I889" s="117">
        <v>40089</v>
      </c>
      <c r="J889" s="117">
        <v>2959854.8</v>
      </c>
      <c r="K889" s="119">
        <v>43230</v>
      </c>
      <c r="L889" s="117">
        <v>493</v>
      </c>
      <c r="M889" s="117" t="s">
        <v>1397</v>
      </c>
      <c r="N889" s="117"/>
    </row>
    <row r="890" spans="1:14">
      <c r="A890" s="117" t="s">
        <v>1398</v>
      </c>
      <c r="B890" s="117" t="s">
        <v>395</v>
      </c>
      <c r="C890" s="117">
        <v>224.4</v>
      </c>
      <c r="D890" s="117">
        <v>224.4</v>
      </c>
      <c r="E890" s="117">
        <v>221</v>
      </c>
      <c r="F890" s="117">
        <v>221.5</v>
      </c>
      <c r="G890" s="117">
        <v>221</v>
      </c>
      <c r="H890" s="117">
        <v>223.65</v>
      </c>
      <c r="I890" s="117">
        <v>10314</v>
      </c>
      <c r="J890" s="117">
        <v>2294617.9500000002</v>
      </c>
      <c r="K890" s="119">
        <v>43230</v>
      </c>
      <c r="L890" s="117">
        <v>498</v>
      </c>
      <c r="M890" s="117" t="s">
        <v>1399</v>
      </c>
      <c r="N890" s="117"/>
    </row>
    <row r="891" spans="1:14">
      <c r="A891" s="117" t="s">
        <v>2770</v>
      </c>
      <c r="B891" s="117" t="s">
        <v>395</v>
      </c>
      <c r="C891" s="117">
        <v>36.299999999999997</v>
      </c>
      <c r="D891" s="117">
        <v>36.799999999999997</v>
      </c>
      <c r="E891" s="117">
        <v>35.950000000000003</v>
      </c>
      <c r="F891" s="117">
        <v>36.049999999999997</v>
      </c>
      <c r="G891" s="117">
        <v>35.950000000000003</v>
      </c>
      <c r="H891" s="117">
        <v>36.5</v>
      </c>
      <c r="I891" s="117">
        <v>36484</v>
      </c>
      <c r="J891" s="117">
        <v>1323631.95</v>
      </c>
      <c r="K891" s="119">
        <v>43230</v>
      </c>
      <c r="L891" s="117">
        <v>211</v>
      </c>
      <c r="M891" s="117" t="s">
        <v>2771</v>
      </c>
      <c r="N891" s="117"/>
    </row>
    <row r="892" spans="1:14">
      <c r="A892" s="117" t="s">
        <v>1400</v>
      </c>
      <c r="B892" s="117" t="s">
        <v>395</v>
      </c>
      <c r="C892" s="117">
        <v>919</v>
      </c>
      <c r="D892" s="117">
        <v>927.9</v>
      </c>
      <c r="E892" s="117">
        <v>895</v>
      </c>
      <c r="F892" s="117">
        <v>914.15</v>
      </c>
      <c r="G892" s="117">
        <v>927</v>
      </c>
      <c r="H892" s="117">
        <v>912.45</v>
      </c>
      <c r="I892" s="117">
        <v>6156</v>
      </c>
      <c r="J892" s="117">
        <v>5597208.3499999996</v>
      </c>
      <c r="K892" s="119">
        <v>43230</v>
      </c>
      <c r="L892" s="117">
        <v>507</v>
      </c>
      <c r="M892" s="117" t="s">
        <v>1401</v>
      </c>
      <c r="N892" s="117"/>
    </row>
    <row r="893" spans="1:14">
      <c r="A893" s="117" t="s">
        <v>1402</v>
      </c>
      <c r="B893" s="117" t="s">
        <v>395</v>
      </c>
      <c r="C893" s="117">
        <v>438.4</v>
      </c>
      <c r="D893" s="117">
        <v>441.05</v>
      </c>
      <c r="E893" s="117">
        <v>424.35</v>
      </c>
      <c r="F893" s="117">
        <v>433.9</v>
      </c>
      <c r="G893" s="117">
        <v>432.1</v>
      </c>
      <c r="H893" s="117">
        <v>437.3</v>
      </c>
      <c r="I893" s="117">
        <v>1040195</v>
      </c>
      <c r="J893" s="117">
        <v>447619072.80000001</v>
      </c>
      <c r="K893" s="119">
        <v>43230</v>
      </c>
      <c r="L893" s="117">
        <v>16191</v>
      </c>
      <c r="M893" s="117" t="s">
        <v>1403</v>
      </c>
      <c r="N893" s="117"/>
    </row>
    <row r="894" spans="1:14">
      <c r="A894" s="117" t="s">
        <v>1404</v>
      </c>
      <c r="B894" s="117" t="s">
        <v>395</v>
      </c>
      <c r="C894" s="117">
        <v>500</v>
      </c>
      <c r="D894" s="117">
        <v>503.55</v>
      </c>
      <c r="E894" s="117">
        <v>495</v>
      </c>
      <c r="F894" s="117">
        <v>502.81</v>
      </c>
      <c r="G894" s="117">
        <v>503.55</v>
      </c>
      <c r="H894" s="117">
        <v>490.2</v>
      </c>
      <c r="I894" s="117">
        <v>2420</v>
      </c>
      <c r="J894" s="117">
        <v>1213965.8</v>
      </c>
      <c r="K894" s="119">
        <v>43230</v>
      </c>
      <c r="L894" s="117">
        <v>144</v>
      </c>
      <c r="M894" s="117" t="s">
        <v>1405</v>
      </c>
      <c r="N894" s="117"/>
    </row>
    <row r="895" spans="1:14">
      <c r="A895" s="117" t="s">
        <v>2643</v>
      </c>
      <c r="B895" s="117" t="s">
        <v>395</v>
      </c>
      <c r="C895" s="117">
        <v>39.1</v>
      </c>
      <c r="D895" s="117">
        <v>40</v>
      </c>
      <c r="E895" s="117">
        <v>38.4</v>
      </c>
      <c r="F895" s="117">
        <v>38.75</v>
      </c>
      <c r="G895" s="117">
        <v>39.049999999999997</v>
      </c>
      <c r="H895" s="117">
        <v>39.15</v>
      </c>
      <c r="I895" s="117">
        <v>45253</v>
      </c>
      <c r="J895" s="117">
        <v>1778771.8</v>
      </c>
      <c r="K895" s="119">
        <v>43230</v>
      </c>
      <c r="L895" s="117">
        <v>283</v>
      </c>
      <c r="M895" s="117" t="s">
        <v>2390</v>
      </c>
      <c r="N895" s="117"/>
    </row>
    <row r="896" spans="1:14">
      <c r="A896" s="117" t="s">
        <v>2346</v>
      </c>
      <c r="B896" s="117" t="s">
        <v>395</v>
      </c>
      <c r="C896" s="117">
        <v>15.85</v>
      </c>
      <c r="D896" s="117">
        <v>16.100000000000001</v>
      </c>
      <c r="E896" s="117">
        <v>15.7</v>
      </c>
      <c r="F896" s="117">
        <v>15.75</v>
      </c>
      <c r="G896" s="117">
        <v>15.75</v>
      </c>
      <c r="H896" s="117">
        <v>15.85</v>
      </c>
      <c r="I896" s="117">
        <v>131285</v>
      </c>
      <c r="J896" s="117">
        <v>2082444.2</v>
      </c>
      <c r="K896" s="119">
        <v>43230</v>
      </c>
      <c r="L896" s="117">
        <v>495</v>
      </c>
      <c r="M896" s="117" t="s">
        <v>2347</v>
      </c>
      <c r="N896" s="117"/>
    </row>
    <row r="897" spans="1:14">
      <c r="A897" s="117" t="s">
        <v>1406</v>
      </c>
      <c r="B897" s="117" t="s">
        <v>395</v>
      </c>
      <c r="C897" s="117">
        <v>2.4</v>
      </c>
      <c r="D897" s="117">
        <v>2.5499999999999998</v>
      </c>
      <c r="E897" s="117">
        <v>2.4</v>
      </c>
      <c r="F897" s="117">
        <v>2.4500000000000002</v>
      </c>
      <c r="G897" s="117">
        <v>2.4</v>
      </c>
      <c r="H897" s="117">
        <v>2.4</v>
      </c>
      <c r="I897" s="117">
        <v>371832</v>
      </c>
      <c r="J897" s="117">
        <v>916506.9</v>
      </c>
      <c r="K897" s="119">
        <v>43230</v>
      </c>
      <c r="L897" s="117">
        <v>269</v>
      </c>
      <c r="M897" s="117" t="s">
        <v>1407</v>
      </c>
      <c r="N897" s="117"/>
    </row>
    <row r="898" spans="1:14">
      <c r="A898" s="117" t="s">
        <v>2332</v>
      </c>
      <c r="B898" s="117" t="s">
        <v>395</v>
      </c>
      <c r="C898" s="117">
        <v>42.5</v>
      </c>
      <c r="D898" s="117">
        <v>44.25</v>
      </c>
      <c r="E898" s="117">
        <v>42</v>
      </c>
      <c r="F898" s="117">
        <v>42.15</v>
      </c>
      <c r="G898" s="117">
        <v>42.1</v>
      </c>
      <c r="H898" s="117">
        <v>42.9</v>
      </c>
      <c r="I898" s="117">
        <v>6529</v>
      </c>
      <c r="J898" s="117">
        <v>276213.15000000002</v>
      </c>
      <c r="K898" s="119">
        <v>43230</v>
      </c>
      <c r="L898" s="117">
        <v>54</v>
      </c>
      <c r="M898" s="117" t="s">
        <v>2333</v>
      </c>
      <c r="N898" s="117"/>
    </row>
    <row r="899" spans="1:14">
      <c r="A899" s="117" t="s">
        <v>3014</v>
      </c>
      <c r="B899" s="117" t="s">
        <v>395</v>
      </c>
      <c r="C899" s="117">
        <v>33.450000000000003</v>
      </c>
      <c r="D899" s="117">
        <v>33.950000000000003</v>
      </c>
      <c r="E899" s="117">
        <v>31</v>
      </c>
      <c r="F899" s="117">
        <v>31.1</v>
      </c>
      <c r="G899" s="117">
        <v>31.1</v>
      </c>
      <c r="H899" s="117">
        <v>31.75</v>
      </c>
      <c r="I899" s="117">
        <v>3377</v>
      </c>
      <c r="J899" s="117">
        <v>106998.75</v>
      </c>
      <c r="K899" s="119">
        <v>43230</v>
      </c>
      <c r="L899" s="117">
        <v>40</v>
      </c>
      <c r="M899" s="117" t="s">
        <v>3015</v>
      </c>
      <c r="N899" s="117"/>
    </row>
    <row r="900" spans="1:14">
      <c r="A900" s="117" t="s">
        <v>1408</v>
      </c>
      <c r="B900" s="117" t="s">
        <v>395</v>
      </c>
      <c r="C900" s="117">
        <v>127</v>
      </c>
      <c r="D900" s="117">
        <v>127.9</v>
      </c>
      <c r="E900" s="117">
        <v>125</v>
      </c>
      <c r="F900" s="117">
        <v>126.45</v>
      </c>
      <c r="G900" s="117">
        <v>127</v>
      </c>
      <c r="H900" s="117">
        <v>127</v>
      </c>
      <c r="I900" s="117">
        <v>1727</v>
      </c>
      <c r="J900" s="117">
        <v>217678.3</v>
      </c>
      <c r="K900" s="119">
        <v>43230</v>
      </c>
      <c r="L900" s="117">
        <v>55</v>
      </c>
      <c r="M900" s="117" t="s">
        <v>1409</v>
      </c>
      <c r="N900" s="117"/>
    </row>
    <row r="901" spans="1:14">
      <c r="A901" s="117" t="s">
        <v>1410</v>
      </c>
      <c r="B901" s="117" t="s">
        <v>395</v>
      </c>
      <c r="C901" s="117">
        <v>72.150000000000006</v>
      </c>
      <c r="D901" s="117">
        <v>73.45</v>
      </c>
      <c r="E901" s="117">
        <v>71.650000000000006</v>
      </c>
      <c r="F901" s="117">
        <v>72</v>
      </c>
      <c r="G901" s="117">
        <v>71.7</v>
      </c>
      <c r="H901" s="117">
        <v>72.3</v>
      </c>
      <c r="I901" s="117">
        <v>8094</v>
      </c>
      <c r="J901" s="117">
        <v>587154.75</v>
      </c>
      <c r="K901" s="119">
        <v>43230</v>
      </c>
      <c r="L901" s="117">
        <v>143</v>
      </c>
      <c r="M901" s="117" t="s">
        <v>1411</v>
      </c>
      <c r="N901" s="117"/>
    </row>
    <row r="902" spans="1:14">
      <c r="A902" s="117" t="s">
        <v>1412</v>
      </c>
      <c r="B902" s="117" t="s">
        <v>395</v>
      </c>
      <c r="C902" s="117">
        <v>54</v>
      </c>
      <c r="D902" s="117">
        <v>54</v>
      </c>
      <c r="E902" s="117">
        <v>52</v>
      </c>
      <c r="F902" s="117">
        <v>52.8</v>
      </c>
      <c r="G902" s="117">
        <v>52.3</v>
      </c>
      <c r="H902" s="117">
        <v>54.15</v>
      </c>
      <c r="I902" s="117">
        <v>16113</v>
      </c>
      <c r="J902" s="117">
        <v>855607.4</v>
      </c>
      <c r="K902" s="119">
        <v>43230</v>
      </c>
      <c r="L902" s="117">
        <v>113</v>
      </c>
      <c r="M902" s="117" t="s">
        <v>1413</v>
      </c>
      <c r="N902" s="117"/>
    </row>
    <row r="903" spans="1:14">
      <c r="A903" s="117" t="s">
        <v>1414</v>
      </c>
      <c r="B903" s="117" t="s">
        <v>395</v>
      </c>
      <c r="C903" s="117">
        <v>94.3</v>
      </c>
      <c r="D903" s="117">
        <v>94.9</v>
      </c>
      <c r="E903" s="117">
        <v>93</v>
      </c>
      <c r="F903" s="117">
        <v>93.75</v>
      </c>
      <c r="G903" s="117">
        <v>94.55</v>
      </c>
      <c r="H903" s="117">
        <v>91.5</v>
      </c>
      <c r="I903" s="117">
        <v>98160</v>
      </c>
      <c r="J903" s="117">
        <v>9217024.5500000007</v>
      </c>
      <c r="K903" s="119">
        <v>43230</v>
      </c>
      <c r="L903" s="117">
        <v>1249</v>
      </c>
      <c r="M903" s="117" t="s">
        <v>1415</v>
      </c>
      <c r="N903" s="117"/>
    </row>
    <row r="904" spans="1:14">
      <c r="A904" s="117" t="s">
        <v>384</v>
      </c>
      <c r="B904" s="117" t="s">
        <v>395</v>
      </c>
      <c r="C904" s="117">
        <v>801.5</v>
      </c>
      <c r="D904" s="117">
        <v>818</v>
      </c>
      <c r="E904" s="117">
        <v>799.05</v>
      </c>
      <c r="F904" s="117">
        <v>800.35</v>
      </c>
      <c r="G904" s="117">
        <v>800</v>
      </c>
      <c r="H904" s="117">
        <v>798.7</v>
      </c>
      <c r="I904" s="117">
        <v>516173</v>
      </c>
      <c r="J904" s="117">
        <v>414064332.14999998</v>
      </c>
      <c r="K904" s="119">
        <v>43230</v>
      </c>
      <c r="L904" s="117">
        <v>5013</v>
      </c>
      <c r="M904" s="117" t="s">
        <v>1416</v>
      </c>
      <c r="N904" s="117"/>
    </row>
    <row r="905" spans="1:14">
      <c r="A905" s="117" t="s">
        <v>1417</v>
      </c>
      <c r="B905" s="117" t="s">
        <v>395</v>
      </c>
      <c r="C905" s="117">
        <v>565.5</v>
      </c>
      <c r="D905" s="117">
        <v>585</v>
      </c>
      <c r="E905" s="117">
        <v>552.79999999999995</v>
      </c>
      <c r="F905" s="117">
        <v>563.54999999999995</v>
      </c>
      <c r="G905" s="117">
        <v>563</v>
      </c>
      <c r="H905" s="117">
        <v>560.4</v>
      </c>
      <c r="I905" s="117">
        <v>186038</v>
      </c>
      <c r="J905" s="117">
        <v>106452647.15000001</v>
      </c>
      <c r="K905" s="119">
        <v>43230</v>
      </c>
      <c r="L905" s="117">
        <v>4491</v>
      </c>
      <c r="M905" s="117" t="s">
        <v>1418</v>
      </c>
      <c r="N905" s="117"/>
    </row>
    <row r="906" spans="1:14">
      <c r="A906" s="117" t="s">
        <v>1419</v>
      </c>
      <c r="B906" s="117" t="s">
        <v>395</v>
      </c>
      <c r="C906" s="117">
        <v>79.7</v>
      </c>
      <c r="D906" s="117">
        <v>79.8</v>
      </c>
      <c r="E906" s="117">
        <v>76.650000000000006</v>
      </c>
      <c r="F906" s="117">
        <v>76.95</v>
      </c>
      <c r="G906" s="117">
        <v>76.900000000000006</v>
      </c>
      <c r="H906" s="117">
        <v>79.150000000000006</v>
      </c>
      <c r="I906" s="117">
        <v>6850507</v>
      </c>
      <c r="J906" s="117">
        <v>533877234.14999998</v>
      </c>
      <c r="K906" s="119">
        <v>43230</v>
      </c>
      <c r="L906" s="117">
        <v>26042</v>
      </c>
      <c r="M906" s="117" t="s">
        <v>1420</v>
      </c>
      <c r="N906" s="117"/>
    </row>
    <row r="907" spans="1:14">
      <c r="A907" s="117" t="s">
        <v>2590</v>
      </c>
      <c r="B907" s="117" t="s">
        <v>395</v>
      </c>
      <c r="C907" s="117">
        <v>31.5</v>
      </c>
      <c r="D907" s="117">
        <v>32.049999999999997</v>
      </c>
      <c r="E907" s="117">
        <v>30</v>
      </c>
      <c r="F907" s="117">
        <v>30.55</v>
      </c>
      <c r="G907" s="117">
        <v>30.45</v>
      </c>
      <c r="H907" s="117">
        <v>30.75</v>
      </c>
      <c r="I907" s="117">
        <v>11530</v>
      </c>
      <c r="J907" s="117">
        <v>353235</v>
      </c>
      <c r="K907" s="119">
        <v>43230</v>
      </c>
      <c r="L907" s="117">
        <v>111</v>
      </c>
      <c r="M907" s="117" t="s">
        <v>2591</v>
      </c>
      <c r="N907" s="117"/>
    </row>
    <row r="908" spans="1:14">
      <c r="A908" s="117" t="s">
        <v>1421</v>
      </c>
      <c r="B908" s="117" t="s">
        <v>395</v>
      </c>
      <c r="C908" s="117">
        <v>1230.5</v>
      </c>
      <c r="D908" s="117">
        <v>1237.1500000000001</v>
      </c>
      <c r="E908" s="117">
        <v>1211.0999999999999</v>
      </c>
      <c r="F908" s="117">
        <v>1229.1500000000001</v>
      </c>
      <c r="G908" s="117">
        <v>1222</v>
      </c>
      <c r="H908" s="117">
        <v>1225.0999999999999</v>
      </c>
      <c r="I908" s="117">
        <v>15635</v>
      </c>
      <c r="J908" s="117">
        <v>19161611.75</v>
      </c>
      <c r="K908" s="119">
        <v>43230</v>
      </c>
      <c r="L908" s="117">
        <v>1207</v>
      </c>
      <c r="M908" s="117" t="s">
        <v>1422</v>
      </c>
      <c r="N908" s="117"/>
    </row>
    <row r="909" spans="1:14">
      <c r="A909" s="117" t="s">
        <v>1423</v>
      </c>
      <c r="B909" s="117" t="s">
        <v>395</v>
      </c>
      <c r="C909" s="117">
        <v>742.1</v>
      </c>
      <c r="D909" s="117">
        <v>759</v>
      </c>
      <c r="E909" s="117">
        <v>739.9</v>
      </c>
      <c r="F909" s="117">
        <v>748.9</v>
      </c>
      <c r="G909" s="117">
        <v>747</v>
      </c>
      <c r="H909" s="117">
        <v>760.3</v>
      </c>
      <c r="I909" s="117">
        <v>53114</v>
      </c>
      <c r="J909" s="117">
        <v>39657035.100000001</v>
      </c>
      <c r="K909" s="119">
        <v>43230</v>
      </c>
      <c r="L909" s="117">
        <v>3492</v>
      </c>
      <c r="M909" s="117" t="s">
        <v>2498</v>
      </c>
      <c r="N909" s="117"/>
    </row>
    <row r="910" spans="1:14">
      <c r="A910" s="117" t="s">
        <v>1424</v>
      </c>
      <c r="B910" s="117" t="s">
        <v>395</v>
      </c>
      <c r="C910" s="117">
        <v>162.4</v>
      </c>
      <c r="D910" s="117">
        <v>162.4</v>
      </c>
      <c r="E910" s="117">
        <v>155.69999999999999</v>
      </c>
      <c r="F910" s="117">
        <v>156</v>
      </c>
      <c r="G910" s="117">
        <v>155.9</v>
      </c>
      <c r="H910" s="117">
        <v>160.80000000000001</v>
      </c>
      <c r="I910" s="117">
        <v>84527</v>
      </c>
      <c r="J910" s="117">
        <v>13308394.199999999</v>
      </c>
      <c r="K910" s="119">
        <v>43230</v>
      </c>
      <c r="L910" s="117">
        <v>1490</v>
      </c>
      <c r="M910" s="117" t="s">
        <v>1425</v>
      </c>
      <c r="N910" s="117"/>
    </row>
    <row r="911" spans="1:14">
      <c r="A911" s="117" t="s">
        <v>1426</v>
      </c>
      <c r="B911" s="117" t="s">
        <v>395</v>
      </c>
      <c r="C911" s="117">
        <v>147.9</v>
      </c>
      <c r="D911" s="117">
        <v>147.9</v>
      </c>
      <c r="E911" s="117">
        <v>143.85</v>
      </c>
      <c r="F911" s="117">
        <v>144.94999999999999</v>
      </c>
      <c r="G911" s="117">
        <v>145.05000000000001</v>
      </c>
      <c r="H911" s="117">
        <v>143.75</v>
      </c>
      <c r="I911" s="117">
        <v>23145</v>
      </c>
      <c r="J911" s="117">
        <v>3368341.15</v>
      </c>
      <c r="K911" s="119">
        <v>43230</v>
      </c>
      <c r="L911" s="117">
        <v>600</v>
      </c>
      <c r="M911" s="117" t="s">
        <v>1427</v>
      </c>
      <c r="N911" s="117"/>
    </row>
    <row r="912" spans="1:14">
      <c r="A912" s="117" t="s">
        <v>377</v>
      </c>
      <c r="B912" s="117" t="s">
        <v>395</v>
      </c>
      <c r="C912" s="117">
        <v>103.45</v>
      </c>
      <c r="D912" s="117">
        <v>104.1</v>
      </c>
      <c r="E912" s="117">
        <v>100.9</v>
      </c>
      <c r="F912" s="117">
        <v>101.4</v>
      </c>
      <c r="G912" s="117">
        <v>100.9</v>
      </c>
      <c r="H912" s="117">
        <v>103.45</v>
      </c>
      <c r="I912" s="117">
        <v>1143851</v>
      </c>
      <c r="J912" s="117">
        <v>117020521.3</v>
      </c>
      <c r="K912" s="119">
        <v>43230</v>
      </c>
      <c r="L912" s="117">
        <v>9133</v>
      </c>
      <c r="M912" s="117" t="s">
        <v>3239</v>
      </c>
      <c r="N912" s="117"/>
    </row>
    <row r="913" spans="1:14">
      <c r="A913" s="117" t="s">
        <v>2442</v>
      </c>
      <c r="B913" s="117" t="s">
        <v>395</v>
      </c>
      <c r="C913" s="117">
        <v>1500</v>
      </c>
      <c r="D913" s="117">
        <v>1555</v>
      </c>
      <c r="E913" s="117">
        <v>1499</v>
      </c>
      <c r="F913" s="117">
        <v>1516.4</v>
      </c>
      <c r="G913" s="117">
        <v>1544.85</v>
      </c>
      <c r="H913" s="117">
        <v>1511.6</v>
      </c>
      <c r="I913" s="117">
        <v>579</v>
      </c>
      <c r="J913" s="117">
        <v>881352.25</v>
      </c>
      <c r="K913" s="119">
        <v>43230</v>
      </c>
      <c r="L913" s="117">
        <v>108</v>
      </c>
      <c r="M913" s="117" t="s">
        <v>2812</v>
      </c>
      <c r="N913" s="117"/>
    </row>
    <row r="914" spans="1:14">
      <c r="A914" s="117" t="s">
        <v>1428</v>
      </c>
      <c r="B914" s="117" t="s">
        <v>395</v>
      </c>
      <c r="C914" s="117">
        <v>138.19999999999999</v>
      </c>
      <c r="D914" s="117">
        <v>139.35</v>
      </c>
      <c r="E914" s="117">
        <v>132.19999999999999</v>
      </c>
      <c r="F914" s="117">
        <v>133.69999999999999</v>
      </c>
      <c r="G914" s="117">
        <v>134</v>
      </c>
      <c r="H914" s="117">
        <v>138.15</v>
      </c>
      <c r="I914" s="117">
        <v>138531</v>
      </c>
      <c r="J914" s="117">
        <v>18855492.300000001</v>
      </c>
      <c r="K914" s="119">
        <v>43230</v>
      </c>
      <c r="L914" s="117">
        <v>2426</v>
      </c>
      <c r="M914" s="117" t="s">
        <v>1429</v>
      </c>
      <c r="N914" s="117"/>
    </row>
    <row r="915" spans="1:14">
      <c r="A915" s="117" t="s">
        <v>243</v>
      </c>
      <c r="B915" s="117" t="s">
        <v>395</v>
      </c>
      <c r="C915" s="117">
        <v>128</v>
      </c>
      <c r="D915" s="117">
        <v>129</v>
      </c>
      <c r="E915" s="117">
        <v>122.2</v>
      </c>
      <c r="F915" s="117">
        <v>123.05</v>
      </c>
      <c r="G915" s="117">
        <v>122.65</v>
      </c>
      <c r="H915" s="117">
        <v>127.85</v>
      </c>
      <c r="I915" s="117">
        <v>3671428</v>
      </c>
      <c r="J915" s="117">
        <v>458100506.5</v>
      </c>
      <c r="K915" s="119">
        <v>43230</v>
      </c>
      <c r="L915" s="117">
        <v>20098</v>
      </c>
      <c r="M915" s="117" t="s">
        <v>1430</v>
      </c>
      <c r="N915" s="117"/>
    </row>
    <row r="916" spans="1:14">
      <c r="A916" s="117" t="s">
        <v>1431</v>
      </c>
      <c r="B916" s="117" t="s">
        <v>395</v>
      </c>
      <c r="C916" s="117">
        <v>229.3</v>
      </c>
      <c r="D916" s="117">
        <v>233.2</v>
      </c>
      <c r="E916" s="117">
        <v>219.4</v>
      </c>
      <c r="F916" s="117">
        <v>222.6</v>
      </c>
      <c r="G916" s="117">
        <v>222</v>
      </c>
      <c r="H916" s="117">
        <v>227.2</v>
      </c>
      <c r="I916" s="117">
        <v>37394</v>
      </c>
      <c r="J916" s="117">
        <v>8502323.1500000004</v>
      </c>
      <c r="K916" s="119">
        <v>43230</v>
      </c>
      <c r="L916" s="117">
        <v>1211</v>
      </c>
      <c r="M916" s="117" t="s">
        <v>1432</v>
      </c>
      <c r="N916" s="117"/>
    </row>
    <row r="917" spans="1:14">
      <c r="A917" s="117" t="s">
        <v>2397</v>
      </c>
      <c r="B917" s="117" t="s">
        <v>395</v>
      </c>
      <c r="C917" s="117">
        <v>1477.85</v>
      </c>
      <c r="D917" s="117">
        <v>1477.85</v>
      </c>
      <c r="E917" s="117">
        <v>1425</v>
      </c>
      <c r="F917" s="117">
        <v>1428.7</v>
      </c>
      <c r="G917" s="117">
        <v>1425</v>
      </c>
      <c r="H917" s="117">
        <v>1458.4</v>
      </c>
      <c r="I917" s="117">
        <v>42</v>
      </c>
      <c r="J917" s="117">
        <v>61490.25</v>
      </c>
      <c r="K917" s="119">
        <v>43230</v>
      </c>
      <c r="L917" s="117">
        <v>5</v>
      </c>
      <c r="M917" s="117" t="s">
        <v>2398</v>
      </c>
      <c r="N917" s="117"/>
    </row>
    <row r="918" spans="1:14">
      <c r="A918" s="117" t="s">
        <v>386</v>
      </c>
      <c r="B918" s="117" t="s">
        <v>395</v>
      </c>
      <c r="C918" s="117">
        <v>125.6</v>
      </c>
      <c r="D918" s="117">
        <v>126.5</v>
      </c>
      <c r="E918" s="117">
        <v>121.8</v>
      </c>
      <c r="F918" s="117">
        <v>123.6</v>
      </c>
      <c r="G918" s="117">
        <v>124</v>
      </c>
      <c r="H918" s="117">
        <v>125.3</v>
      </c>
      <c r="I918" s="117">
        <v>31710</v>
      </c>
      <c r="J918" s="117">
        <v>3947161.85</v>
      </c>
      <c r="K918" s="119">
        <v>43230</v>
      </c>
      <c r="L918" s="117">
        <v>538</v>
      </c>
      <c r="M918" s="117" t="s">
        <v>1433</v>
      </c>
      <c r="N918" s="117"/>
    </row>
    <row r="919" spans="1:14">
      <c r="A919" s="117" t="s">
        <v>2772</v>
      </c>
      <c r="B919" s="117" t="s">
        <v>395</v>
      </c>
      <c r="C919" s="117">
        <v>40.700000000000003</v>
      </c>
      <c r="D919" s="117">
        <v>41</v>
      </c>
      <c r="E919" s="117">
        <v>40</v>
      </c>
      <c r="F919" s="117">
        <v>40.1</v>
      </c>
      <c r="G919" s="117">
        <v>40</v>
      </c>
      <c r="H919" s="117">
        <v>40.799999999999997</v>
      </c>
      <c r="I919" s="117">
        <v>14167</v>
      </c>
      <c r="J919" s="117">
        <v>570933.75</v>
      </c>
      <c r="K919" s="119">
        <v>43230</v>
      </c>
      <c r="L919" s="117">
        <v>138</v>
      </c>
      <c r="M919" s="117" t="s">
        <v>2773</v>
      </c>
      <c r="N919" s="117"/>
    </row>
    <row r="920" spans="1:14">
      <c r="A920" s="117" t="s">
        <v>2360</v>
      </c>
      <c r="B920" s="117" t="s">
        <v>395</v>
      </c>
      <c r="C920" s="117">
        <v>18</v>
      </c>
      <c r="D920" s="117">
        <v>18</v>
      </c>
      <c r="E920" s="117">
        <v>17</v>
      </c>
      <c r="F920" s="117">
        <v>17.2</v>
      </c>
      <c r="G920" s="117">
        <v>17.350000000000001</v>
      </c>
      <c r="H920" s="117">
        <v>17.649999999999999</v>
      </c>
      <c r="I920" s="117">
        <v>34344</v>
      </c>
      <c r="J920" s="117">
        <v>600988.94999999995</v>
      </c>
      <c r="K920" s="119">
        <v>43230</v>
      </c>
      <c r="L920" s="117">
        <v>195</v>
      </c>
      <c r="M920" s="117" t="s">
        <v>2361</v>
      </c>
      <c r="N920" s="117"/>
    </row>
    <row r="921" spans="1:14">
      <c r="A921" s="117" t="s">
        <v>1434</v>
      </c>
      <c r="B921" s="117" t="s">
        <v>395</v>
      </c>
      <c r="C921" s="117">
        <v>25.9</v>
      </c>
      <c r="D921" s="117">
        <v>26.25</v>
      </c>
      <c r="E921" s="117">
        <v>25.25</v>
      </c>
      <c r="F921" s="117">
        <v>25.5</v>
      </c>
      <c r="G921" s="117">
        <v>25.35</v>
      </c>
      <c r="H921" s="117">
        <v>25.8</v>
      </c>
      <c r="I921" s="117">
        <v>121425</v>
      </c>
      <c r="J921" s="117">
        <v>3106493</v>
      </c>
      <c r="K921" s="119">
        <v>43230</v>
      </c>
      <c r="L921" s="117">
        <v>632</v>
      </c>
      <c r="M921" s="117" t="s">
        <v>1435</v>
      </c>
      <c r="N921" s="117"/>
    </row>
    <row r="922" spans="1:14">
      <c r="A922" s="117" t="s">
        <v>1436</v>
      </c>
      <c r="B922" s="117" t="s">
        <v>395</v>
      </c>
      <c r="C922" s="117">
        <v>100</v>
      </c>
      <c r="D922" s="117">
        <v>105.75</v>
      </c>
      <c r="E922" s="117">
        <v>99.55</v>
      </c>
      <c r="F922" s="117">
        <v>101.15</v>
      </c>
      <c r="G922" s="117">
        <v>101.25</v>
      </c>
      <c r="H922" s="117">
        <v>99.35</v>
      </c>
      <c r="I922" s="117">
        <v>522000</v>
      </c>
      <c r="J922" s="117">
        <v>53913010.649999999</v>
      </c>
      <c r="K922" s="119">
        <v>43230</v>
      </c>
      <c r="L922" s="117">
        <v>5244</v>
      </c>
      <c r="M922" s="117" t="s">
        <v>1437</v>
      </c>
      <c r="N922" s="117"/>
    </row>
    <row r="923" spans="1:14">
      <c r="A923" s="117" t="s">
        <v>1438</v>
      </c>
      <c r="B923" s="117" t="s">
        <v>395</v>
      </c>
      <c r="C923" s="117">
        <v>572.4</v>
      </c>
      <c r="D923" s="117">
        <v>572.45000000000005</v>
      </c>
      <c r="E923" s="117">
        <v>560</v>
      </c>
      <c r="F923" s="117">
        <v>561.20000000000005</v>
      </c>
      <c r="G923" s="117">
        <v>560.45000000000005</v>
      </c>
      <c r="H923" s="117">
        <v>570.5</v>
      </c>
      <c r="I923" s="117">
        <v>17689</v>
      </c>
      <c r="J923" s="117">
        <v>9998974.5</v>
      </c>
      <c r="K923" s="119">
        <v>43230</v>
      </c>
      <c r="L923" s="117">
        <v>684</v>
      </c>
      <c r="M923" s="117" t="s">
        <v>2627</v>
      </c>
      <c r="N923" s="117"/>
    </row>
    <row r="924" spans="1:14">
      <c r="A924" s="117" t="s">
        <v>1439</v>
      </c>
      <c r="B924" s="117" t="s">
        <v>395</v>
      </c>
      <c r="C924" s="117">
        <v>9139</v>
      </c>
      <c r="D924" s="117">
        <v>9215.0499999999993</v>
      </c>
      <c r="E924" s="117">
        <v>8934.65</v>
      </c>
      <c r="F924" s="117">
        <v>8981.5499999999993</v>
      </c>
      <c r="G924" s="117">
        <v>8985</v>
      </c>
      <c r="H924" s="117">
        <v>9120.75</v>
      </c>
      <c r="I924" s="117">
        <v>44274</v>
      </c>
      <c r="J924" s="117">
        <v>401446600.25</v>
      </c>
      <c r="K924" s="119">
        <v>43230</v>
      </c>
      <c r="L924" s="117">
        <v>9114</v>
      </c>
      <c r="M924" s="117" t="s">
        <v>1440</v>
      </c>
      <c r="N924" s="117"/>
    </row>
    <row r="925" spans="1:14">
      <c r="A925" s="117" t="s">
        <v>1441</v>
      </c>
      <c r="B925" s="117" t="s">
        <v>395</v>
      </c>
      <c r="C925" s="117">
        <v>52.45</v>
      </c>
      <c r="D925" s="117">
        <v>52.45</v>
      </c>
      <c r="E925" s="117">
        <v>50.1</v>
      </c>
      <c r="F925" s="117">
        <v>50.25</v>
      </c>
      <c r="G925" s="117">
        <v>50.25</v>
      </c>
      <c r="H925" s="117">
        <v>52.05</v>
      </c>
      <c r="I925" s="117">
        <v>356633</v>
      </c>
      <c r="J925" s="117">
        <v>18118625.949999999</v>
      </c>
      <c r="K925" s="119">
        <v>43230</v>
      </c>
      <c r="L925" s="117">
        <v>2122</v>
      </c>
      <c r="M925" s="117" t="s">
        <v>1442</v>
      </c>
      <c r="N925" s="117"/>
    </row>
    <row r="926" spans="1:14">
      <c r="A926" s="117" t="s">
        <v>1443</v>
      </c>
      <c r="B926" s="117" t="s">
        <v>395</v>
      </c>
      <c r="C926" s="117">
        <v>810</v>
      </c>
      <c r="D926" s="117">
        <v>829.3</v>
      </c>
      <c r="E926" s="117">
        <v>790.9</v>
      </c>
      <c r="F926" s="117">
        <v>800.85</v>
      </c>
      <c r="G926" s="117">
        <v>807.9</v>
      </c>
      <c r="H926" s="117">
        <v>805.55</v>
      </c>
      <c r="I926" s="117">
        <v>19775</v>
      </c>
      <c r="J926" s="117">
        <v>16064780</v>
      </c>
      <c r="K926" s="119">
        <v>43230</v>
      </c>
      <c r="L926" s="117">
        <v>1012</v>
      </c>
      <c r="M926" s="117" t="s">
        <v>1444</v>
      </c>
      <c r="N926" s="117"/>
    </row>
    <row r="927" spans="1:14">
      <c r="A927" s="117" t="s">
        <v>2853</v>
      </c>
      <c r="B927" s="117" t="s">
        <v>395</v>
      </c>
      <c r="C927" s="117">
        <v>255.55</v>
      </c>
      <c r="D927" s="117">
        <v>258.89999999999998</v>
      </c>
      <c r="E927" s="117">
        <v>249</v>
      </c>
      <c r="F927" s="117">
        <v>249.55</v>
      </c>
      <c r="G927" s="117">
        <v>250</v>
      </c>
      <c r="H927" s="117">
        <v>255.3</v>
      </c>
      <c r="I927" s="117">
        <v>20660</v>
      </c>
      <c r="J927" s="117">
        <v>5223758.8</v>
      </c>
      <c r="K927" s="119">
        <v>43230</v>
      </c>
      <c r="L927" s="117">
        <v>683</v>
      </c>
      <c r="M927" s="117" t="s">
        <v>2856</v>
      </c>
      <c r="N927" s="117"/>
    </row>
    <row r="928" spans="1:14">
      <c r="A928" s="117" t="s">
        <v>3016</v>
      </c>
      <c r="B928" s="117" t="s">
        <v>395</v>
      </c>
      <c r="C928" s="117">
        <v>14.8</v>
      </c>
      <c r="D928" s="117">
        <v>14.8</v>
      </c>
      <c r="E928" s="117">
        <v>13.5</v>
      </c>
      <c r="F928" s="117">
        <v>13.7</v>
      </c>
      <c r="G928" s="117">
        <v>13.7</v>
      </c>
      <c r="H928" s="117">
        <v>14.7</v>
      </c>
      <c r="I928" s="117">
        <v>59467</v>
      </c>
      <c r="J928" s="117">
        <v>846468.7</v>
      </c>
      <c r="K928" s="119">
        <v>43230</v>
      </c>
      <c r="L928" s="117">
        <v>137</v>
      </c>
      <c r="M928" s="117" t="s">
        <v>3017</v>
      </c>
      <c r="N928" s="117"/>
    </row>
    <row r="929" spans="1:14">
      <c r="A929" s="117" t="s">
        <v>1446</v>
      </c>
      <c r="B929" s="117" t="s">
        <v>395</v>
      </c>
      <c r="C929" s="117">
        <v>53.25</v>
      </c>
      <c r="D929" s="117">
        <v>53.5</v>
      </c>
      <c r="E929" s="117">
        <v>52.25</v>
      </c>
      <c r="F929" s="117">
        <v>52.55</v>
      </c>
      <c r="G929" s="117">
        <v>52.35</v>
      </c>
      <c r="H929" s="117">
        <v>53.3</v>
      </c>
      <c r="I929" s="117">
        <v>224290</v>
      </c>
      <c r="J929" s="117">
        <v>11840837.300000001</v>
      </c>
      <c r="K929" s="119">
        <v>43230</v>
      </c>
      <c r="L929" s="117">
        <v>1617</v>
      </c>
      <c r="M929" s="117" t="s">
        <v>1447</v>
      </c>
      <c r="N929" s="117"/>
    </row>
    <row r="930" spans="1:14">
      <c r="A930" s="117" t="s">
        <v>1448</v>
      </c>
      <c r="B930" s="117" t="s">
        <v>395</v>
      </c>
      <c r="C930" s="117">
        <v>271</v>
      </c>
      <c r="D930" s="117">
        <v>272.85000000000002</v>
      </c>
      <c r="E930" s="117">
        <v>265.5</v>
      </c>
      <c r="F930" s="117">
        <v>267.55</v>
      </c>
      <c r="G930" s="117">
        <v>269</v>
      </c>
      <c r="H930" s="117">
        <v>270.7</v>
      </c>
      <c r="I930" s="117">
        <v>1019157</v>
      </c>
      <c r="J930" s="117">
        <v>272885342.89999998</v>
      </c>
      <c r="K930" s="119">
        <v>43230</v>
      </c>
      <c r="L930" s="117">
        <v>1060</v>
      </c>
      <c r="M930" s="117" t="s">
        <v>1449</v>
      </c>
      <c r="N930" s="117"/>
    </row>
    <row r="931" spans="1:14">
      <c r="A931" s="117" t="s">
        <v>120</v>
      </c>
      <c r="B931" s="117" t="s">
        <v>395</v>
      </c>
      <c r="C931" s="117">
        <v>28.35</v>
      </c>
      <c r="D931" s="117">
        <v>28.4</v>
      </c>
      <c r="E931" s="117">
        <v>27.8</v>
      </c>
      <c r="F931" s="117">
        <v>27.85</v>
      </c>
      <c r="G931" s="117">
        <v>27.85</v>
      </c>
      <c r="H931" s="117">
        <v>28.35</v>
      </c>
      <c r="I931" s="117">
        <v>4557399</v>
      </c>
      <c r="J931" s="117">
        <v>127501403.55</v>
      </c>
      <c r="K931" s="119">
        <v>43230</v>
      </c>
      <c r="L931" s="117">
        <v>5877</v>
      </c>
      <c r="M931" s="117" t="s">
        <v>1450</v>
      </c>
      <c r="N931" s="117"/>
    </row>
    <row r="932" spans="1:14">
      <c r="A932" s="117" t="s">
        <v>2732</v>
      </c>
      <c r="B932" s="117" t="s">
        <v>395</v>
      </c>
      <c r="C932" s="117">
        <v>701</v>
      </c>
      <c r="D932" s="117">
        <v>710.25</v>
      </c>
      <c r="E932" s="117">
        <v>684.2</v>
      </c>
      <c r="F932" s="117">
        <v>691.75</v>
      </c>
      <c r="G932" s="117">
        <v>686.5</v>
      </c>
      <c r="H932" s="117">
        <v>695.6</v>
      </c>
      <c r="I932" s="117">
        <v>101882</v>
      </c>
      <c r="J932" s="117">
        <v>70801267.099999994</v>
      </c>
      <c r="K932" s="119">
        <v>43230</v>
      </c>
      <c r="L932" s="117">
        <v>3479</v>
      </c>
      <c r="M932" s="117" t="s">
        <v>2733</v>
      </c>
      <c r="N932" s="117"/>
    </row>
    <row r="933" spans="1:14">
      <c r="A933" s="117" t="s">
        <v>1451</v>
      </c>
      <c r="B933" s="117" t="s">
        <v>395</v>
      </c>
      <c r="C933" s="117">
        <v>20.100000000000001</v>
      </c>
      <c r="D933" s="117">
        <v>20.95</v>
      </c>
      <c r="E933" s="117">
        <v>20.05</v>
      </c>
      <c r="F933" s="117">
        <v>20.9</v>
      </c>
      <c r="G933" s="117">
        <v>20.9</v>
      </c>
      <c r="H933" s="117">
        <v>20.399999999999999</v>
      </c>
      <c r="I933" s="117">
        <v>571</v>
      </c>
      <c r="J933" s="117">
        <v>11912.2</v>
      </c>
      <c r="K933" s="119">
        <v>43230</v>
      </c>
      <c r="L933" s="117">
        <v>24</v>
      </c>
      <c r="M933" s="117" t="s">
        <v>1452</v>
      </c>
      <c r="N933" s="117"/>
    </row>
    <row r="934" spans="1:14">
      <c r="A934" s="117" t="s">
        <v>1453</v>
      </c>
      <c r="B934" s="117" t="s">
        <v>395</v>
      </c>
      <c r="C934" s="117">
        <v>1112</v>
      </c>
      <c r="D934" s="117">
        <v>1116</v>
      </c>
      <c r="E934" s="117">
        <v>1106.45</v>
      </c>
      <c r="F934" s="117">
        <v>1107.94</v>
      </c>
      <c r="G934" s="117">
        <v>1106.45</v>
      </c>
      <c r="H934" s="117">
        <v>1112.23</v>
      </c>
      <c r="I934" s="117">
        <v>14119</v>
      </c>
      <c r="J934" s="117">
        <v>15683122.039999999</v>
      </c>
      <c r="K934" s="119">
        <v>43230</v>
      </c>
      <c r="L934" s="117">
        <v>696</v>
      </c>
      <c r="M934" s="117" t="s">
        <v>1454</v>
      </c>
      <c r="N934" s="117"/>
    </row>
    <row r="935" spans="1:14">
      <c r="A935" s="117" t="s">
        <v>3412</v>
      </c>
      <c r="B935" s="117" t="s">
        <v>395</v>
      </c>
      <c r="C935" s="117">
        <v>10501</v>
      </c>
      <c r="D935" s="117">
        <v>10502</v>
      </c>
      <c r="E935" s="117">
        <v>10501</v>
      </c>
      <c r="F935" s="117">
        <v>10502</v>
      </c>
      <c r="G935" s="117">
        <v>10502</v>
      </c>
      <c r="H935" s="117">
        <v>10450</v>
      </c>
      <c r="I935" s="117">
        <v>2</v>
      </c>
      <c r="J935" s="117">
        <v>21003</v>
      </c>
      <c r="K935" s="119">
        <v>43230</v>
      </c>
      <c r="L935" s="117">
        <v>2</v>
      </c>
      <c r="M935" s="117" t="s">
        <v>3413</v>
      </c>
      <c r="N935" s="117"/>
    </row>
    <row r="936" spans="1:14">
      <c r="A936" s="117" t="s">
        <v>1455</v>
      </c>
      <c r="B936" s="117" t="s">
        <v>395</v>
      </c>
      <c r="C936" s="117">
        <v>109</v>
      </c>
      <c r="D936" s="117">
        <v>109.2</v>
      </c>
      <c r="E936" s="117">
        <v>105.7</v>
      </c>
      <c r="F936" s="117">
        <v>106.3</v>
      </c>
      <c r="G936" s="117">
        <v>106.25</v>
      </c>
      <c r="H936" s="117">
        <v>108.55</v>
      </c>
      <c r="I936" s="117">
        <v>440630</v>
      </c>
      <c r="J936" s="117">
        <v>47137189.450000003</v>
      </c>
      <c r="K936" s="119">
        <v>43230</v>
      </c>
      <c r="L936" s="117">
        <v>4261</v>
      </c>
      <c r="M936" s="117" t="s">
        <v>1456</v>
      </c>
      <c r="N936" s="117"/>
    </row>
    <row r="937" spans="1:14">
      <c r="A937" s="117" t="s">
        <v>1457</v>
      </c>
      <c r="B937" s="117" t="s">
        <v>395</v>
      </c>
      <c r="C937" s="117">
        <v>1064.7</v>
      </c>
      <c r="D937" s="117">
        <v>1073.7</v>
      </c>
      <c r="E937" s="117">
        <v>1032.25</v>
      </c>
      <c r="F937" s="117">
        <v>1037.2</v>
      </c>
      <c r="G937" s="117">
        <v>1039</v>
      </c>
      <c r="H937" s="117">
        <v>1059.1500000000001</v>
      </c>
      <c r="I937" s="117">
        <v>1571299</v>
      </c>
      <c r="J937" s="117">
        <v>1655769696</v>
      </c>
      <c r="K937" s="119">
        <v>43230</v>
      </c>
      <c r="L937" s="117">
        <v>30549</v>
      </c>
      <c r="M937" s="117" t="s">
        <v>1458</v>
      </c>
      <c r="N937" s="117"/>
    </row>
    <row r="938" spans="1:14">
      <c r="A938" s="117" t="s">
        <v>1459</v>
      </c>
      <c r="B938" s="117" t="s">
        <v>395</v>
      </c>
      <c r="C938" s="117">
        <v>20.350000000000001</v>
      </c>
      <c r="D938" s="117">
        <v>20.6</v>
      </c>
      <c r="E938" s="117">
        <v>20.05</v>
      </c>
      <c r="F938" s="117">
        <v>20.149999999999999</v>
      </c>
      <c r="G938" s="117">
        <v>20.149999999999999</v>
      </c>
      <c r="H938" s="117">
        <v>20.350000000000001</v>
      </c>
      <c r="I938" s="117">
        <v>540451</v>
      </c>
      <c r="J938" s="117">
        <v>10976201.550000001</v>
      </c>
      <c r="K938" s="119">
        <v>43230</v>
      </c>
      <c r="L938" s="117">
        <v>716</v>
      </c>
      <c r="M938" s="117" t="s">
        <v>1460</v>
      </c>
      <c r="N938" s="117"/>
    </row>
    <row r="939" spans="1:14">
      <c r="A939" s="117" t="s">
        <v>1461</v>
      </c>
      <c r="B939" s="117" t="s">
        <v>395</v>
      </c>
      <c r="C939" s="117">
        <v>1687</v>
      </c>
      <c r="D939" s="117">
        <v>1687</v>
      </c>
      <c r="E939" s="117">
        <v>1670</v>
      </c>
      <c r="F939" s="117">
        <v>1671.1</v>
      </c>
      <c r="G939" s="117">
        <v>1673</v>
      </c>
      <c r="H939" s="117">
        <v>1678.35</v>
      </c>
      <c r="I939" s="117">
        <v>6461</v>
      </c>
      <c r="J939" s="117">
        <v>10816871.85</v>
      </c>
      <c r="K939" s="119">
        <v>43230</v>
      </c>
      <c r="L939" s="117">
        <v>319</v>
      </c>
      <c r="M939" s="117" t="s">
        <v>1462</v>
      </c>
      <c r="N939" s="117"/>
    </row>
    <row r="940" spans="1:14">
      <c r="A940" s="117" t="s">
        <v>1463</v>
      </c>
      <c r="B940" s="117" t="s">
        <v>395</v>
      </c>
      <c r="C940" s="117">
        <v>812.95</v>
      </c>
      <c r="D940" s="117">
        <v>821.5</v>
      </c>
      <c r="E940" s="117">
        <v>811</v>
      </c>
      <c r="F940" s="117">
        <v>812.25</v>
      </c>
      <c r="G940" s="117">
        <v>811</v>
      </c>
      <c r="H940" s="117">
        <v>811.85</v>
      </c>
      <c r="I940" s="117">
        <v>239</v>
      </c>
      <c r="J940" s="117">
        <v>194969.95</v>
      </c>
      <c r="K940" s="119">
        <v>43230</v>
      </c>
      <c r="L940" s="117">
        <v>58</v>
      </c>
      <c r="M940" s="117" t="s">
        <v>1464</v>
      </c>
      <c r="N940" s="117"/>
    </row>
    <row r="941" spans="1:14">
      <c r="A941" s="117" t="s">
        <v>1465</v>
      </c>
      <c r="B941" s="117" t="s">
        <v>395</v>
      </c>
      <c r="C941" s="117">
        <v>86.95</v>
      </c>
      <c r="D941" s="117">
        <v>86.95</v>
      </c>
      <c r="E941" s="117">
        <v>82.45</v>
      </c>
      <c r="F941" s="117">
        <v>84.9</v>
      </c>
      <c r="G941" s="117">
        <v>83</v>
      </c>
      <c r="H941" s="117">
        <v>85.9</v>
      </c>
      <c r="I941" s="117">
        <v>85920</v>
      </c>
      <c r="J941" s="117">
        <v>7331683.7999999998</v>
      </c>
      <c r="K941" s="119">
        <v>43230</v>
      </c>
      <c r="L941" s="117">
        <v>1260</v>
      </c>
      <c r="M941" s="117" t="s">
        <v>1466</v>
      </c>
      <c r="N941" s="117"/>
    </row>
    <row r="942" spans="1:14">
      <c r="A942" s="117" t="s">
        <v>3314</v>
      </c>
      <c r="B942" s="117" t="s">
        <v>395</v>
      </c>
      <c r="C942" s="117">
        <v>11</v>
      </c>
      <c r="D942" s="117">
        <v>11.35</v>
      </c>
      <c r="E942" s="117">
        <v>10.45</v>
      </c>
      <c r="F942" s="117">
        <v>10.55</v>
      </c>
      <c r="G942" s="117">
        <v>10.6</v>
      </c>
      <c r="H942" s="117">
        <v>11</v>
      </c>
      <c r="I942" s="117">
        <v>90873</v>
      </c>
      <c r="J942" s="117">
        <v>974802.4</v>
      </c>
      <c r="K942" s="119">
        <v>43230</v>
      </c>
      <c r="L942" s="117">
        <v>233</v>
      </c>
      <c r="M942" s="117" t="s">
        <v>3315</v>
      </c>
      <c r="N942" s="117"/>
    </row>
    <row r="943" spans="1:14">
      <c r="A943" s="117" t="s">
        <v>1467</v>
      </c>
      <c r="B943" s="117" t="s">
        <v>395</v>
      </c>
      <c r="C943" s="117">
        <v>100.9</v>
      </c>
      <c r="D943" s="117">
        <v>101.45</v>
      </c>
      <c r="E943" s="117">
        <v>97</v>
      </c>
      <c r="F943" s="117">
        <v>98.5</v>
      </c>
      <c r="G943" s="117">
        <v>98</v>
      </c>
      <c r="H943" s="117">
        <v>99.8</v>
      </c>
      <c r="I943" s="117">
        <v>186625</v>
      </c>
      <c r="J943" s="117">
        <v>18538481.350000001</v>
      </c>
      <c r="K943" s="119">
        <v>43230</v>
      </c>
      <c r="L943" s="117">
        <v>2309</v>
      </c>
      <c r="M943" s="117" t="s">
        <v>1468</v>
      </c>
      <c r="N943" s="117"/>
    </row>
    <row r="944" spans="1:14">
      <c r="A944" s="117" t="s">
        <v>3135</v>
      </c>
      <c r="B944" s="117" t="s">
        <v>395</v>
      </c>
      <c r="C944" s="117">
        <v>46.3</v>
      </c>
      <c r="D944" s="117">
        <v>47</v>
      </c>
      <c r="E944" s="117">
        <v>45.6</v>
      </c>
      <c r="F944" s="117">
        <v>45.6</v>
      </c>
      <c r="G944" s="117">
        <v>47</v>
      </c>
      <c r="H944" s="117">
        <v>47.45</v>
      </c>
      <c r="I944" s="117">
        <v>601</v>
      </c>
      <c r="J944" s="117">
        <v>27670.5</v>
      </c>
      <c r="K944" s="119">
        <v>43230</v>
      </c>
      <c r="L944" s="117">
        <v>7</v>
      </c>
      <c r="M944" s="117" t="s">
        <v>3136</v>
      </c>
      <c r="N944" s="117"/>
    </row>
    <row r="945" spans="1:14">
      <c r="A945" s="117" t="s">
        <v>2171</v>
      </c>
      <c r="B945" s="117" t="s">
        <v>395</v>
      </c>
      <c r="C945" s="117">
        <v>85.4</v>
      </c>
      <c r="D945" s="117">
        <v>85.6</v>
      </c>
      <c r="E945" s="117">
        <v>84</v>
      </c>
      <c r="F945" s="117">
        <v>84.2</v>
      </c>
      <c r="G945" s="117">
        <v>84.2</v>
      </c>
      <c r="H945" s="117">
        <v>85.3</v>
      </c>
      <c r="I945" s="117">
        <v>91121</v>
      </c>
      <c r="J945" s="117">
        <v>7719923.5999999996</v>
      </c>
      <c r="K945" s="119">
        <v>43230</v>
      </c>
      <c r="L945" s="117">
        <v>1389</v>
      </c>
      <c r="M945" s="117" t="s">
        <v>1445</v>
      </c>
      <c r="N945" s="117"/>
    </row>
    <row r="946" spans="1:14">
      <c r="A946" s="117" t="s">
        <v>121</v>
      </c>
      <c r="B946" s="117" t="s">
        <v>395</v>
      </c>
      <c r="C946" s="117">
        <v>119.2</v>
      </c>
      <c r="D946" s="117">
        <v>120.2</v>
      </c>
      <c r="E946" s="117">
        <v>115.8</v>
      </c>
      <c r="F946" s="117">
        <v>116.25</v>
      </c>
      <c r="G946" s="117">
        <v>116.25</v>
      </c>
      <c r="H946" s="117">
        <v>119.55</v>
      </c>
      <c r="I946" s="117">
        <v>3890803</v>
      </c>
      <c r="J946" s="117">
        <v>455041034.69999999</v>
      </c>
      <c r="K946" s="119">
        <v>43230</v>
      </c>
      <c r="L946" s="117">
        <v>19050</v>
      </c>
      <c r="M946" s="117" t="s">
        <v>1469</v>
      </c>
      <c r="N946" s="117"/>
    </row>
    <row r="947" spans="1:14">
      <c r="A947" s="117" t="s">
        <v>1470</v>
      </c>
      <c r="B947" s="117" t="s">
        <v>395</v>
      </c>
      <c r="C947" s="117">
        <v>214</v>
      </c>
      <c r="D947" s="117">
        <v>214.75</v>
      </c>
      <c r="E947" s="117">
        <v>204.5</v>
      </c>
      <c r="F947" s="117">
        <v>205.45</v>
      </c>
      <c r="G947" s="117">
        <v>205.05</v>
      </c>
      <c r="H947" s="117">
        <v>213.9</v>
      </c>
      <c r="I947" s="117">
        <v>807701</v>
      </c>
      <c r="J947" s="117">
        <v>169136427.65000001</v>
      </c>
      <c r="K947" s="119">
        <v>43230</v>
      </c>
      <c r="L947" s="117">
        <v>9448</v>
      </c>
      <c r="M947" s="117" t="s">
        <v>1471</v>
      </c>
      <c r="N947" s="117"/>
    </row>
    <row r="948" spans="1:14">
      <c r="A948" s="117" t="s">
        <v>2774</v>
      </c>
      <c r="B948" s="117" t="s">
        <v>395</v>
      </c>
      <c r="C948" s="117">
        <v>11</v>
      </c>
      <c r="D948" s="117">
        <v>11</v>
      </c>
      <c r="E948" s="117">
        <v>10.4</v>
      </c>
      <c r="F948" s="117">
        <v>10.5</v>
      </c>
      <c r="G948" s="117">
        <v>10.45</v>
      </c>
      <c r="H948" s="117">
        <v>10.8</v>
      </c>
      <c r="I948" s="117">
        <v>49446</v>
      </c>
      <c r="J948" s="117">
        <v>528928.44999999995</v>
      </c>
      <c r="K948" s="119">
        <v>43230</v>
      </c>
      <c r="L948" s="117">
        <v>206</v>
      </c>
      <c r="M948" s="117" t="s">
        <v>2775</v>
      </c>
      <c r="N948" s="117"/>
    </row>
    <row r="949" spans="1:14">
      <c r="A949" s="117" t="s">
        <v>3396</v>
      </c>
      <c r="B949" s="117" t="s">
        <v>395</v>
      </c>
      <c r="C949" s="117">
        <v>8.35</v>
      </c>
      <c r="D949" s="117">
        <v>8.4499999999999993</v>
      </c>
      <c r="E949" s="117">
        <v>8.35</v>
      </c>
      <c r="F949" s="117">
        <v>8.35</v>
      </c>
      <c r="G949" s="117">
        <v>8.35</v>
      </c>
      <c r="H949" s="117">
        <v>8.75</v>
      </c>
      <c r="I949" s="117">
        <v>239</v>
      </c>
      <c r="J949" s="117">
        <v>2003.45</v>
      </c>
      <c r="K949" s="119">
        <v>43230</v>
      </c>
      <c r="L949" s="117">
        <v>5</v>
      </c>
      <c r="M949" s="117" t="s">
        <v>3316</v>
      </c>
      <c r="N949" s="117"/>
    </row>
    <row r="950" spans="1:14">
      <c r="A950" s="117" t="s">
        <v>2386</v>
      </c>
      <c r="B950" s="117" t="s">
        <v>395</v>
      </c>
      <c r="C950" s="117">
        <v>496</v>
      </c>
      <c r="D950" s="117">
        <v>496</v>
      </c>
      <c r="E950" s="117">
        <v>480.1</v>
      </c>
      <c r="F950" s="117">
        <v>483.5</v>
      </c>
      <c r="G950" s="117">
        <v>488.7</v>
      </c>
      <c r="H950" s="117">
        <v>498.7</v>
      </c>
      <c r="I950" s="117">
        <v>12781</v>
      </c>
      <c r="J950" s="117">
        <v>6232221.4000000004</v>
      </c>
      <c r="K950" s="119">
        <v>43230</v>
      </c>
      <c r="L950" s="117">
        <v>652</v>
      </c>
      <c r="M950" s="117" t="s">
        <v>2387</v>
      </c>
      <c r="N950" s="117"/>
    </row>
    <row r="951" spans="1:14">
      <c r="A951" s="117" t="s">
        <v>1472</v>
      </c>
      <c r="B951" s="117" t="s">
        <v>395</v>
      </c>
      <c r="C951" s="117">
        <v>165.2</v>
      </c>
      <c r="D951" s="117">
        <v>166.7</v>
      </c>
      <c r="E951" s="117">
        <v>160.25</v>
      </c>
      <c r="F951" s="117">
        <v>161.35</v>
      </c>
      <c r="G951" s="117">
        <v>161</v>
      </c>
      <c r="H951" s="117">
        <v>165.5</v>
      </c>
      <c r="I951" s="117">
        <v>91038</v>
      </c>
      <c r="J951" s="117">
        <v>14867469.25</v>
      </c>
      <c r="K951" s="119">
        <v>43230</v>
      </c>
      <c r="L951" s="117">
        <v>4325</v>
      </c>
      <c r="M951" s="117" t="s">
        <v>1473</v>
      </c>
      <c r="N951" s="117"/>
    </row>
    <row r="952" spans="1:14">
      <c r="A952" s="117" t="s">
        <v>2495</v>
      </c>
      <c r="B952" s="117" t="s">
        <v>395</v>
      </c>
      <c r="C952" s="117">
        <v>1225</v>
      </c>
      <c r="D952" s="117">
        <v>1229.4000000000001</v>
      </c>
      <c r="E952" s="117">
        <v>1211</v>
      </c>
      <c r="F952" s="117">
        <v>1211.1500000000001</v>
      </c>
      <c r="G952" s="117">
        <v>1211.1500000000001</v>
      </c>
      <c r="H952" s="117">
        <v>1224.2</v>
      </c>
      <c r="I952" s="117">
        <v>68</v>
      </c>
      <c r="J952" s="117">
        <v>82755.199999999997</v>
      </c>
      <c r="K952" s="119">
        <v>43230</v>
      </c>
      <c r="L952" s="117">
        <v>17</v>
      </c>
      <c r="M952" s="117" t="s">
        <v>2496</v>
      </c>
      <c r="N952" s="117"/>
    </row>
    <row r="953" spans="1:14">
      <c r="A953" s="117" t="s">
        <v>3018</v>
      </c>
      <c r="B953" s="117" t="s">
        <v>395</v>
      </c>
      <c r="C953" s="117">
        <v>3</v>
      </c>
      <c r="D953" s="117">
        <v>3.1</v>
      </c>
      <c r="E953" s="117">
        <v>3</v>
      </c>
      <c r="F953" s="117">
        <v>3</v>
      </c>
      <c r="G953" s="117">
        <v>3</v>
      </c>
      <c r="H953" s="117">
        <v>3.1</v>
      </c>
      <c r="I953" s="117">
        <v>1607</v>
      </c>
      <c r="J953" s="117">
        <v>4821.1000000000004</v>
      </c>
      <c r="K953" s="119">
        <v>43230</v>
      </c>
      <c r="L953" s="117">
        <v>7</v>
      </c>
      <c r="M953" s="117" t="s">
        <v>3019</v>
      </c>
      <c r="N953" s="117"/>
    </row>
    <row r="954" spans="1:14">
      <c r="A954" s="117" t="s">
        <v>122</v>
      </c>
      <c r="B954" s="117" t="s">
        <v>395</v>
      </c>
      <c r="C954" s="117">
        <v>171.4</v>
      </c>
      <c r="D954" s="117">
        <v>171.7</v>
      </c>
      <c r="E954" s="117">
        <v>167.85</v>
      </c>
      <c r="F954" s="117">
        <v>168.5</v>
      </c>
      <c r="G954" s="117">
        <v>168.5</v>
      </c>
      <c r="H954" s="117">
        <v>170.4</v>
      </c>
      <c r="I954" s="117">
        <v>8203492</v>
      </c>
      <c r="J954" s="117">
        <v>1379341429.2</v>
      </c>
      <c r="K954" s="119">
        <v>43230</v>
      </c>
      <c r="L954" s="117">
        <v>30900</v>
      </c>
      <c r="M954" s="117" t="s">
        <v>1474</v>
      </c>
      <c r="N954" s="117"/>
    </row>
    <row r="955" spans="1:14">
      <c r="A955" s="117" t="s">
        <v>1475</v>
      </c>
      <c r="B955" s="117" t="s">
        <v>395</v>
      </c>
      <c r="C955" s="117">
        <v>419.1</v>
      </c>
      <c r="D955" s="117">
        <v>438.45</v>
      </c>
      <c r="E955" s="117">
        <v>415.1</v>
      </c>
      <c r="F955" s="117">
        <v>416.95</v>
      </c>
      <c r="G955" s="117">
        <v>415.45</v>
      </c>
      <c r="H955" s="117">
        <v>419.4</v>
      </c>
      <c r="I955" s="117">
        <v>49578</v>
      </c>
      <c r="J955" s="117">
        <v>21013855.649999999</v>
      </c>
      <c r="K955" s="119">
        <v>43230</v>
      </c>
      <c r="L955" s="117">
        <v>3117</v>
      </c>
      <c r="M955" s="117" t="s">
        <v>1476</v>
      </c>
      <c r="N955" s="117"/>
    </row>
    <row r="956" spans="1:14">
      <c r="A956" s="117" t="s">
        <v>2663</v>
      </c>
      <c r="B956" s="117" t="s">
        <v>395</v>
      </c>
      <c r="C956" s="117">
        <v>0.75</v>
      </c>
      <c r="D956" s="117">
        <v>0.8</v>
      </c>
      <c r="E956" s="117">
        <v>0.75</v>
      </c>
      <c r="F956" s="117">
        <v>0.8</v>
      </c>
      <c r="G956" s="117">
        <v>0.8</v>
      </c>
      <c r="H956" s="117">
        <v>0.8</v>
      </c>
      <c r="I956" s="117">
        <v>92702</v>
      </c>
      <c r="J956" s="117">
        <v>70598.850000000006</v>
      </c>
      <c r="K956" s="119">
        <v>43230</v>
      </c>
      <c r="L956" s="117">
        <v>77</v>
      </c>
      <c r="M956" s="117" t="s">
        <v>2664</v>
      </c>
      <c r="N956" s="117"/>
    </row>
    <row r="957" spans="1:14">
      <c r="A957" s="117" t="s">
        <v>1477</v>
      </c>
      <c r="B957" s="117" t="s">
        <v>395</v>
      </c>
      <c r="C957" s="117">
        <v>536.95000000000005</v>
      </c>
      <c r="D957" s="117">
        <v>542.4</v>
      </c>
      <c r="E957" s="117">
        <v>526</v>
      </c>
      <c r="F957" s="117">
        <v>534.54999999999995</v>
      </c>
      <c r="G957" s="117">
        <v>530</v>
      </c>
      <c r="H957" s="117">
        <v>537.65</v>
      </c>
      <c r="I957" s="117">
        <v>618803</v>
      </c>
      <c r="J957" s="117">
        <v>328714338.39999998</v>
      </c>
      <c r="K957" s="119">
        <v>43230</v>
      </c>
      <c r="L957" s="117">
        <v>11919</v>
      </c>
      <c r="M957" s="117" t="s">
        <v>1478</v>
      </c>
      <c r="N957" s="117"/>
    </row>
    <row r="958" spans="1:14">
      <c r="A958" s="117" t="s">
        <v>1479</v>
      </c>
      <c r="B958" s="117" t="s">
        <v>395</v>
      </c>
      <c r="C958" s="117">
        <v>1180</v>
      </c>
      <c r="D958" s="117">
        <v>1194.1500000000001</v>
      </c>
      <c r="E958" s="117">
        <v>1157</v>
      </c>
      <c r="F958" s="117">
        <v>1176.05</v>
      </c>
      <c r="G958" s="117">
        <v>1178</v>
      </c>
      <c r="H958" s="117">
        <v>1182.6500000000001</v>
      </c>
      <c r="I958" s="117">
        <v>3394</v>
      </c>
      <c r="J958" s="117">
        <v>4001767.95</v>
      </c>
      <c r="K958" s="119">
        <v>43230</v>
      </c>
      <c r="L958" s="117">
        <v>499</v>
      </c>
      <c r="M958" s="117" t="s">
        <v>1480</v>
      </c>
      <c r="N958" s="117"/>
    </row>
    <row r="959" spans="1:14">
      <c r="A959" s="117" t="s">
        <v>1481</v>
      </c>
      <c r="B959" s="117" t="s">
        <v>395</v>
      </c>
      <c r="C959" s="117">
        <v>1324</v>
      </c>
      <c r="D959" s="117">
        <v>1331.4</v>
      </c>
      <c r="E959" s="117">
        <v>1290</v>
      </c>
      <c r="F959" s="117">
        <v>1311.55</v>
      </c>
      <c r="G959" s="117">
        <v>1315</v>
      </c>
      <c r="H959" s="117">
        <v>1308.0999999999999</v>
      </c>
      <c r="I959" s="117">
        <v>2717</v>
      </c>
      <c r="J959" s="117">
        <v>3532562.6</v>
      </c>
      <c r="K959" s="119">
        <v>43230</v>
      </c>
      <c r="L959" s="117">
        <v>275</v>
      </c>
      <c r="M959" s="117" t="s">
        <v>1482</v>
      </c>
      <c r="N959" s="117"/>
    </row>
    <row r="960" spans="1:14">
      <c r="A960" s="117" t="s">
        <v>123</v>
      </c>
      <c r="B960" s="117" t="s">
        <v>395</v>
      </c>
      <c r="C960" s="117">
        <v>4255</v>
      </c>
      <c r="D960" s="117">
        <v>4305</v>
      </c>
      <c r="E960" s="117">
        <v>4185</v>
      </c>
      <c r="F960" s="117">
        <v>4228.5</v>
      </c>
      <c r="G960" s="117">
        <v>4200</v>
      </c>
      <c r="H960" s="117">
        <v>4269.5</v>
      </c>
      <c r="I960" s="117">
        <v>25163</v>
      </c>
      <c r="J960" s="117">
        <v>107347129.7</v>
      </c>
      <c r="K960" s="119">
        <v>43230</v>
      </c>
      <c r="L960" s="117">
        <v>3783</v>
      </c>
      <c r="M960" s="117" t="s">
        <v>1483</v>
      </c>
      <c r="N960" s="117"/>
    </row>
    <row r="961" spans="1:14">
      <c r="A961" s="117" t="s">
        <v>207</v>
      </c>
      <c r="B961" s="117" t="s">
        <v>395</v>
      </c>
      <c r="C961" s="117">
        <v>231.55</v>
      </c>
      <c r="D961" s="117">
        <v>234.95</v>
      </c>
      <c r="E961" s="117">
        <v>230.4</v>
      </c>
      <c r="F961" s="117">
        <v>231.35</v>
      </c>
      <c r="G961" s="117">
        <v>230.85</v>
      </c>
      <c r="H961" s="117">
        <v>230.15</v>
      </c>
      <c r="I961" s="117">
        <v>666037</v>
      </c>
      <c r="J961" s="117">
        <v>154799042.34999999</v>
      </c>
      <c r="K961" s="119">
        <v>43230</v>
      </c>
      <c r="L961" s="117">
        <v>14091</v>
      </c>
      <c r="M961" s="117" t="s">
        <v>1484</v>
      </c>
      <c r="N961" s="117"/>
    </row>
    <row r="962" spans="1:14">
      <c r="A962" s="117" t="s">
        <v>2362</v>
      </c>
      <c r="B962" s="117" t="s">
        <v>395</v>
      </c>
      <c r="C962" s="117">
        <v>25.85</v>
      </c>
      <c r="D962" s="117">
        <v>26.8</v>
      </c>
      <c r="E962" s="117">
        <v>24.5</v>
      </c>
      <c r="F962" s="117">
        <v>25.85</v>
      </c>
      <c r="G962" s="117">
        <v>25.55</v>
      </c>
      <c r="H962" s="117">
        <v>23.95</v>
      </c>
      <c r="I962" s="117">
        <v>507279</v>
      </c>
      <c r="J962" s="117">
        <v>13167118.85</v>
      </c>
      <c r="K962" s="119">
        <v>43230</v>
      </c>
      <c r="L962" s="117">
        <v>3076</v>
      </c>
      <c r="M962" s="117" t="s">
        <v>2363</v>
      </c>
      <c r="N962" s="117"/>
    </row>
    <row r="963" spans="1:14">
      <c r="A963" s="117" t="s">
        <v>3020</v>
      </c>
      <c r="B963" s="117" t="s">
        <v>395</v>
      </c>
      <c r="C963" s="117">
        <v>3.15</v>
      </c>
      <c r="D963" s="117">
        <v>3.15</v>
      </c>
      <c r="E963" s="117">
        <v>2.95</v>
      </c>
      <c r="F963" s="117">
        <v>2.95</v>
      </c>
      <c r="G963" s="117">
        <v>2.95</v>
      </c>
      <c r="H963" s="117">
        <v>3</v>
      </c>
      <c r="I963" s="117">
        <v>12014</v>
      </c>
      <c r="J963" s="117">
        <v>36136.699999999997</v>
      </c>
      <c r="K963" s="119">
        <v>43230</v>
      </c>
      <c r="L963" s="117">
        <v>28</v>
      </c>
      <c r="M963" s="117" t="s">
        <v>3021</v>
      </c>
      <c r="N963" s="117"/>
    </row>
    <row r="964" spans="1:14">
      <c r="A964" s="117" t="s">
        <v>1485</v>
      </c>
      <c r="B964" s="117" t="s">
        <v>395</v>
      </c>
      <c r="C964" s="117">
        <v>223.6</v>
      </c>
      <c r="D964" s="117">
        <v>224.3</v>
      </c>
      <c r="E964" s="117">
        <v>222.25</v>
      </c>
      <c r="F964" s="117">
        <v>223.35</v>
      </c>
      <c r="G964" s="117">
        <v>223.7</v>
      </c>
      <c r="H964" s="117">
        <v>223.65</v>
      </c>
      <c r="I964" s="117">
        <v>314660</v>
      </c>
      <c r="J964" s="117">
        <v>70299279.299999997</v>
      </c>
      <c r="K964" s="119">
        <v>43230</v>
      </c>
      <c r="L964" s="117">
        <v>3865</v>
      </c>
      <c r="M964" s="117" t="s">
        <v>1486</v>
      </c>
      <c r="N964" s="117"/>
    </row>
    <row r="965" spans="1:14">
      <c r="A965" s="117" t="s">
        <v>2473</v>
      </c>
      <c r="B965" s="117" t="s">
        <v>395</v>
      </c>
      <c r="C965" s="117">
        <v>21.65</v>
      </c>
      <c r="D965" s="117">
        <v>21.65</v>
      </c>
      <c r="E965" s="117">
        <v>21.65</v>
      </c>
      <c r="F965" s="117">
        <v>21.65</v>
      </c>
      <c r="G965" s="117">
        <v>21.65</v>
      </c>
      <c r="H965" s="117">
        <v>20.65</v>
      </c>
      <c r="I965" s="117">
        <v>15929</v>
      </c>
      <c r="J965" s="117">
        <v>344862.85</v>
      </c>
      <c r="K965" s="119">
        <v>43230</v>
      </c>
      <c r="L965" s="117">
        <v>81</v>
      </c>
      <c r="M965" s="117" t="s">
        <v>2474</v>
      </c>
      <c r="N965" s="117"/>
    </row>
    <row r="966" spans="1:14">
      <c r="A966" s="117" t="s">
        <v>1487</v>
      </c>
      <c r="B966" s="117" t="s">
        <v>395</v>
      </c>
      <c r="C966" s="117">
        <v>50.65</v>
      </c>
      <c r="D966" s="117">
        <v>50.65</v>
      </c>
      <c r="E966" s="117">
        <v>49.35</v>
      </c>
      <c r="F966" s="117">
        <v>49.7</v>
      </c>
      <c r="G966" s="117">
        <v>49.7</v>
      </c>
      <c r="H966" s="117">
        <v>49.35</v>
      </c>
      <c r="I966" s="117">
        <v>51843</v>
      </c>
      <c r="J966" s="117">
        <v>2585891.9500000002</v>
      </c>
      <c r="K966" s="119">
        <v>43230</v>
      </c>
      <c r="L966" s="117">
        <v>246</v>
      </c>
      <c r="M966" s="117" t="s">
        <v>1488</v>
      </c>
      <c r="N966" s="117"/>
    </row>
    <row r="967" spans="1:14">
      <c r="A967" s="117" t="s">
        <v>124</v>
      </c>
      <c r="B967" s="117" t="s">
        <v>395</v>
      </c>
      <c r="C967" s="117">
        <v>184.45</v>
      </c>
      <c r="D967" s="117">
        <v>189.35</v>
      </c>
      <c r="E967" s="117">
        <v>183.5</v>
      </c>
      <c r="F967" s="117">
        <v>188.25</v>
      </c>
      <c r="G967" s="117">
        <v>187.85</v>
      </c>
      <c r="H967" s="117">
        <v>182.85</v>
      </c>
      <c r="I967" s="117">
        <v>10328901</v>
      </c>
      <c r="J967" s="117">
        <v>1933729030.5</v>
      </c>
      <c r="K967" s="119">
        <v>43230</v>
      </c>
      <c r="L967" s="117">
        <v>68014</v>
      </c>
      <c r="M967" s="117" t="s">
        <v>1489</v>
      </c>
      <c r="N967" s="117"/>
    </row>
    <row r="968" spans="1:14">
      <c r="A968" s="117" t="s">
        <v>1490</v>
      </c>
      <c r="B968" s="117" t="s">
        <v>395</v>
      </c>
      <c r="C968" s="117">
        <v>43.7</v>
      </c>
      <c r="D968" s="117">
        <v>45</v>
      </c>
      <c r="E968" s="117">
        <v>41.5</v>
      </c>
      <c r="F968" s="117">
        <v>42</v>
      </c>
      <c r="G968" s="117">
        <v>41.8</v>
      </c>
      <c r="H968" s="117">
        <v>44.35</v>
      </c>
      <c r="I968" s="117">
        <v>264679</v>
      </c>
      <c r="J968" s="117">
        <v>11403102.4</v>
      </c>
      <c r="K968" s="119">
        <v>43230</v>
      </c>
      <c r="L968" s="117">
        <v>918</v>
      </c>
      <c r="M968" s="117" t="s">
        <v>1491</v>
      </c>
      <c r="N968" s="117"/>
    </row>
    <row r="969" spans="1:14">
      <c r="A969" s="117" t="s">
        <v>2443</v>
      </c>
      <c r="B969" s="117" t="s">
        <v>395</v>
      </c>
      <c r="C969" s="117">
        <v>89.65</v>
      </c>
      <c r="D969" s="117">
        <v>91</v>
      </c>
      <c r="E969" s="117">
        <v>87.55</v>
      </c>
      <c r="F969" s="117">
        <v>88.55</v>
      </c>
      <c r="G969" s="117">
        <v>87.55</v>
      </c>
      <c r="H969" s="117">
        <v>90.1</v>
      </c>
      <c r="I969" s="117">
        <v>6857</v>
      </c>
      <c r="J969" s="117">
        <v>613197.05000000005</v>
      </c>
      <c r="K969" s="119">
        <v>43230</v>
      </c>
      <c r="L969" s="117">
        <v>151</v>
      </c>
      <c r="M969" s="117" t="s">
        <v>2444</v>
      </c>
      <c r="N969" s="117"/>
    </row>
    <row r="970" spans="1:14">
      <c r="A970" s="117" t="s">
        <v>3317</v>
      </c>
      <c r="B970" s="117" t="s">
        <v>395</v>
      </c>
      <c r="C970" s="117">
        <v>289</v>
      </c>
      <c r="D970" s="117">
        <v>299.95</v>
      </c>
      <c r="E970" s="117">
        <v>287.64999999999998</v>
      </c>
      <c r="F970" s="117">
        <v>293.14999999999998</v>
      </c>
      <c r="G970" s="117">
        <v>292</v>
      </c>
      <c r="H970" s="117">
        <v>285.7</v>
      </c>
      <c r="I970" s="117">
        <v>131523</v>
      </c>
      <c r="J970" s="117">
        <v>38200830.850000001</v>
      </c>
      <c r="K970" s="119">
        <v>43230</v>
      </c>
      <c r="L970" s="117">
        <v>3094</v>
      </c>
      <c r="M970" s="117" t="s">
        <v>3318</v>
      </c>
      <c r="N970" s="117"/>
    </row>
    <row r="971" spans="1:14">
      <c r="A971" s="117" t="s">
        <v>3022</v>
      </c>
      <c r="B971" s="117" t="s">
        <v>395</v>
      </c>
      <c r="C971" s="117">
        <v>11.85</v>
      </c>
      <c r="D971" s="117">
        <v>11.95</v>
      </c>
      <c r="E971" s="117">
        <v>10.85</v>
      </c>
      <c r="F971" s="117">
        <v>11</v>
      </c>
      <c r="G971" s="117">
        <v>10.95</v>
      </c>
      <c r="H971" s="117">
        <v>11.8</v>
      </c>
      <c r="I971" s="117">
        <v>2131610</v>
      </c>
      <c r="J971" s="117">
        <v>24057007.75</v>
      </c>
      <c r="K971" s="119">
        <v>43230</v>
      </c>
      <c r="L971" s="117">
        <v>3266</v>
      </c>
      <c r="M971" s="117" t="s">
        <v>3023</v>
      </c>
      <c r="N971" s="117"/>
    </row>
    <row r="972" spans="1:14">
      <c r="A972" s="117" t="s">
        <v>1492</v>
      </c>
      <c r="B972" s="117" t="s">
        <v>395</v>
      </c>
      <c r="C972" s="117">
        <v>141.94999999999999</v>
      </c>
      <c r="D972" s="117">
        <v>142.80000000000001</v>
      </c>
      <c r="E972" s="117">
        <v>140</v>
      </c>
      <c r="F972" s="117">
        <v>140.65</v>
      </c>
      <c r="G972" s="117">
        <v>141</v>
      </c>
      <c r="H972" s="117">
        <v>140.35</v>
      </c>
      <c r="I972" s="117">
        <v>1446</v>
      </c>
      <c r="J972" s="117">
        <v>204732.7</v>
      </c>
      <c r="K972" s="119">
        <v>43230</v>
      </c>
      <c r="L972" s="117">
        <v>45</v>
      </c>
      <c r="M972" s="117" t="s">
        <v>1493</v>
      </c>
      <c r="N972" s="117"/>
    </row>
    <row r="973" spans="1:14">
      <c r="A973" s="117" t="s">
        <v>1494</v>
      </c>
      <c r="B973" s="117" t="s">
        <v>395</v>
      </c>
      <c r="C973" s="117">
        <v>53</v>
      </c>
      <c r="D973" s="117">
        <v>53.9</v>
      </c>
      <c r="E973" s="117">
        <v>52.05</v>
      </c>
      <c r="F973" s="117">
        <v>52.3</v>
      </c>
      <c r="G973" s="117">
        <v>52.15</v>
      </c>
      <c r="H973" s="117">
        <v>52.75</v>
      </c>
      <c r="I973" s="117">
        <v>194906</v>
      </c>
      <c r="J973" s="117">
        <v>10381634.199999999</v>
      </c>
      <c r="K973" s="119">
        <v>43230</v>
      </c>
      <c r="L973" s="117">
        <v>2184</v>
      </c>
      <c r="M973" s="117" t="s">
        <v>1495</v>
      </c>
      <c r="N973" s="117"/>
    </row>
    <row r="974" spans="1:14">
      <c r="A974" s="117" t="s">
        <v>1496</v>
      </c>
      <c r="B974" s="117" t="s">
        <v>395</v>
      </c>
      <c r="C974" s="117">
        <v>37.5</v>
      </c>
      <c r="D974" s="117">
        <v>37.950000000000003</v>
      </c>
      <c r="E974" s="117">
        <v>36.75</v>
      </c>
      <c r="F974" s="117">
        <v>36.9</v>
      </c>
      <c r="G974" s="117">
        <v>36.9</v>
      </c>
      <c r="H974" s="117">
        <v>37.4</v>
      </c>
      <c r="I974" s="117">
        <v>10301</v>
      </c>
      <c r="J974" s="117">
        <v>384538.4</v>
      </c>
      <c r="K974" s="119">
        <v>43230</v>
      </c>
      <c r="L974" s="117">
        <v>110</v>
      </c>
      <c r="M974" s="117" t="s">
        <v>1497</v>
      </c>
      <c r="N974" s="117"/>
    </row>
    <row r="975" spans="1:14">
      <c r="A975" s="117" t="s">
        <v>3024</v>
      </c>
      <c r="B975" s="117" t="s">
        <v>395</v>
      </c>
      <c r="C975" s="117">
        <v>12.65</v>
      </c>
      <c r="D975" s="117">
        <v>12.8</v>
      </c>
      <c r="E975" s="117">
        <v>11.7</v>
      </c>
      <c r="F975" s="117">
        <v>12.3</v>
      </c>
      <c r="G975" s="117">
        <v>12.3</v>
      </c>
      <c r="H975" s="117">
        <v>12.65</v>
      </c>
      <c r="I975" s="117">
        <v>9404</v>
      </c>
      <c r="J975" s="117">
        <v>116338.3</v>
      </c>
      <c r="K975" s="119">
        <v>43230</v>
      </c>
      <c r="L975" s="117">
        <v>76</v>
      </c>
      <c r="M975" s="117" t="s">
        <v>3025</v>
      </c>
      <c r="N975" s="117"/>
    </row>
    <row r="976" spans="1:14">
      <c r="A976" s="117" t="s">
        <v>125</v>
      </c>
      <c r="B976" s="117" t="s">
        <v>395</v>
      </c>
      <c r="C976" s="117">
        <v>87.7</v>
      </c>
      <c r="D976" s="117">
        <v>88.05</v>
      </c>
      <c r="E976" s="117">
        <v>82.55</v>
      </c>
      <c r="F976" s="117">
        <v>83.3</v>
      </c>
      <c r="G976" s="117">
        <v>82.8</v>
      </c>
      <c r="H976" s="117">
        <v>87.35</v>
      </c>
      <c r="I976" s="117">
        <v>4534430</v>
      </c>
      <c r="J976" s="117">
        <v>383494995.44999999</v>
      </c>
      <c r="K976" s="119">
        <v>43230</v>
      </c>
      <c r="L976" s="117">
        <v>17135</v>
      </c>
      <c r="M976" s="117" t="s">
        <v>1498</v>
      </c>
      <c r="N976" s="117"/>
    </row>
    <row r="977" spans="1:14">
      <c r="A977" s="117" t="s">
        <v>1499</v>
      </c>
      <c r="B977" s="117" t="s">
        <v>395</v>
      </c>
      <c r="C977" s="117">
        <v>300.05</v>
      </c>
      <c r="D977" s="117">
        <v>300.05</v>
      </c>
      <c r="E977" s="117">
        <v>283</v>
      </c>
      <c r="F977" s="117">
        <v>289.25</v>
      </c>
      <c r="G977" s="117">
        <v>288.60000000000002</v>
      </c>
      <c r="H977" s="117">
        <v>300.64999999999998</v>
      </c>
      <c r="I977" s="117">
        <v>8126</v>
      </c>
      <c r="J977" s="117">
        <v>2374223</v>
      </c>
      <c r="K977" s="119">
        <v>43230</v>
      </c>
      <c r="L977" s="117">
        <v>425</v>
      </c>
      <c r="M977" s="117" t="s">
        <v>1500</v>
      </c>
      <c r="N977" s="117"/>
    </row>
    <row r="978" spans="1:14">
      <c r="A978" s="117" t="s">
        <v>321</v>
      </c>
      <c r="B978" s="117" t="s">
        <v>395</v>
      </c>
      <c r="C978" s="117">
        <v>130.9</v>
      </c>
      <c r="D978" s="117">
        <v>130.9</v>
      </c>
      <c r="E978" s="117">
        <v>122.5</v>
      </c>
      <c r="F978" s="117">
        <v>123.3</v>
      </c>
      <c r="G978" s="117">
        <v>123.1</v>
      </c>
      <c r="H978" s="117">
        <v>129.25</v>
      </c>
      <c r="I978" s="117">
        <v>78692</v>
      </c>
      <c r="J978" s="117">
        <v>9845599.6999999993</v>
      </c>
      <c r="K978" s="119">
        <v>43230</v>
      </c>
      <c r="L978" s="117">
        <v>1434</v>
      </c>
      <c r="M978" s="117" t="s">
        <v>1501</v>
      </c>
      <c r="N978" s="117"/>
    </row>
    <row r="979" spans="1:14">
      <c r="A979" s="117" t="s">
        <v>1502</v>
      </c>
      <c r="B979" s="117" t="s">
        <v>395</v>
      </c>
      <c r="C979" s="117">
        <v>54.2</v>
      </c>
      <c r="D979" s="117">
        <v>54.9</v>
      </c>
      <c r="E979" s="117">
        <v>51</v>
      </c>
      <c r="F979" s="117">
        <v>51.35</v>
      </c>
      <c r="G979" s="117">
        <v>51.55</v>
      </c>
      <c r="H979" s="117">
        <v>53.95</v>
      </c>
      <c r="I979" s="117">
        <v>143266</v>
      </c>
      <c r="J979" s="117">
        <v>7546349.9500000002</v>
      </c>
      <c r="K979" s="119">
        <v>43230</v>
      </c>
      <c r="L979" s="117">
        <v>1126</v>
      </c>
      <c r="M979" s="117" t="s">
        <v>1503</v>
      </c>
      <c r="N979" s="117"/>
    </row>
    <row r="980" spans="1:14">
      <c r="A980" s="117" t="s">
        <v>3026</v>
      </c>
      <c r="B980" s="117" t="s">
        <v>395</v>
      </c>
      <c r="C980" s="117">
        <v>350</v>
      </c>
      <c r="D980" s="117">
        <v>350</v>
      </c>
      <c r="E980" s="117">
        <v>339.9</v>
      </c>
      <c r="F980" s="117">
        <v>340.5</v>
      </c>
      <c r="G980" s="117">
        <v>341</v>
      </c>
      <c r="H980" s="117">
        <v>347.95</v>
      </c>
      <c r="I980" s="117">
        <v>6429</v>
      </c>
      <c r="J980" s="117">
        <v>2222178.25</v>
      </c>
      <c r="K980" s="119">
        <v>43230</v>
      </c>
      <c r="L980" s="117">
        <v>239</v>
      </c>
      <c r="M980" s="117" t="s">
        <v>3027</v>
      </c>
      <c r="N980" s="117"/>
    </row>
    <row r="981" spans="1:14">
      <c r="A981" s="117" t="s">
        <v>2851</v>
      </c>
      <c r="B981" s="117" t="s">
        <v>395</v>
      </c>
      <c r="C981" s="117">
        <v>40.299999999999997</v>
      </c>
      <c r="D981" s="117">
        <v>40.700000000000003</v>
      </c>
      <c r="E981" s="117">
        <v>39.15</v>
      </c>
      <c r="F981" s="117">
        <v>39.299999999999997</v>
      </c>
      <c r="G981" s="117">
        <v>39.35</v>
      </c>
      <c r="H981" s="117">
        <v>39.950000000000003</v>
      </c>
      <c r="I981" s="117">
        <v>78064</v>
      </c>
      <c r="J981" s="117">
        <v>3122083.7</v>
      </c>
      <c r="K981" s="119">
        <v>43230</v>
      </c>
      <c r="L981" s="117">
        <v>544</v>
      </c>
      <c r="M981" s="117" t="s">
        <v>2852</v>
      </c>
      <c r="N981" s="117"/>
    </row>
    <row r="982" spans="1:14">
      <c r="A982" s="117" t="s">
        <v>1504</v>
      </c>
      <c r="B982" s="117" t="s">
        <v>395</v>
      </c>
      <c r="C982" s="117">
        <v>159.6</v>
      </c>
      <c r="D982" s="117">
        <v>160.19999999999999</v>
      </c>
      <c r="E982" s="117">
        <v>157.5</v>
      </c>
      <c r="F982" s="117">
        <v>158.35</v>
      </c>
      <c r="G982" s="117">
        <v>158</v>
      </c>
      <c r="H982" s="117">
        <v>159.05000000000001</v>
      </c>
      <c r="I982" s="117">
        <v>29401</v>
      </c>
      <c r="J982" s="117">
        <v>4657791.2</v>
      </c>
      <c r="K982" s="119">
        <v>43230</v>
      </c>
      <c r="L982" s="117">
        <v>235</v>
      </c>
      <c r="M982" s="117" t="s">
        <v>1505</v>
      </c>
      <c r="N982" s="117"/>
    </row>
    <row r="983" spans="1:14">
      <c r="A983" s="117" t="s">
        <v>1506</v>
      </c>
      <c r="B983" s="117" t="s">
        <v>395</v>
      </c>
      <c r="C983" s="117">
        <v>1619</v>
      </c>
      <c r="D983" s="117">
        <v>1619</v>
      </c>
      <c r="E983" s="117">
        <v>1575.1</v>
      </c>
      <c r="F983" s="117">
        <v>1581.45</v>
      </c>
      <c r="G983" s="117">
        <v>1584.95</v>
      </c>
      <c r="H983" s="117">
        <v>1603.25</v>
      </c>
      <c r="I983" s="117">
        <v>2459</v>
      </c>
      <c r="J983" s="117">
        <v>3903685.3</v>
      </c>
      <c r="K983" s="119">
        <v>43230</v>
      </c>
      <c r="L983" s="117">
        <v>507</v>
      </c>
      <c r="M983" s="117" t="s">
        <v>1507</v>
      </c>
      <c r="N983" s="117"/>
    </row>
    <row r="984" spans="1:14">
      <c r="A984" s="117" t="s">
        <v>2303</v>
      </c>
      <c r="B984" s="117" t="s">
        <v>395</v>
      </c>
      <c r="C984" s="117">
        <v>19.649999999999999</v>
      </c>
      <c r="D984" s="117">
        <v>19.7</v>
      </c>
      <c r="E984" s="117">
        <v>18.25</v>
      </c>
      <c r="F984" s="117">
        <v>18.45</v>
      </c>
      <c r="G984" s="117">
        <v>18.350000000000001</v>
      </c>
      <c r="H984" s="117">
        <v>19.850000000000001</v>
      </c>
      <c r="I984" s="117">
        <v>13853</v>
      </c>
      <c r="J984" s="117">
        <v>261023.55</v>
      </c>
      <c r="K984" s="119">
        <v>43230</v>
      </c>
      <c r="L984" s="117">
        <v>104</v>
      </c>
      <c r="M984" s="117" t="s">
        <v>2304</v>
      </c>
      <c r="N984" s="117"/>
    </row>
    <row r="985" spans="1:14">
      <c r="A985" s="117" t="s">
        <v>3028</v>
      </c>
      <c r="B985" s="117" t="s">
        <v>395</v>
      </c>
      <c r="C985" s="117">
        <v>15.95</v>
      </c>
      <c r="D985" s="117">
        <v>16.45</v>
      </c>
      <c r="E985" s="117">
        <v>15.4</v>
      </c>
      <c r="F985" s="117">
        <v>15.9</v>
      </c>
      <c r="G985" s="117">
        <v>16.45</v>
      </c>
      <c r="H985" s="117">
        <v>16.100000000000001</v>
      </c>
      <c r="I985" s="117">
        <v>10554</v>
      </c>
      <c r="J985" s="117">
        <v>167949</v>
      </c>
      <c r="K985" s="119">
        <v>43230</v>
      </c>
      <c r="L985" s="117">
        <v>73</v>
      </c>
      <c r="M985" s="117" t="s">
        <v>3029</v>
      </c>
      <c r="N985" s="117"/>
    </row>
    <row r="986" spans="1:14">
      <c r="A986" s="117" t="s">
        <v>3319</v>
      </c>
      <c r="B986" s="117" t="s">
        <v>395</v>
      </c>
      <c r="C986" s="117">
        <v>12.15</v>
      </c>
      <c r="D986" s="117">
        <v>12.15</v>
      </c>
      <c r="E986" s="117">
        <v>11.2</v>
      </c>
      <c r="F986" s="117">
        <v>11.5</v>
      </c>
      <c r="G986" s="117">
        <v>11.75</v>
      </c>
      <c r="H986" s="117">
        <v>11.75</v>
      </c>
      <c r="I986" s="117">
        <v>20027</v>
      </c>
      <c r="J986" s="117">
        <v>228080.35</v>
      </c>
      <c r="K986" s="119">
        <v>43230</v>
      </c>
      <c r="L986" s="117">
        <v>81</v>
      </c>
      <c r="M986" s="117" t="s">
        <v>3320</v>
      </c>
      <c r="N986" s="117"/>
    </row>
    <row r="987" spans="1:14">
      <c r="A987" s="117" t="s">
        <v>3321</v>
      </c>
      <c r="B987" s="117" t="s">
        <v>395</v>
      </c>
      <c r="C987" s="117">
        <v>4.0999999999999996</v>
      </c>
      <c r="D987" s="117">
        <v>4.0999999999999996</v>
      </c>
      <c r="E987" s="117">
        <v>4.0999999999999996</v>
      </c>
      <c r="F987" s="117">
        <v>4.0999999999999996</v>
      </c>
      <c r="G987" s="117">
        <v>4.0999999999999996</v>
      </c>
      <c r="H987" s="117">
        <v>4.0999999999999996</v>
      </c>
      <c r="I987" s="117">
        <v>1000</v>
      </c>
      <c r="J987" s="117">
        <v>4100</v>
      </c>
      <c r="K987" s="119">
        <v>43230</v>
      </c>
      <c r="L987" s="117">
        <v>4</v>
      </c>
      <c r="M987" s="117" t="s">
        <v>3322</v>
      </c>
      <c r="N987" s="117"/>
    </row>
    <row r="988" spans="1:14">
      <c r="A988" s="117" t="s">
        <v>231</v>
      </c>
      <c r="B988" s="117" t="s">
        <v>395</v>
      </c>
      <c r="C988" s="117">
        <v>23888</v>
      </c>
      <c r="D988" s="117">
        <v>24315.75</v>
      </c>
      <c r="E988" s="117">
        <v>23760</v>
      </c>
      <c r="F988" s="117">
        <v>23859.75</v>
      </c>
      <c r="G988" s="117">
        <v>23970</v>
      </c>
      <c r="H988" s="117">
        <v>23888.2</v>
      </c>
      <c r="I988" s="117">
        <v>5708</v>
      </c>
      <c r="J988" s="117">
        <v>137067650.05000001</v>
      </c>
      <c r="K988" s="119">
        <v>43230</v>
      </c>
      <c r="L988" s="117">
        <v>3397</v>
      </c>
      <c r="M988" s="117" t="s">
        <v>1508</v>
      </c>
      <c r="N988" s="117"/>
    </row>
    <row r="989" spans="1:14">
      <c r="A989" s="117" t="s">
        <v>2850</v>
      </c>
      <c r="B989" s="117" t="s">
        <v>395</v>
      </c>
      <c r="C989" s="117">
        <v>299.89999999999998</v>
      </c>
      <c r="D989" s="117">
        <v>306</v>
      </c>
      <c r="E989" s="117">
        <v>295</v>
      </c>
      <c r="F989" s="117">
        <v>300.14999999999998</v>
      </c>
      <c r="G989" s="117">
        <v>301.5</v>
      </c>
      <c r="H989" s="117">
        <v>295.45</v>
      </c>
      <c r="I989" s="117">
        <v>4313</v>
      </c>
      <c r="J989" s="117">
        <v>1297118.95</v>
      </c>
      <c r="K989" s="119">
        <v>43230</v>
      </c>
      <c r="L989" s="117">
        <v>176</v>
      </c>
      <c r="M989" s="117" t="s">
        <v>2186</v>
      </c>
      <c r="N989" s="117"/>
    </row>
    <row r="990" spans="1:14">
      <c r="A990" s="117" t="s">
        <v>3030</v>
      </c>
      <c r="B990" s="117" t="s">
        <v>395</v>
      </c>
      <c r="C990" s="117">
        <v>56.25</v>
      </c>
      <c r="D990" s="117">
        <v>56.3</v>
      </c>
      <c r="E990" s="117">
        <v>55.15</v>
      </c>
      <c r="F990" s="117">
        <v>55.15</v>
      </c>
      <c r="G990" s="117">
        <v>55.15</v>
      </c>
      <c r="H990" s="117">
        <v>58.05</v>
      </c>
      <c r="I990" s="117">
        <v>1605</v>
      </c>
      <c r="J990" s="117">
        <v>89207.3</v>
      </c>
      <c r="K990" s="119">
        <v>43230</v>
      </c>
      <c r="L990" s="117">
        <v>25</v>
      </c>
      <c r="M990" s="117" t="s">
        <v>3031</v>
      </c>
      <c r="N990" s="117"/>
    </row>
    <row r="991" spans="1:14">
      <c r="A991" s="117" t="s">
        <v>2445</v>
      </c>
      <c r="B991" s="117" t="s">
        <v>395</v>
      </c>
      <c r="C991" s="117">
        <v>74.650000000000006</v>
      </c>
      <c r="D991" s="117">
        <v>75</v>
      </c>
      <c r="E991" s="117">
        <v>72.05</v>
      </c>
      <c r="F991" s="117">
        <v>72.45</v>
      </c>
      <c r="G991" s="117">
        <v>72.099999999999994</v>
      </c>
      <c r="H991" s="117">
        <v>74.650000000000006</v>
      </c>
      <c r="I991" s="117">
        <v>1035</v>
      </c>
      <c r="J991" s="117">
        <v>76263.199999999997</v>
      </c>
      <c r="K991" s="119">
        <v>43230</v>
      </c>
      <c r="L991" s="117">
        <v>39</v>
      </c>
      <c r="M991" s="117" t="s">
        <v>2446</v>
      </c>
      <c r="N991" s="117"/>
    </row>
    <row r="992" spans="1:14">
      <c r="A992" s="117" t="s">
        <v>1509</v>
      </c>
      <c r="B992" s="117" t="s">
        <v>395</v>
      </c>
      <c r="C992" s="117">
        <v>276.10000000000002</v>
      </c>
      <c r="D992" s="117">
        <v>279.8</v>
      </c>
      <c r="E992" s="117">
        <v>268.60000000000002</v>
      </c>
      <c r="F992" s="117">
        <v>270.55</v>
      </c>
      <c r="G992" s="117">
        <v>270.35000000000002</v>
      </c>
      <c r="H992" s="117">
        <v>274.85000000000002</v>
      </c>
      <c r="I992" s="117">
        <v>41140</v>
      </c>
      <c r="J992" s="117">
        <v>11280236.9</v>
      </c>
      <c r="K992" s="119">
        <v>43230</v>
      </c>
      <c r="L992" s="117">
        <v>1417</v>
      </c>
      <c r="M992" s="117" t="s">
        <v>1510</v>
      </c>
      <c r="N992" s="117"/>
    </row>
    <row r="993" spans="1:14">
      <c r="A993" s="117" t="s">
        <v>1511</v>
      </c>
      <c r="B993" s="117" t="s">
        <v>395</v>
      </c>
      <c r="C993" s="117">
        <v>200.05</v>
      </c>
      <c r="D993" s="117">
        <v>201.45</v>
      </c>
      <c r="E993" s="117">
        <v>197.6</v>
      </c>
      <c r="F993" s="117">
        <v>198.65</v>
      </c>
      <c r="G993" s="117">
        <v>198.1</v>
      </c>
      <c r="H993" s="117">
        <v>201.05</v>
      </c>
      <c r="I993" s="117">
        <v>11251</v>
      </c>
      <c r="J993" s="117">
        <v>2236557.35</v>
      </c>
      <c r="K993" s="119">
        <v>43230</v>
      </c>
      <c r="L993" s="117">
        <v>406</v>
      </c>
      <c r="M993" s="117" t="s">
        <v>1512</v>
      </c>
      <c r="N993" s="117"/>
    </row>
    <row r="994" spans="1:14">
      <c r="A994" s="117" t="s">
        <v>1513</v>
      </c>
      <c r="B994" s="117" t="s">
        <v>395</v>
      </c>
      <c r="C994" s="117">
        <v>8.5</v>
      </c>
      <c r="D994" s="117">
        <v>8.5</v>
      </c>
      <c r="E994" s="117">
        <v>7.85</v>
      </c>
      <c r="F994" s="117">
        <v>8.1</v>
      </c>
      <c r="G994" s="117">
        <v>8.1999999999999993</v>
      </c>
      <c r="H994" s="117">
        <v>8.25</v>
      </c>
      <c r="I994" s="117">
        <v>27238</v>
      </c>
      <c r="J994" s="117">
        <v>220098.1</v>
      </c>
      <c r="K994" s="119">
        <v>43230</v>
      </c>
      <c r="L994" s="117">
        <v>103</v>
      </c>
      <c r="M994" s="117" t="s">
        <v>1514</v>
      </c>
      <c r="N994" s="117"/>
    </row>
    <row r="995" spans="1:14">
      <c r="A995" s="117" t="s">
        <v>1515</v>
      </c>
      <c r="B995" s="117" t="s">
        <v>395</v>
      </c>
      <c r="C995" s="117">
        <v>340.4</v>
      </c>
      <c r="D995" s="117">
        <v>340.7</v>
      </c>
      <c r="E995" s="117">
        <v>331.25</v>
      </c>
      <c r="F995" s="117">
        <v>334.05</v>
      </c>
      <c r="G995" s="117">
        <v>334</v>
      </c>
      <c r="H995" s="117">
        <v>339.85</v>
      </c>
      <c r="I995" s="117">
        <v>17471</v>
      </c>
      <c r="J995" s="117">
        <v>5836834.6500000004</v>
      </c>
      <c r="K995" s="119">
        <v>43230</v>
      </c>
      <c r="L995" s="117">
        <v>255</v>
      </c>
      <c r="M995" s="117" t="s">
        <v>1516</v>
      </c>
      <c r="N995" s="117"/>
    </row>
    <row r="996" spans="1:14">
      <c r="A996" s="117" t="s">
        <v>3032</v>
      </c>
      <c r="B996" s="117" t="s">
        <v>395</v>
      </c>
      <c r="C996" s="117">
        <v>5.35</v>
      </c>
      <c r="D996" s="117">
        <v>5.35</v>
      </c>
      <c r="E996" s="117">
        <v>5.05</v>
      </c>
      <c r="F996" s="117">
        <v>5.0999999999999996</v>
      </c>
      <c r="G996" s="117">
        <v>5.25</v>
      </c>
      <c r="H996" s="117">
        <v>5.25</v>
      </c>
      <c r="I996" s="117">
        <v>25347</v>
      </c>
      <c r="J996" s="117">
        <v>129449.25</v>
      </c>
      <c r="K996" s="119">
        <v>43230</v>
      </c>
      <c r="L996" s="117">
        <v>37</v>
      </c>
      <c r="M996" s="117" t="s">
        <v>3033</v>
      </c>
      <c r="N996" s="117"/>
    </row>
    <row r="997" spans="1:14">
      <c r="A997" s="117" t="s">
        <v>2776</v>
      </c>
      <c r="B997" s="117" t="s">
        <v>395</v>
      </c>
      <c r="C997" s="117">
        <v>16.2</v>
      </c>
      <c r="D997" s="117">
        <v>17.45</v>
      </c>
      <c r="E997" s="117">
        <v>16.2</v>
      </c>
      <c r="F997" s="117">
        <v>16.95</v>
      </c>
      <c r="G997" s="117">
        <v>16.899999999999999</v>
      </c>
      <c r="H997" s="117">
        <v>15.9</v>
      </c>
      <c r="I997" s="117">
        <v>632408</v>
      </c>
      <c r="J997" s="117">
        <v>10880519.449999999</v>
      </c>
      <c r="K997" s="119">
        <v>43230</v>
      </c>
      <c r="L997" s="117">
        <v>1070</v>
      </c>
      <c r="M997" s="117" t="s">
        <v>2777</v>
      </c>
      <c r="N997" s="117"/>
    </row>
    <row r="998" spans="1:14">
      <c r="A998" s="117" t="s">
        <v>1517</v>
      </c>
      <c r="B998" s="117" t="s">
        <v>395</v>
      </c>
      <c r="C998" s="117">
        <v>314.25</v>
      </c>
      <c r="D998" s="117">
        <v>317.5</v>
      </c>
      <c r="E998" s="117">
        <v>300.05</v>
      </c>
      <c r="F998" s="117">
        <v>304.2</v>
      </c>
      <c r="G998" s="117">
        <v>305</v>
      </c>
      <c r="H998" s="117">
        <v>311.39999999999998</v>
      </c>
      <c r="I998" s="117">
        <v>925284</v>
      </c>
      <c r="J998" s="117">
        <v>284568486.89999998</v>
      </c>
      <c r="K998" s="119">
        <v>43230</v>
      </c>
      <c r="L998" s="117">
        <v>17541</v>
      </c>
      <c r="M998" s="117" t="s">
        <v>1518</v>
      </c>
      <c r="N998" s="117"/>
    </row>
    <row r="999" spans="1:14">
      <c r="A999" s="117" t="s">
        <v>2778</v>
      </c>
      <c r="B999" s="117" t="s">
        <v>395</v>
      </c>
      <c r="C999" s="117">
        <v>15.55</v>
      </c>
      <c r="D999" s="117">
        <v>15.85</v>
      </c>
      <c r="E999" s="117">
        <v>14.3</v>
      </c>
      <c r="F999" s="117">
        <v>14.65</v>
      </c>
      <c r="G999" s="117">
        <v>14.7</v>
      </c>
      <c r="H999" s="117">
        <v>15.55</v>
      </c>
      <c r="I999" s="117">
        <v>59812</v>
      </c>
      <c r="J999" s="117">
        <v>896008.7</v>
      </c>
      <c r="K999" s="119">
        <v>43230</v>
      </c>
      <c r="L999" s="117">
        <v>296</v>
      </c>
      <c r="M999" s="117" t="s">
        <v>2779</v>
      </c>
      <c r="N999" s="117"/>
    </row>
    <row r="1000" spans="1:14">
      <c r="A1000" s="117" t="s">
        <v>1519</v>
      </c>
      <c r="B1000" s="117" t="s">
        <v>395</v>
      </c>
      <c r="C1000" s="117">
        <v>59.95</v>
      </c>
      <c r="D1000" s="117">
        <v>60</v>
      </c>
      <c r="E1000" s="117">
        <v>57.6</v>
      </c>
      <c r="F1000" s="117">
        <v>58.1</v>
      </c>
      <c r="G1000" s="117">
        <v>57.7</v>
      </c>
      <c r="H1000" s="117">
        <v>60.1</v>
      </c>
      <c r="I1000" s="117">
        <v>193848</v>
      </c>
      <c r="J1000" s="117">
        <v>11379651.35</v>
      </c>
      <c r="K1000" s="119">
        <v>43230</v>
      </c>
      <c r="L1000" s="117">
        <v>3325</v>
      </c>
      <c r="M1000" s="117" t="s">
        <v>1520</v>
      </c>
      <c r="N1000" s="117"/>
    </row>
    <row r="1001" spans="1:14">
      <c r="A1001" s="117" t="s">
        <v>391</v>
      </c>
      <c r="B1001" s="117" t="s">
        <v>395</v>
      </c>
      <c r="C1001" s="117">
        <v>62.7</v>
      </c>
      <c r="D1001" s="117">
        <v>63</v>
      </c>
      <c r="E1001" s="117">
        <v>59.7</v>
      </c>
      <c r="F1001" s="117">
        <v>60.05</v>
      </c>
      <c r="G1001" s="117">
        <v>59.95</v>
      </c>
      <c r="H1001" s="117">
        <v>62.25</v>
      </c>
      <c r="I1001" s="117">
        <v>30823</v>
      </c>
      <c r="J1001" s="117">
        <v>1876452.1</v>
      </c>
      <c r="K1001" s="119">
        <v>43230</v>
      </c>
      <c r="L1001" s="117">
        <v>392</v>
      </c>
      <c r="M1001" s="117" t="s">
        <v>1521</v>
      </c>
      <c r="N1001" s="117"/>
    </row>
    <row r="1002" spans="1:14">
      <c r="A1002" s="117" t="s">
        <v>2300</v>
      </c>
      <c r="B1002" s="117" t="s">
        <v>395</v>
      </c>
      <c r="C1002" s="117">
        <v>16.3</v>
      </c>
      <c r="D1002" s="117">
        <v>16.45</v>
      </c>
      <c r="E1002" s="117">
        <v>15.9</v>
      </c>
      <c r="F1002" s="117">
        <v>15.95</v>
      </c>
      <c r="G1002" s="117">
        <v>15.9</v>
      </c>
      <c r="H1002" s="117">
        <v>16.55</v>
      </c>
      <c r="I1002" s="117">
        <v>7055</v>
      </c>
      <c r="J1002" s="117">
        <v>113355.15</v>
      </c>
      <c r="K1002" s="119">
        <v>43230</v>
      </c>
      <c r="L1002" s="117">
        <v>59</v>
      </c>
      <c r="M1002" s="117" t="s">
        <v>2301</v>
      </c>
      <c r="N1002" s="117"/>
    </row>
    <row r="1003" spans="1:14">
      <c r="A1003" s="117" t="s">
        <v>3034</v>
      </c>
      <c r="B1003" s="117" t="s">
        <v>395</v>
      </c>
      <c r="C1003" s="117">
        <v>8.3000000000000007</v>
      </c>
      <c r="D1003" s="117">
        <v>8.3000000000000007</v>
      </c>
      <c r="E1003" s="117">
        <v>7.6</v>
      </c>
      <c r="F1003" s="117">
        <v>7.6</v>
      </c>
      <c r="G1003" s="117">
        <v>7.6</v>
      </c>
      <c r="H1003" s="117">
        <v>8</v>
      </c>
      <c r="I1003" s="117">
        <v>17962</v>
      </c>
      <c r="J1003" s="117">
        <v>137464.79999999999</v>
      </c>
      <c r="K1003" s="119">
        <v>43230</v>
      </c>
      <c r="L1003" s="117">
        <v>62</v>
      </c>
      <c r="M1003" s="117" t="s">
        <v>3035</v>
      </c>
      <c r="N1003" s="117"/>
    </row>
    <row r="1004" spans="1:14">
      <c r="A1004" s="117" t="s">
        <v>358</v>
      </c>
      <c r="B1004" s="117" t="s">
        <v>395</v>
      </c>
      <c r="C1004" s="117">
        <v>216</v>
      </c>
      <c r="D1004" s="117">
        <v>222</v>
      </c>
      <c r="E1004" s="117">
        <v>194.65</v>
      </c>
      <c r="F1004" s="117">
        <v>208.95</v>
      </c>
      <c r="G1004" s="117">
        <v>207.45</v>
      </c>
      <c r="H1004" s="117">
        <v>208.8</v>
      </c>
      <c r="I1004" s="117">
        <v>46745430</v>
      </c>
      <c r="J1004" s="117">
        <v>9970804226.5499992</v>
      </c>
      <c r="K1004" s="119">
        <v>43230</v>
      </c>
      <c r="L1004" s="117">
        <v>434425</v>
      </c>
      <c r="M1004" s="117" t="s">
        <v>1522</v>
      </c>
      <c r="N1004" s="117"/>
    </row>
    <row r="1005" spans="1:14">
      <c r="A1005" s="117" t="s">
        <v>2187</v>
      </c>
      <c r="B1005" s="117" t="s">
        <v>395</v>
      </c>
      <c r="C1005" s="117">
        <v>31.2</v>
      </c>
      <c r="D1005" s="117">
        <v>31.5</v>
      </c>
      <c r="E1005" s="117">
        <v>28.4</v>
      </c>
      <c r="F1005" s="117">
        <v>29</v>
      </c>
      <c r="G1005" s="117">
        <v>28.5</v>
      </c>
      <c r="H1005" s="117">
        <v>31.15</v>
      </c>
      <c r="I1005" s="117">
        <v>219867</v>
      </c>
      <c r="J1005" s="117">
        <v>6514289.7000000002</v>
      </c>
      <c r="K1005" s="119">
        <v>43230</v>
      </c>
      <c r="L1005" s="117">
        <v>1404</v>
      </c>
      <c r="M1005" s="117" t="s">
        <v>2188</v>
      </c>
      <c r="N1005" s="117"/>
    </row>
    <row r="1006" spans="1:14">
      <c r="A1006" s="117" t="s">
        <v>3036</v>
      </c>
      <c r="B1006" s="117" t="s">
        <v>395</v>
      </c>
      <c r="C1006" s="117">
        <v>12.55</v>
      </c>
      <c r="D1006" s="117">
        <v>13.5</v>
      </c>
      <c r="E1006" s="117">
        <v>12.55</v>
      </c>
      <c r="F1006" s="117">
        <v>13.3</v>
      </c>
      <c r="G1006" s="117">
        <v>13.5</v>
      </c>
      <c r="H1006" s="117">
        <v>13</v>
      </c>
      <c r="I1006" s="117">
        <v>7725</v>
      </c>
      <c r="J1006" s="117">
        <v>101605.9</v>
      </c>
      <c r="K1006" s="119">
        <v>43230</v>
      </c>
      <c r="L1006" s="117">
        <v>32</v>
      </c>
      <c r="M1006" s="117" t="s">
        <v>3037</v>
      </c>
      <c r="N1006" s="117"/>
    </row>
    <row r="1007" spans="1:14">
      <c r="A1007" s="117" t="s">
        <v>1523</v>
      </c>
      <c r="B1007" s="117" t="s">
        <v>395</v>
      </c>
      <c r="C1007" s="117">
        <v>315</v>
      </c>
      <c r="D1007" s="117">
        <v>315</v>
      </c>
      <c r="E1007" s="117">
        <v>309</v>
      </c>
      <c r="F1007" s="117">
        <v>309.10000000000002</v>
      </c>
      <c r="G1007" s="117">
        <v>309</v>
      </c>
      <c r="H1007" s="117">
        <v>310</v>
      </c>
      <c r="I1007" s="117">
        <v>2941</v>
      </c>
      <c r="J1007" s="117">
        <v>915180.7</v>
      </c>
      <c r="K1007" s="119">
        <v>43230</v>
      </c>
      <c r="L1007" s="117">
        <v>44</v>
      </c>
      <c r="M1007" s="117" t="s">
        <v>1524</v>
      </c>
      <c r="N1007" s="117"/>
    </row>
    <row r="1008" spans="1:14">
      <c r="A1008" s="117" t="s">
        <v>3323</v>
      </c>
      <c r="B1008" s="117" t="s">
        <v>395</v>
      </c>
      <c r="C1008" s="117">
        <v>22.05</v>
      </c>
      <c r="D1008" s="117">
        <v>22.4</v>
      </c>
      <c r="E1008" s="117">
        <v>21.35</v>
      </c>
      <c r="F1008" s="117">
        <v>21.45</v>
      </c>
      <c r="G1008" s="117">
        <v>21.35</v>
      </c>
      <c r="H1008" s="117">
        <v>22</v>
      </c>
      <c r="I1008" s="117">
        <v>12918</v>
      </c>
      <c r="J1008" s="117">
        <v>281637.90000000002</v>
      </c>
      <c r="K1008" s="119">
        <v>43230</v>
      </c>
      <c r="L1008" s="117">
        <v>75</v>
      </c>
      <c r="M1008" s="117" t="s">
        <v>3324</v>
      </c>
      <c r="N1008" s="117"/>
    </row>
    <row r="1009" spans="1:14">
      <c r="A1009" s="117" t="s">
        <v>209</v>
      </c>
      <c r="B1009" s="117" t="s">
        <v>395</v>
      </c>
      <c r="C1009" s="117">
        <v>2513.25</v>
      </c>
      <c r="D1009" s="117">
        <v>2520.5</v>
      </c>
      <c r="E1009" s="117">
        <v>2429.75</v>
      </c>
      <c r="F1009" s="117">
        <v>2446.1</v>
      </c>
      <c r="G1009" s="117">
        <v>2439.5</v>
      </c>
      <c r="H1009" s="117">
        <v>2510.35</v>
      </c>
      <c r="I1009" s="117">
        <v>137571</v>
      </c>
      <c r="J1009" s="117">
        <v>340555803.80000001</v>
      </c>
      <c r="K1009" s="119">
        <v>43230</v>
      </c>
      <c r="L1009" s="117">
        <v>13928</v>
      </c>
      <c r="M1009" s="117" t="s">
        <v>1526</v>
      </c>
      <c r="N1009" s="117"/>
    </row>
    <row r="1010" spans="1:14">
      <c r="A1010" s="117" t="s">
        <v>1527</v>
      </c>
      <c r="B1010" s="117" t="s">
        <v>395</v>
      </c>
      <c r="C1010" s="117">
        <v>55.4</v>
      </c>
      <c r="D1010" s="117">
        <v>56</v>
      </c>
      <c r="E1010" s="117">
        <v>53.5</v>
      </c>
      <c r="F1010" s="117">
        <v>54.45</v>
      </c>
      <c r="G1010" s="117">
        <v>55.4</v>
      </c>
      <c r="H1010" s="117">
        <v>55.35</v>
      </c>
      <c r="I1010" s="117">
        <v>265007</v>
      </c>
      <c r="J1010" s="117">
        <v>14534725.4</v>
      </c>
      <c r="K1010" s="119">
        <v>43230</v>
      </c>
      <c r="L1010" s="117">
        <v>1735</v>
      </c>
      <c r="M1010" s="117" t="s">
        <v>1528</v>
      </c>
      <c r="N1010" s="117"/>
    </row>
    <row r="1011" spans="1:14">
      <c r="A1011" s="117" t="s">
        <v>1529</v>
      </c>
      <c r="B1011" s="117" t="s">
        <v>395</v>
      </c>
      <c r="C1011" s="117">
        <v>25.6</v>
      </c>
      <c r="D1011" s="117">
        <v>25.7</v>
      </c>
      <c r="E1011" s="117">
        <v>24.3</v>
      </c>
      <c r="F1011" s="117">
        <v>24.45</v>
      </c>
      <c r="G1011" s="117">
        <v>24.4</v>
      </c>
      <c r="H1011" s="117">
        <v>25.3</v>
      </c>
      <c r="I1011" s="117">
        <v>453218</v>
      </c>
      <c r="J1011" s="117">
        <v>11315426.1</v>
      </c>
      <c r="K1011" s="119">
        <v>43230</v>
      </c>
      <c r="L1011" s="117">
        <v>1468</v>
      </c>
      <c r="M1011" s="117" t="s">
        <v>1530</v>
      </c>
      <c r="N1011" s="117"/>
    </row>
    <row r="1012" spans="1:14">
      <c r="A1012" s="117" t="s">
        <v>1531</v>
      </c>
      <c r="B1012" s="117" t="s">
        <v>395</v>
      </c>
      <c r="C1012" s="117">
        <v>79.099999999999994</v>
      </c>
      <c r="D1012" s="117">
        <v>81</v>
      </c>
      <c r="E1012" s="117">
        <v>79.099999999999994</v>
      </c>
      <c r="F1012" s="117">
        <v>79.3</v>
      </c>
      <c r="G1012" s="117">
        <v>79.3</v>
      </c>
      <c r="H1012" s="117">
        <v>80</v>
      </c>
      <c r="I1012" s="117">
        <v>6877</v>
      </c>
      <c r="J1012" s="117">
        <v>550412</v>
      </c>
      <c r="K1012" s="119">
        <v>43230</v>
      </c>
      <c r="L1012" s="117">
        <v>75</v>
      </c>
      <c r="M1012" s="117" t="s">
        <v>1532</v>
      </c>
      <c r="N1012" s="117"/>
    </row>
    <row r="1013" spans="1:14">
      <c r="A1013" s="117" t="s">
        <v>1533</v>
      </c>
      <c r="B1013" s="117" t="s">
        <v>395</v>
      </c>
      <c r="C1013" s="117">
        <v>780</v>
      </c>
      <c r="D1013" s="117">
        <v>787.8</v>
      </c>
      <c r="E1013" s="117">
        <v>756.1</v>
      </c>
      <c r="F1013" s="117">
        <v>776</v>
      </c>
      <c r="G1013" s="117">
        <v>775.6</v>
      </c>
      <c r="H1013" s="117">
        <v>778.75</v>
      </c>
      <c r="I1013" s="117">
        <v>114890</v>
      </c>
      <c r="J1013" s="117">
        <v>89105042.5</v>
      </c>
      <c r="K1013" s="119">
        <v>43230</v>
      </c>
      <c r="L1013" s="117">
        <v>8610</v>
      </c>
      <c r="M1013" s="117" t="s">
        <v>1534</v>
      </c>
      <c r="N1013" s="117"/>
    </row>
    <row r="1014" spans="1:14">
      <c r="A1014" s="117" t="s">
        <v>126</v>
      </c>
      <c r="B1014" s="117" t="s">
        <v>395</v>
      </c>
      <c r="C1014" s="117">
        <v>218</v>
      </c>
      <c r="D1014" s="117">
        <v>218.05</v>
      </c>
      <c r="E1014" s="117">
        <v>209.25</v>
      </c>
      <c r="F1014" s="117">
        <v>210.6</v>
      </c>
      <c r="G1014" s="117">
        <v>210.5</v>
      </c>
      <c r="H1014" s="117">
        <v>217.45</v>
      </c>
      <c r="I1014" s="117">
        <v>3753050</v>
      </c>
      <c r="J1014" s="117">
        <v>795502346.60000002</v>
      </c>
      <c r="K1014" s="119">
        <v>43230</v>
      </c>
      <c r="L1014" s="117">
        <v>53294</v>
      </c>
      <c r="M1014" s="117" t="s">
        <v>1535</v>
      </c>
      <c r="N1014" s="117"/>
    </row>
    <row r="1015" spans="1:14">
      <c r="A1015" s="117" t="s">
        <v>127</v>
      </c>
      <c r="B1015" s="117" t="s">
        <v>395</v>
      </c>
      <c r="C1015" s="117">
        <v>84.85</v>
      </c>
      <c r="D1015" s="117">
        <v>85.3</v>
      </c>
      <c r="E1015" s="117">
        <v>83.1</v>
      </c>
      <c r="F1015" s="117">
        <v>83.3</v>
      </c>
      <c r="G1015" s="117">
        <v>83.3</v>
      </c>
      <c r="H1015" s="117">
        <v>84.9</v>
      </c>
      <c r="I1015" s="117">
        <v>5588217</v>
      </c>
      <c r="J1015" s="117">
        <v>469437578.5</v>
      </c>
      <c r="K1015" s="119">
        <v>43230</v>
      </c>
      <c r="L1015" s="117">
        <v>19910</v>
      </c>
      <c r="M1015" s="117" t="s">
        <v>1536</v>
      </c>
      <c r="N1015" s="117"/>
    </row>
    <row r="1016" spans="1:14">
      <c r="A1016" s="117" t="s">
        <v>1537</v>
      </c>
      <c r="B1016" s="117" t="s">
        <v>395</v>
      </c>
      <c r="C1016" s="117">
        <v>2411.1999999999998</v>
      </c>
      <c r="D1016" s="117">
        <v>2455.0500000000002</v>
      </c>
      <c r="E1016" s="117">
        <v>2310.6</v>
      </c>
      <c r="F1016" s="117">
        <v>2342.3000000000002</v>
      </c>
      <c r="G1016" s="117">
        <v>2348.9</v>
      </c>
      <c r="H1016" s="117">
        <v>2421.35</v>
      </c>
      <c r="I1016" s="117">
        <v>31827</v>
      </c>
      <c r="J1016" s="117">
        <v>75735183.650000006</v>
      </c>
      <c r="K1016" s="119">
        <v>43230</v>
      </c>
      <c r="L1016" s="117">
        <v>4647</v>
      </c>
      <c r="M1016" s="117" t="s">
        <v>1538</v>
      </c>
      <c r="N1016" s="117"/>
    </row>
    <row r="1017" spans="1:14">
      <c r="A1017" s="117" t="s">
        <v>1539</v>
      </c>
      <c r="B1017" s="117" t="s">
        <v>395</v>
      </c>
      <c r="C1017" s="117">
        <v>92.5</v>
      </c>
      <c r="D1017" s="117">
        <v>92.6</v>
      </c>
      <c r="E1017" s="117">
        <v>88</v>
      </c>
      <c r="F1017" s="117">
        <v>89.85</v>
      </c>
      <c r="G1017" s="117">
        <v>90.5</v>
      </c>
      <c r="H1017" s="117">
        <v>92.85</v>
      </c>
      <c r="I1017" s="117">
        <v>33851</v>
      </c>
      <c r="J1017" s="117">
        <v>3049043.45</v>
      </c>
      <c r="K1017" s="119">
        <v>43230</v>
      </c>
      <c r="L1017" s="117">
        <v>372</v>
      </c>
      <c r="M1017" s="117" t="s">
        <v>1540</v>
      </c>
      <c r="N1017" s="117"/>
    </row>
    <row r="1018" spans="1:14">
      <c r="A1018" s="117" t="s">
        <v>323</v>
      </c>
      <c r="B1018" s="117" t="s">
        <v>395</v>
      </c>
      <c r="C1018" s="117">
        <v>26.4</v>
      </c>
      <c r="D1018" s="117">
        <v>26.4</v>
      </c>
      <c r="E1018" s="117">
        <v>25</v>
      </c>
      <c r="F1018" s="117">
        <v>25.3</v>
      </c>
      <c r="G1018" s="117">
        <v>25.25</v>
      </c>
      <c r="H1018" s="117">
        <v>26.35</v>
      </c>
      <c r="I1018" s="117">
        <v>945029</v>
      </c>
      <c r="J1018" s="117">
        <v>24047840.550000001</v>
      </c>
      <c r="K1018" s="119">
        <v>43230</v>
      </c>
      <c r="L1018" s="117">
        <v>3283</v>
      </c>
      <c r="M1018" s="117" t="s">
        <v>1541</v>
      </c>
      <c r="N1018" s="117"/>
    </row>
    <row r="1019" spans="1:14">
      <c r="A1019" s="117" t="s">
        <v>1542</v>
      </c>
      <c r="B1019" s="117" t="s">
        <v>395</v>
      </c>
      <c r="C1019" s="117">
        <v>254</v>
      </c>
      <c r="D1019" s="117">
        <v>266</v>
      </c>
      <c r="E1019" s="117">
        <v>250.3</v>
      </c>
      <c r="F1019" s="117">
        <v>251.75</v>
      </c>
      <c r="G1019" s="117">
        <v>250.3</v>
      </c>
      <c r="H1019" s="117">
        <v>256.64999999999998</v>
      </c>
      <c r="I1019" s="117">
        <v>11906</v>
      </c>
      <c r="J1019" s="117">
        <v>3072378.25</v>
      </c>
      <c r="K1019" s="119">
        <v>43230</v>
      </c>
      <c r="L1019" s="117">
        <v>525</v>
      </c>
      <c r="M1019" s="117" t="s">
        <v>1543</v>
      </c>
      <c r="N1019" s="117"/>
    </row>
    <row r="1020" spans="1:14">
      <c r="A1020" s="117" t="s">
        <v>210</v>
      </c>
      <c r="B1020" s="117" t="s">
        <v>395</v>
      </c>
      <c r="C1020" s="117">
        <v>9574</v>
      </c>
      <c r="D1020" s="117">
        <v>9741.2999999999993</v>
      </c>
      <c r="E1020" s="117">
        <v>9573.9500000000007</v>
      </c>
      <c r="F1020" s="117">
        <v>9700.75</v>
      </c>
      <c r="G1020" s="117">
        <v>9700</v>
      </c>
      <c r="H1020" s="117">
        <v>9574.85</v>
      </c>
      <c r="I1020" s="117">
        <v>1143</v>
      </c>
      <c r="J1020" s="117">
        <v>11055580.449999999</v>
      </c>
      <c r="K1020" s="119">
        <v>43230</v>
      </c>
      <c r="L1020" s="117">
        <v>453</v>
      </c>
      <c r="M1020" s="117" t="s">
        <v>1544</v>
      </c>
      <c r="N1020" s="117"/>
    </row>
    <row r="1021" spans="1:14">
      <c r="A1021" s="117" t="s">
        <v>1545</v>
      </c>
      <c r="B1021" s="117" t="s">
        <v>395</v>
      </c>
      <c r="C1021" s="117">
        <v>119.95</v>
      </c>
      <c r="D1021" s="117">
        <v>120.05</v>
      </c>
      <c r="E1021" s="117">
        <v>118.2</v>
      </c>
      <c r="F1021" s="117">
        <v>118.5</v>
      </c>
      <c r="G1021" s="117">
        <v>118.5</v>
      </c>
      <c r="H1021" s="117">
        <v>120</v>
      </c>
      <c r="I1021" s="117">
        <v>87014</v>
      </c>
      <c r="J1021" s="117">
        <v>10354856.550000001</v>
      </c>
      <c r="K1021" s="119">
        <v>43230</v>
      </c>
      <c r="L1021" s="117">
        <v>141</v>
      </c>
      <c r="M1021" s="117" t="s">
        <v>1546</v>
      </c>
      <c r="N1021" s="117"/>
    </row>
    <row r="1022" spans="1:14">
      <c r="A1022" s="117" t="s">
        <v>1547</v>
      </c>
      <c r="B1022" s="117" t="s">
        <v>395</v>
      </c>
      <c r="C1022" s="117">
        <v>244.5</v>
      </c>
      <c r="D1022" s="117">
        <v>249.4</v>
      </c>
      <c r="E1022" s="117">
        <v>238.25</v>
      </c>
      <c r="F1022" s="117">
        <v>240</v>
      </c>
      <c r="G1022" s="117">
        <v>239.8</v>
      </c>
      <c r="H1022" s="117">
        <v>244.5</v>
      </c>
      <c r="I1022" s="117">
        <v>1068120</v>
      </c>
      <c r="J1022" s="117">
        <v>261191506.69999999</v>
      </c>
      <c r="K1022" s="119">
        <v>43230</v>
      </c>
      <c r="L1022" s="117">
        <v>14490</v>
      </c>
      <c r="M1022" s="117" t="s">
        <v>3225</v>
      </c>
      <c r="N1022" s="117"/>
    </row>
    <row r="1023" spans="1:14">
      <c r="A1023" s="117" t="s">
        <v>1548</v>
      </c>
      <c r="B1023" s="117" t="s">
        <v>395</v>
      </c>
      <c r="C1023" s="117">
        <v>620.45000000000005</v>
      </c>
      <c r="D1023" s="117">
        <v>620.45000000000005</v>
      </c>
      <c r="E1023" s="117">
        <v>600</v>
      </c>
      <c r="F1023" s="117">
        <v>606.25</v>
      </c>
      <c r="G1023" s="117">
        <v>609</v>
      </c>
      <c r="H1023" s="117">
        <v>619.25</v>
      </c>
      <c r="I1023" s="117">
        <v>52296</v>
      </c>
      <c r="J1023" s="117">
        <v>31792382.899999999</v>
      </c>
      <c r="K1023" s="119">
        <v>43230</v>
      </c>
      <c r="L1023" s="117">
        <v>6711</v>
      </c>
      <c r="M1023" s="117" t="s">
        <v>1549</v>
      </c>
      <c r="N1023" s="117"/>
    </row>
    <row r="1024" spans="1:14">
      <c r="A1024" s="117" t="s">
        <v>208</v>
      </c>
      <c r="B1024" s="117" t="s">
        <v>395</v>
      </c>
      <c r="C1024" s="117">
        <v>1087</v>
      </c>
      <c r="D1024" s="117">
        <v>1099.3</v>
      </c>
      <c r="E1024" s="117">
        <v>1082.0999999999999</v>
      </c>
      <c r="F1024" s="117">
        <v>1088.45</v>
      </c>
      <c r="G1024" s="117">
        <v>1088.0999999999999</v>
      </c>
      <c r="H1024" s="117">
        <v>1090.6500000000001</v>
      </c>
      <c r="I1024" s="117">
        <v>257383</v>
      </c>
      <c r="J1024" s="117">
        <v>281052854.60000002</v>
      </c>
      <c r="K1024" s="119">
        <v>43230</v>
      </c>
      <c r="L1024" s="117">
        <v>12291</v>
      </c>
      <c r="M1024" s="117" t="s">
        <v>1550</v>
      </c>
      <c r="N1024" s="117"/>
    </row>
    <row r="1025" spans="1:14">
      <c r="A1025" s="117" t="s">
        <v>1551</v>
      </c>
      <c r="B1025" s="117" t="s">
        <v>395</v>
      </c>
      <c r="C1025" s="117">
        <v>868.2</v>
      </c>
      <c r="D1025" s="117">
        <v>880</v>
      </c>
      <c r="E1025" s="117">
        <v>851.1</v>
      </c>
      <c r="F1025" s="117">
        <v>872.3</v>
      </c>
      <c r="G1025" s="117">
        <v>866</v>
      </c>
      <c r="H1025" s="117">
        <v>870</v>
      </c>
      <c r="I1025" s="117">
        <v>40980</v>
      </c>
      <c r="J1025" s="117">
        <v>35659466.850000001</v>
      </c>
      <c r="K1025" s="119">
        <v>43230</v>
      </c>
      <c r="L1025" s="117">
        <v>2201</v>
      </c>
      <c r="M1025" s="117" t="s">
        <v>1552</v>
      </c>
      <c r="N1025" s="117"/>
    </row>
    <row r="1026" spans="1:14">
      <c r="A1026" s="117" t="s">
        <v>3325</v>
      </c>
      <c r="B1026" s="117" t="s">
        <v>395</v>
      </c>
      <c r="C1026" s="117">
        <v>13.05</v>
      </c>
      <c r="D1026" s="117">
        <v>13.15</v>
      </c>
      <c r="E1026" s="117">
        <v>12.85</v>
      </c>
      <c r="F1026" s="117">
        <v>13</v>
      </c>
      <c r="G1026" s="117">
        <v>13.1</v>
      </c>
      <c r="H1026" s="117">
        <v>13.05</v>
      </c>
      <c r="I1026" s="117">
        <v>38389</v>
      </c>
      <c r="J1026" s="117">
        <v>498457.95</v>
      </c>
      <c r="K1026" s="119">
        <v>43230</v>
      </c>
      <c r="L1026" s="117">
        <v>123</v>
      </c>
      <c r="M1026" s="117" t="s">
        <v>3326</v>
      </c>
      <c r="N1026" s="117"/>
    </row>
    <row r="1027" spans="1:14">
      <c r="A1027" s="117" t="s">
        <v>2526</v>
      </c>
      <c r="B1027" s="117" t="s">
        <v>395</v>
      </c>
      <c r="C1027" s="117">
        <v>26</v>
      </c>
      <c r="D1027" s="117">
        <v>26.65</v>
      </c>
      <c r="E1027" s="117">
        <v>25.55</v>
      </c>
      <c r="F1027" s="117">
        <v>26.2</v>
      </c>
      <c r="G1027" s="117">
        <v>26.1</v>
      </c>
      <c r="H1027" s="117">
        <v>25.4</v>
      </c>
      <c r="I1027" s="117">
        <v>733990</v>
      </c>
      <c r="J1027" s="117">
        <v>19413340.949999999</v>
      </c>
      <c r="K1027" s="119">
        <v>43230</v>
      </c>
      <c r="L1027" s="117">
        <v>1852</v>
      </c>
      <c r="M1027" s="117" t="s">
        <v>2527</v>
      </c>
      <c r="N1027" s="117"/>
    </row>
    <row r="1028" spans="1:14">
      <c r="A1028" s="117" t="s">
        <v>2592</v>
      </c>
      <c r="B1028" s="117" t="s">
        <v>395</v>
      </c>
      <c r="C1028" s="117">
        <v>306.95</v>
      </c>
      <c r="D1028" s="117">
        <v>319.95</v>
      </c>
      <c r="E1028" s="117">
        <v>306.95</v>
      </c>
      <c r="F1028" s="117">
        <v>306.95</v>
      </c>
      <c r="G1028" s="117">
        <v>306.95</v>
      </c>
      <c r="H1028" s="117">
        <v>323.10000000000002</v>
      </c>
      <c r="I1028" s="117">
        <v>189063</v>
      </c>
      <c r="J1028" s="117">
        <v>58335166.700000003</v>
      </c>
      <c r="K1028" s="119">
        <v>43230</v>
      </c>
      <c r="L1028" s="117">
        <v>1532</v>
      </c>
      <c r="M1028" s="117" t="s">
        <v>2593</v>
      </c>
      <c r="N1028" s="117"/>
    </row>
    <row r="1029" spans="1:14">
      <c r="A1029" s="117" t="s">
        <v>1553</v>
      </c>
      <c r="B1029" s="117" t="s">
        <v>395</v>
      </c>
      <c r="C1029" s="117">
        <v>29.65</v>
      </c>
      <c r="D1029" s="117">
        <v>30.8</v>
      </c>
      <c r="E1029" s="117">
        <v>29</v>
      </c>
      <c r="F1029" s="117">
        <v>29.5</v>
      </c>
      <c r="G1029" s="117">
        <v>29.75</v>
      </c>
      <c r="H1029" s="117">
        <v>29.55</v>
      </c>
      <c r="I1029" s="117">
        <v>16276</v>
      </c>
      <c r="J1029" s="117">
        <v>486436.65</v>
      </c>
      <c r="K1029" s="119">
        <v>43230</v>
      </c>
      <c r="L1029" s="117">
        <v>160</v>
      </c>
      <c r="M1029" s="117" t="s">
        <v>1554</v>
      </c>
      <c r="N1029" s="117"/>
    </row>
    <row r="1030" spans="1:14">
      <c r="A1030" s="117" t="s">
        <v>1555</v>
      </c>
      <c r="B1030" s="117" t="s">
        <v>395</v>
      </c>
      <c r="C1030" s="117">
        <v>104.9</v>
      </c>
      <c r="D1030" s="117">
        <v>105.25</v>
      </c>
      <c r="E1030" s="117">
        <v>99.05</v>
      </c>
      <c r="F1030" s="117">
        <v>99.8</v>
      </c>
      <c r="G1030" s="117">
        <v>99.5</v>
      </c>
      <c r="H1030" s="117">
        <v>104.1</v>
      </c>
      <c r="I1030" s="117">
        <v>132741</v>
      </c>
      <c r="J1030" s="117">
        <v>13472184.550000001</v>
      </c>
      <c r="K1030" s="119">
        <v>43230</v>
      </c>
      <c r="L1030" s="117">
        <v>1854</v>
      </c>
      <c r="M1030" s="117" t="s">
        <v>1556</v>
      </c>
      <c r="N1030" s="117"/>
    </row>
    <row r="1031" spans="1:14">
      <c r="A1031" s="117" t="s">
        <v>1557</v>
      </c>
      <c r="B1031" s="117" t="s">
        <v>395</v>
      </c>
      <c r="C1031" s="117">
        <v>198</v>
      </c>
      <c r="D1031" s="117">
        <v>198.55</v>
      </c>
      <c r="E1031" s="117">
        <v>196.5</v>
      </c>
      <c r="F1031" s="117">
        <v>197.85</v>
      </c>
      <c r="G1031" s="117">
        <v>198</v>
      </c>
      <c r="H1031" s="117">
        <v>197.95</v>
      </c>
      <c r="I1031" s="117">
        <v>5316</v>
      </c>
      <c r="J1031" s="117">
        <v>1048233.05</v>
      </c>
      <c r="K1031" s="119">
        <v>43230</v>
      </c>
      <c r="L1031" s="117">
        <v>61</v>
      </c>
      <c r="M1031" s="117" t="s">
        <v>1558</v>
      </c>
      <c r="N1031" s="117"/>
    </row>
    <row r="1032" spans="1:14">
      <c r="A1032" s="117" t="s">
        <v>128</v>
      </c>
      <c r="B1032" s="117" t="s">
        <v>395</v>
      </c>
      <c r="C1032" s="117">
        <v>93.1</v>
      </c>
      <c r="D1032" s="117">
        <v>93.65</v>
      </c>
      <c r="E1032" s="117">
        <v>91.05</v>
      </c>
      <c r="F1032" s="117">
        <v>91.4</v>
      </c>
      <c r="G1032" s="117">
        <v>91.25</v>
      </c>
      <c r="H1032" s="117">
        <v>93</v>
      </c>
      <c r="I1032" s="117">
        <v>11303169</v>
      </c>
      <c r="J1032" s="117">
        <v>1041359271.95</v>
      </c>
      <c r="K1032" s="119">
        <v>43230</v>
      </c>
      <c r="L1032" s="117">
        <v>34228</v>
      </c>
      <c r="M1032" s="117" t="s">
        <v>1559</v>
      </c>
      <c r="N1032" s="117"/>
    </row>
    <row r="1033" spans="1:14">
      <c r="A1033" s="117" t="s">
        <v>1560</v>
      </c>
      <c r="B1033" s="117" t="s">
        <v>395</v>
      </c>
      <c r="C1033" s="117">
        <v>35.15</v>
      </c>
      <c r="D1033" s="117">
        <v>35.700000000000003</v>
      </c>
      <c r="E1033" s="117">
        <v>34.75</v>
      </c>
      <c r="F1033" s="117">
        <v>34.9</v>
      </c>
      <c r="G1033" s="117">
        <v>34.9</v>
      </c>
      <c r="H1033" s="117">
        <v>35.15</v>
      </c>
      <c r="I1033" s="117">
        <v>70817</v>
      </c>
      <c r="J1033" s="117">
        <v>2491592.65</v>
      </c>
      <c r="K1033" s="119">
        <v>43230</v>
      </c>
      <c r="L1033" s="117">
        <v>526</v>
      </c>
      <c r="M1033" s="117" t="s">
        <v>1561</v>
      </c>
      <c r="N1033" s="117"/>
    </row>
    <row r="1034" spans="1:14">
      <c r="A1034" s="117" t="s">
        <v>2240</v>
      </c>
      <c r="B1034" s="117" t="s">
        <v>395</v>
      </c>
      <c r="C1034" s="117">
        <v>1329</v>
      </c>
      <c r="D1034" s="117">
        <v>1344.4</v>
      </c>
      <c r="E1034" s="117">
        <v>1302.6500000000001</v>
      </c>
      <c r="F1034" s="117">
        <v>1309.8</v>
      </c>
      <c r="G1034" s="117">
        <v>1305.0999999999999</v>
      </c>
      <c r="H1034" s="117">
        <v>1331.25</v>
      </c>
      <c r="I1034" s="117">
        <v>490690</v>
      </c>
      <c r="J1034" s="117">
        <v>647429839.10000002</v>
      </c>
      <c r="K1034" s="119">
        <v>43230</v>
      </c>
      <c r="L1034" s="117">
        <v>19070</v>
      </c>
      <c r="M1034" s="117" t="s">
        <v>2241</v>
      </c>
      <c r="N1034" s="117"/>
    </row>
    <row r="1035" spans="1:14">
      <c r="A1035" s="117" t="s">
        <v>3038</v>
      </c>
      <c r="B1035" s="117" t="s">
        <v>395</v>
      </c>
      <c r="C1035" s="117">
        <v>16.899999999999999</v>
      </c>
      <c r="D1035" s="117">
        <v>16.899999999999999</v>
      </c>
      <c r="E1035" s="117">
        <v>15.45</v>
      </c>
      <c r="F1035" s="117">
        <v>15.8</v>
      </c>
      <c r="G1035" s="117">
        <v>15.95</v>
      </c>
      <c r="H1035" s="117">
        <v>15.9</v>
      </c>
      <c r="I1035" s="117">
        <v>8671</v>
      </c>
      <c r="J1035" s="117">
        <v>137760.65</v>
      </c>
      <c r="K1035" s="119">
        <v>43230</v>
      </c>
      <c r="L1035" s="117">
        <v>46</v>
      </c>
      <c r="M1035" s="117" t="s">
        <v>3039</v>
      </c>
      <c r="N1035" s="117"/>
    </row>
    <row r="1036" spans="1:14">
      <c r="A1036" s="117" t="s">
        <v>1562</v>
      </c>
      <c r="B1036" s="117" t="s">
        <v>395</v>
      </c>
      <c r="C1036" s="117">
        <v>169.95</v>
      </c>
      <c r="D1036" s="117">
        <v>179.25</v>
      </c>
      <c r="E1036" s="117">
        <v>169.6</v>
      </c>
      <c r="F1036" s="117">
        <v>173.2</v>
      </c>
      <c r="G1036" s="117">
        <v>173.8</v>
      </c>
      <c r="H1036" s="117">
        <v>167.35</v>
      </c>
      <c r="I1036" s="117">
        <v>468241</v>
      </c>
      <c r="J1036" s="117">
        <v>80606596.650000006</v>
      </c>
      <c r="K1036" s="119">
        <v>43230</v>
      </c>
      <c r="L1036" s="117">
        <v>3860</v>
      </c>
      <c r="M1036" s="117" t="s">
        <v>2180</v>
      </c>
      <c r="N1036" s="117"/>
    </row>
    <row r="1037" spans="1:14">
      <c r="A1037" s="117" t="s">
        <v>3327</v>
      </c>
      <c r="B1037" s="117" t="s">
        <v>395</v>
      </c>
      <c r="C1037" s="117">
        <v>4.05</v>
      </c>
      <c r="D1037" s="117">
        <v>4.2</v>
      </c>
      <c r="E1037" s="117">
        <v>4.05</v>
      </c>
      <c r="F1037" s="117">
        <v>4.0999999999999996</v>
      </c>
      <c r="G1037" s="117">
        <v>4.0999999999999996</v>
      </c>
      <c r="H1037" s="117">
        <v>4.2</v>
      </c>
      <c r="I1037" s="117">
        <v>920</v>
      </c>
      <c r="J1037" s="117">
        <v>3773.1</v>
      </c>
      <c r="K1037" s="119">
        <v>43230</v>
      </c>
      <c r="L1037" s="117">
        <v>6</v>
      </c>
      <c r="M1037" s="117" t="s">
        <v>3328</v>
      </c>
      <c r="N1037" s="117"/>
    </row>
    <row r="1038" spans="1:14">
      <c r="A1038" s="117" t="s">
        <v>2507</v>
      </c>
      <c r="B1038" s="117" t="s">
        <v>395</v>
      </c>
      <c r="C1038" s="117">
        <v>1057.9000000000001</v>
      </c>
      <c r="D1038" s="117">
        <v>1070.05</v>
      </c>
      <c r="E1038" s="117">
        <v>1035</v>
      </c>
      <c r="F1038" s="117">
        <v>1058.7</v>
      </c>
      <c r="G1038" s="117">
        <v>1050</v>
      </c>
      <c r="H1038" s="117">
        <v>1023.45</v>
      </c>
      <c r="I1038" s="117">
        <v>2859</v>
      </c>
      <c r="J1038" s="117">
        <v>3002969.65</v>
      </c>
      <c r="K1038" s="119">
        <v>43230</v>
      </c>
      <c r="L1038" s="117">
        <v>91</v>
      </c>
      <c r="M1038" s="117" t="s">
        <v>2508</v>
      </c>
      <c r="N1038" s="117"/>
    </row>
    <row r="1039" spans="1:14">
      <c r="A1039" s="117" t="s">
        <v>2251</v>
      </c>
      <c r="B1039" s="117" t="s">
        <v>395</v>
      </c>
      <c r="C1039" s="117">
        <v>283.35000000000002</v>
      </c>
      <c r="D1039" s="117">
        <v>283.35000000000002</v>
      </c>
      <c r="E1039" s="117">
        <v>278</v>
      </c>
      <c r="F1039" s="117">
        <v>279.25</v>
      </c>
      <c r="G1039" s="117">
        <v>280</v>
      </c>
      <c r="H1039" s="117">
        <v>280.85000000000002</v>
      </c>
      <c r="I1039" s="117">
        <v>1700</v>
      </c>
      <c r="J1039" s="117">
        <v>474768.15</v>
      </c>
      <c r="K1039" s="119">
        <v>43230</v>
      </c>
      <c r="L1039" s="117">
        <v>146</v>
      </c>
      <c r="M1039" s="117" t="s">
        <v>2252</v>
      </c>
      <c r="N1039" s="117"/>
    </row>
    <row r="1040" spans="1:14">
      <c r="A1040" s="117" t="s">
        <v>2155</v>
      </c>
      <c r="B1040" s="117" t="s">
        <v>395</v>
      </c>
      <c r="C1040" s="117">
        <v>190.55</v>
      </c>
      <c r="D1040" s="117">
        <v>193.8</v>
      </c>
      <c r="E1040" s="117">
        <v>182</v>
      </c>
      <c r="F1040" s="117">
        <v>183.75</v>
      </c>
      <c r="G1040" s="117">
        <v>184</v>
      </c>
      <c r="H1040" s="117">
        <v>189.6</v>
      </c>
      <c r="I1040" s="117">
        <v>13749</v>
      </c>
      <c r="J1040" s="117">
        <v>2576171.7000000002</v>
      </c>
      <c r="K1040" s="119">
        <v>43230</v>
      </c>
      <c r="L1040" s="117">
        <v>395</v>
      </c>
      <c r="M1040" s="117" t="s">
        <v>2697</v>
      </c>
      <c r="N1040" s="117"/>
    </row>
    <row r="1041" spans="1:14">
      <c r="A1041" s="117" t="s">
        <v>1563</v>
      </c>
      <c r="B1041" s="117" t="s">
        <v>395</v>
      </c>
      <c r="C1041" s="117">
        <v>473.75</v>
      </c>
      <c r="D1041" s="117">
        <v>475</v>
      </c>
      <c r="E1041" s="117">
        <v>470.5</v>
      </c>
      <c r="F1041" s="117">
        <v>472.85</v>
      </c>
      <c r="G1041" s="117">
        <v>470.6</v>
      </c>
      <c r="H1041" s="117">
        <v>474.45</v>
      </c>
      <c r="I1041" s="117">
        <v>68785</v>
      </c>
      <c r="J1041" s="117">
        <v>32652086.050000001</v>
      </c>
      <c r="K1041" s="119">
        <v>43230</v>
      </c>
      <c r="L1041" s="117">
        <v>512</v>
      </c>
      <c r="M1041" s="117" t="s">
        <v>1564</v>
      </c>
      <c r="N1041" s="117"/>
    </row>
    <row r="1042" spans="1:14">
      <c r="A1042" s="117" t="s">
        <v>1565</v>
      </c>
      <c r="B1042" s="117" t="s">
        <v>395</v>
      </c>
      <c r="C1042" s="117">
        <v>252</v>
      </c>
      <c r="D1042" s="117">
        <v>255.95</v>
      </c>
      <c r="E1042" s="117">
        <v>250.1</v>
      </c>
      <c r="F1042" s="117">
        <v>253</v>
      </c>
      <c r="G1042" s="117">
        <v>252.8</v>
      </c>
      <c r="H1042" s="117">
        <v>250</v>
      </c>
      <c r="I1042" s="117">
        <v>10090</v>
      </c>
      <c r="J1042" s="117">
        <v>2554635.4</v>
      </c>
      <c r="K1042" s="119">
        <v>43230</v>
      </c>
      <c r="L1042" s="117">
        <v>218</v>
      </c>
      <c r="M1042" s="117" t="s">
        <v>1566</v>
      </c>
      <c r="N1042" s="117"/>
    </row>
    <row r="1043" spans="1:14">
      <c r="A1043" s="117" t="s">
        <v>1567</v>
      </c>
      <c r="B1043" s="117" t="s">
        <v>395</v>
      </c>
      <c r="C1043" s="117">
        <v>480.95</v>
      </c>
      <c r="D1043" s="117">
        <v>492</v>
      </c>
      <c r="E1043" s="117">
        <v>462.1</v>
      </c>
      <c r="F1043" s="117">
        <v>467</v>
      </c>
      <c r="G1043" s="117">
        <v>465</v>
      </c>
      <c r="H1043" s="117">
        <v>473.15</v>
      </c>
      <c r="I1043" s="117">
        <v>18705</v>
      </c>
      <c r="J1043" s="117">
        <v>8784675.6999999993</v>
      </c>
      <c r="K1043" s="119">
        <v>43230</v>
      </c>
      <c r="L1043" s="117">
        <v>410</v>
      </c>
      <c r="M1043" s="117" t="s">
        <v>1568</v>
      </c>
      <c r="N1043" s="117"/>
    </row>
    <row r="1044" spans="1:14">
      <c r="A1044" s="117" t="s">
        <v>1569</v>
      </c>
      <c r="B1044" s="117" t="s">
        <v>395</v>
      </c>
      <c r="C1044" s="117">
        <v>142.5</v>
      </c>
      <c r="D1044" s="117">
        <v>142.5</v>
      </c>
      <c r="E1044" s="117">
        <v>135.80000000000001</v>
      </c>
      <c r="F1044" s="117">
        <v>139.65</v>
      </c>
      <c r="G1044" s="117">
        <v>139.65</v>
      </c>
      <c r="H1044" s="117">
        <v>142.75</v>
      </c>
      <c r="I1044" s="117">
        <v>962</v>
      </c>
      <c r="J1044" s="117">
        <v>134620.4</v>
      </c>
      <c r="K1044" s="119">
        <v>43230</v>
      </c>
      <c r="L1044" s="117">
        <v>64</v>
      </c>
      <c r="M1044" s="117" t="s">
        <v>1570</v>
      </c>
      <c r="N1044" s="117"/>
    </row>
    <row r="1045" spans="1:14">
      <c r="A1045" s="117" t="s">
        <v>129</v>
      </c>
      <c r="B1045" s="117" t="s">
        <v>395</v>
      </c>
      <c r="C1045" s="117">
        <v>211.2</v>
      </c>
      <c r="D1045" s="117">
        <v>211.8</v>
      </c>
      <c r="E1045" s="117">
        <v>204.7</v>
      </c>
      <c r="F1045" s="117">
        <v>208</v>
      </c>
      <c r="G1045" s="117">
        <v>207.9</v>
      </c>
      <c r="H1045" s="117">
        <v>211.85</v>
      </c>
      <c r="I1045" s="117">
        <v>7859920</v>
      </c>
      <c r="J1045" s="117">
        <v>1624016564</v>
      </c>
      <c r="K1045" s="119">
        <v>43230</v>
      </c>
      <c r="L1045" s="117">
        <v>82000</v>
      </c>
      <c r="M1045" s="117" t="s">
        <v>1571</v>
      </c>
      <c r="N1045" s="117"/>
    </row>
    <row r="1046" spans="1:14">
      <c r="A1046" s="117" t="s">
        <v>1572</v>
      </c>
      <c r="B1046" s="117" t="s">
        <v>395</v>
      </c>
      <c r="C1046" s="117">
        <v>1014</v>
      </c>
      <c r="D1046" s="117">
        <v>1021.15</v>
      </c>
      <c r="E1046" s="117">
        <v>972.25</v>
      </c>
      <c r="F1046" s="117">
        <v>979.35</v>
      </c>
      <c r="G1046" s="117">
        <v>980</v>
      </c>
      <c r="H1046" s="117">
        <v>1010.45</v>
      </c>
      <c r="I1046" s="117">
        <v>7727</v>
      </c>
      <c r="J1046" s="117">
        <v>7656397.0999999996</v>
      </c>
      <c r="K1046" s="119">
        <v>43230</v>
      </c>
      <c r="L1046" s="117">
        <v>631</v>
      </c>
      <c r="M1046" s="117" t="s">
        <v>1573</v>
      </c>
      <c r="N1046" s="117"/>
    </row>
    <row r="1047" spans="1:14">
      <c r="A1047" s="117" t="s">
        <v>1574</v>
      </c>
      <c r="B1047" s="117" t="s">
        <v>395</v>
      </c>
      <c r="C1047" s="117">
        <v>546</v>
      </c>
      <c r="D1047" s="117">
        <v>549.70000000000005</v>
      </c>
      <c r="E1047" s="117">
        <v>535</v>
      </c>
      <c r="F1047" s="117">
        <v>536.85</v>
      </c>
      <c r="G1047" s="117">
        <v>535</v>
      </c>
      <c r="H1047" s="117">
        <v>549.75</v>
      </c>
      <c r="I1047" s="117">
        <v>9171</v>
      </c>
      <c r="J1047" s="117">
        <v>4969866.25</v>
      </c>
      <c r="K1047" s="119">
        <v>43230</v>
      </c>
      <c r="L1047" s="117">
        <v>331</v>
      </c>
      <c r="M1047" s="117" t="s">
        <v>1575</v>
      </c>
      <c r="N1047" s="117"/>
    </row>
    <row r="1048" spans="1:14">
      <c r="A1048" s="117" t="s">
        <v>1576</v>
      </c>
      <c r="B1048" s="117" t="s">
        <v>395</v>
      </c>
      <c r="C1048" s="117">
        <v>176.65</v>
      </c>
      <c r="D1048" s="117">
        <v>176.65</v>
      </c>
      <c r="E1048" s="117">
        <v>170.1</v>
      </c>
      <c r="F1048" s="117">
        <v>170.55</v>
      </c>
      <c r="G1048" s="117">
        <v>171</v>
      </c>
      <c r="H1048" s="117">
        <v>175.6</v>
      </c>
      <c r="I1048" s="117">
        <v>46196</v>
      </c>
      <c r="J1048" s="117">
        <v>7960791.5499999998</v>
      </c>
      <c r="K1048" s="119">
        <v>43230</v>
      </c>
      <c r="L1048" s="117">
        <v>935</v>
      </c>
      <c r="M1048" s="117" t="s">
        <v>1577</v>
      </c>
      <c r="N1048" s="117"/>
    </row>
    <row r="1049" spans="1:14">
      <c r="A1049" s="117" t="s">
        <v>2364</v>
      </c>
      <c r="B1049" s="117" t="s">
        <v>395</v>
      </c>
      <c r="C1049" s="117">
        <v>10</v>
      </c>
      <c r="D1049" s="117">
        <v>10.6</v>
      </c>
      <c r="E1049" s="117">
        <v>10</v>
      </c>
      <c r="F1049" s="117">
        <v>10.35</v>
      </c>
      <c r="G1049" s="117">
        <v>10.4</v>
      </c>
      <c r="H1049" s="117">
        <v>10.3</v>
      </c>
      <c r="I1049" s="117">
        <v>14890</v>
      </c>
      <c r="J1049" s="117">
        <v>153870.85</v>
      </c>
      <c r="K1049" s="119">
        <v>43230</v>
      </c>
      <c r="L1049" s="117">
        <v>90</v>
      </c>
      <c r="M1049" s="117" t="s">
        <v>2365</v>
      </c>
      <c r="N1049" s="117"/>
    </row>
    <row r="1050" spans="1:14">
      <c r="A1050" s="117" t="s">
        <v>1578</v>
      </c>
      <c r="B1050" s="117" t="s">
        <v>395</v>
      </c>
      <c r="C1050" s="117">
        <v>95</v>
      </c>
      <c r="D1050" s="117">
        <v>96.1</v>
      </c>
      <c r="E1050" s="117">
        <v>93.15</v>
      </c>
      <c r="F1050" s="117">
        <v>93.7</v>
      </c>
      <c r="G1050" s="117">
        <v>94</v>
      </c>
      <c r="H1050" s="117">
        <v>93.6</v>
      </c>
      <c r="I1050" s="117">
        <v>609654</v>
      </c>
      <c r="J1050" s="117">
        <v>57424411.149999999</v>
      </c>
      <c r="K1050" s="119">
        <v>43230</v>
      </c>
      <c r="L1050" s="117">
        <v>7618</v>
      </c>
      <c r="M1050" s="117" t="s">
        <v>1579</v>
      </c>
      <c r="N1050" s="117"/>
    </row>
    <row r="1051" spans="1:14">
      <c r="A1051" s="117" t="s">
        <v>2524</v>
      </c>
      <c r="B1051" s="117" t="s">
        <v>395</v>
      </c>
      <c r="C1051" s="117">
        <v>194.95</v>
      </c>
      <c r="D1051" s="117">
        <v>195.85</v>
      </c>
      <c r="E1051" s="117">
        <v>185.9</v>
      </c>
      <c r="F1051" s="117">
        <v>186.5</v>
      </c>
      <c r="G1051" s="117">
        <v>186.35</v>
      </c>
      <c r="H1051" s="117">
        <v>195.5</v>
      </c>
      <c r="I1051" s="117">
        <v>2050935</v>
      </c>
      <c r="J1051" s="117">
        <v>387755872.80000001</v>
      </c>
      <c r="K1051" s="119">
        <v>43230</v>
      </c>
      <c r="L1051" s="117">
        <v>15978</v>
      </c>
      <c r="M1051" s="117" t="s">
        <v>2525</v>
      </c>
      <c r="N1051" s="117"/>
    </row>
    <row r="1052" spans="1:14">
      <c r="A1052" s="117" t="s">
        <v>1580</v>
      </c>
      <c r="B1052" s="117" t="s">
        <v>395</v>
      </c>
      <c r="C1052" s="117">
        <v>7.15</v>
      </c>
      <c r="D1052" s="117">
        <v>7.4</v>
      </c>
      <c r="E1052" s="117">
        <v>6.85</v>
      </c>
      <c r="F1052" s="117">
        <v>6.9</v>
      </c>
      <c r="G1052" s="117">
        <v>6.85</v>
      </c>
      <c r="H1052" s="117">
        <v>7.15</v>
      </c>
      <c r="I1052" s="117">
        <v>436921</v>
      </c>
      <c r="J1052" s="117">
        <v>3039976.4</v>
      </c>
      <c r="K1052" s="119">
        <v>43230</v>
      </c>
      <c r="L1052" s="117">
        <v>354</v>
      </c>
      <c r="M1052" s="117" t="s">
        <v>1581</v>
      </c>
      <c r="N1052" s="117"/>
    </row>
    <row r="1053" spans="1:14">
      <c r="A1053" s="117" t="s">
        <v>3040</v>
      </c>
      <c r="B1053" s="117" t="s">
        <v>395</v>
      </c>
      <c r="C1053" s="117">
        <v>5.8</v>
      </c>
      <c r="D1053" s="117">
        <v>5.85</v>
      </c>
      <c r="E1053" s="117">
        <v>5.5</v>
      </c>
      <c r="F1053" s="117">
        <v>5.5</v>
      </c>
      <c r="G1053" s="117">
        <v>5.6</v>
      </c>
      <c r="H1053" s="117">
        <v>5.75</v>
      </c>
      <c r="I1053" s="117">
        <v>64000</v>
      </c>
      <c r="J1053" s="117">
        <v>365319.95</v>
      </c>
      <c r="K1053" s="119">
        <v>43230</v>
      </c>
      <c r="L1053" s="117">
        <v>108</v>
      </c>
      <c r="M1053" s="117" t="s">
        <v>3041</v>
      </c>
      <c r="N1053" s="117"/>
    </row>
    <row r="1054" spans="1:14">
      <c r="A1054" s="117" t="s">
        <v>1582</v>
      </c>
      <c r="B1054" s="117" t="s">
        <v>395</v>
      </c>
      <c r="C1054" s="117">
        <v>99.4</v>
      </c>
      <c r="D1054" s="117">
        <v>101</v>
      </c>
      <c r="E1054" s="117">
        <v>99.4</v>
      </c>
      <c r="F1054" s="117">
        <v>99.55</v>
      </c>
      <c r="G1054" s="117">
        <v>99.4</v>
      </c>
      <c r="H1054" s="117">
        <v>99.4</v>
      </c>
      <c r="I1054" s="117">
        <v>15562</v>
      </c>
      <c r="J1054" s="117">
        <v>1553560.1</v>
      </c>
      <c r="K1054" s="119">
        <v>43230</v>
      </c>
      <c r="L1054" s="117">
        <v>198</v>
      </c>
      <c r="M1054" s="117" t="s">
        <v>1583</v>
      </c>
      <c r="N1054" s="117"/>
    </row>
    <row r="1055" spans="1:14">
      <c r="A1055" s="117" t="s">
        <v>3535</v>
      </c>
      <c r="B1055" s="117" t="s">
        <v>395</v>
      </c>
      <c r="C1055" s="117">
        <v>61</v>
      </c>
      <c r="D1055" s="117">
        <v>61</v>
      </c>
      <c r="E1055" s="117">
        <v>60.25</v>
      </c>
      <c r="F1055" s="117">
        <v>60.3</v>
      </c>
      <c r="G1055" s="117">
        <v>61</v>
      </c>
      <c r="H1055" s="117">
        <v>60.25</v>
      </c>
      <c r="I1055" s="117">
        <v>264</v>
      </c>
      <c r="J1055" s="117">
        <v>15922</v>
      </c>
      <c r="K1055" s="119">
        <v>43230</v>
      </c>
      <c r="L1055" s="117">
        <v>12</v>
      </c>
      <c r="M1055" s="117" t="s">
        <v>3536</v>
      </c>
      <c r="N1055" s="117"/>
    </row>
    <row r="1056" spans="1:14">
      <c r="A1056" s="117" t="s">
        <v>1584</v>
      </c>
      <c r="B1056" s="117" t="s">
        <v>395</v>
      </c>
      <c r="C1056" s="117">
        <v>307</v>
      </c>
      <c r="D1056" s="117">
        <v>312.75</v>
      </c>
      <c r="E1056" s="117">
        <v>300</v>
      </c>
      <c r="F1056" s="117">
        <v>302.2</v>
      </c>
      <c r="G1056" s="117">
        <v>303</v>
      </c>
      <c r="H1056" s="117">
        <v>309.64999999999998</v>
      </c>
      <c r="I1056" s="117">
        <v>17478</v>
      </c>
      <c r="J1056" s="117">
        <v>5324088.05</v>
      </c>
      <c r="K1056" s="119">
        <v>43230</v>
      </c>
      <c r="L1056" s="117">
        <v>556</v>
      </c>
      <c r="M1056" s="117" t="s">
        <v>1585</v>
      </c>
      <c r="N1056" s="117"/>
    </row>
    <row r="1057" spans="1:14">
      <c r="A1057" s="117" t="s">
        <v>2131</v>
      </c>
      <c r="B1057" s="117" t="s">
        <v>395</v>
      </c>
      <c r="C1057" s="117">
        <v>343.25</v>
      </c>
      <c r="D1057" s="117">
        <v>352.5</v>
      </c>
      <c r="E1057" s="117">
        <v>330</v>
      </c>
      <c r="F1057" s="117">
        <v>334.85</v>
      </c>
      <c r="G1057" s="117">
        <v>335</v>
      </c>
      <c r="H1057" s="117">
        <v>344.6</v>
      </c>
      <c r="I1057" s="117">
        <v>7342</v>
      </c>
      <c r="J1057" s="117">
        <v>2463132.1</v>
      </c>
      <c r="K1057" s="119">
        <v>43230</v>
      </c>
      <c r="L1057" s="117">
        <v>285</v>
      </c>
      <c r="M1057" s="117" t="s">
        <v>2132</v>
      </c>
      <c r="N1057" s="117"/>
    </row>
    <row r="1058" spans="1:14">
      <c r="A1058" s="117" t="s">
        <v>1586</v>
      </c>
      <c r="B1058" s="117" t="s">
        <v>395</v>
      </c>
      <c r="C1058" s="117">
        <v>19.350000000000001</v>
      </c>
      <c r="D1058" s="117">
        <v>19.95</v>
      </c>
      <c r="E1058" s="117">
        <v>19.100000000000001</v>
      </c>
      <c r="F1058" s="117">
        <v>19.149999999999999</v>
      </c>
      <c r="G1058" s="117">
        <v>19.2</v>
      </c>
      <c r="H1058" s="117">
        <v>19.55</v>
      </c>
      <c r="I1058" s="117">
        <v>3575</v>
      </c>
      <c r="J1058" s="117">
        <v>69423.05</v>
      </c>
      <c r="K1058" s="119">
        <v>43230</v>
      </c>
      <c r="L1058" s="117">
        <v>76</v>
      </c>
      <c r="M1058" s="117" t="s">
        <v>1587</v>
      </c>
      <c r="N1058" s="117"/>
    </row>
    <row r="1059" spans="1:14">
      <c r="A1059" s="117" t="s">
        <v>2530</v>
      </c>
      <c r="B1059" s="117" t="s">
        <v>395</v>
      </c>
      <c r="C1059" s="117">
        <v>39.799999999999997</v>
      </c>
      <c r="D1059" s="117">
        <v>39.950000000000003</v>
      </c>
      <c r="E1059" s="117">
        <v>37.6</v>
      </c>
      <c r="F1059" s="117">
        <v>37.700000000000003</v>
      </c>
      <c r="G1059" s="117">
        <v>37.6</v>
      </c>
      <c r="H1059" s="117">
        <v>40</v>
      </c>
      <c r="I1059" s="117">
        <v>1175</v>
      </c>
      <c r="J1059" s="117">
        <v>44717.05</v>
      </c>
      <c r="K1059" s="119">
        <v>43230</v>
      </c>
      <c r="L1059" s="117">
        <v>42</v>
      </c>
      <c r="M1059" s="117" t="s">
        <v>2531</v>
      </c>
      <c r="N1059" s="117"/>
    </row>
    <row r="1060" spans="1:14">
      <c r="A1060" s="117" t="s">
        <v>1588</v>
      </c>
      <c r="B1060" s="117" t="s">
        <v>395</v>
      </c>
      <c r="C1060" s="117">
        <v>46.3</v>
      </c>
      <c r="D1060" s="117">
        <v>46.95</v>
      </c>
      <c r="E1060" s="117">
        <v>45.5</v>
      </c>
      <c r="F1060" s="117">
        <v>46</v>
      </c>
      <c r="G1060" s="117">
        <v>45.6</v>
      </c>
      <c r="H1060" s="117">
        <v>46.2</v>
      </c>
      <c r="I1060" s="117">
        <v>27178</v>
      </c>
      <c r="J1060" s="117">
        <v>1254348.8500000001</v>
      </c>
      <c r="K1060" s="119">
        <v>43230</v>
      </c>
      <c r="L1060" s="117">
        <v>153</v>
      </c>
      <c r="M1060" s="117" t="s">
        <v>1589</v>
      </c>
      <c r="N1060" s="117"/>
    </row>
    <row r="1061" spans="1:14">
      <c r="A1061" s="117" t="s">
        <v>1590</v>
      </c>
      <c r="B1061" s="117" t="s">
        <v>395</v>
      </c>
      <c r="C1061" s="117">
        <v>292.35000000000002</v>
      </c>
      <c r="D1061" s="117">
        <v>296.5</v>
      </c>
      <c r="E1061" s="117">
        <v>292.35000000000002</v>
      </c>
      <c r="F1061" s="117">
        <v>294.45</v>
      </c>
      <c r="G1061" s="117">
        <v>294.5</v>
      </c>
      <c r="H1061" s="117">
        <v>292.35000000000002</v>
      </c>
      <c r="I1061" s="117">
        <v>55638</v>
      </c>
      <c r="J1061" s="117">
        <v>16392877</v>
      </c>
      <c r="K1061" s="119">
        <v>43230</v>
      </c>
      <c r="L1061" s="117">
        <v>2839</v>
      </c>
      <c r="M1061" s="117" t="s">
        <v>1591</v>
      </c>
      <c r="N1061" s="117"/>
    </row>
    <row r="1062" spans="1:14">
      <c r="A1062" s="117" t="s">
        <v>2348</v>
      </c>
      <c r="B1062" s="117" t="s">
        <v>395</v>
      </c>
      <c r="C1062" s="117">
        <v>86.7</v>
      </c>
      <c r="D1062" s="117">
        <v>87.85</v>
      </c>
      <c r="E1062" s="117">
        <v>84</v>
      </c>
      <c r="F1062" s="117">
        <v>84.55</v>
      </c>
      <c r="G1062" s="117">
        <v>85.2</v>
      </c>
      <c r="H1062" s="117">
        <v>86.6</v>
      </c>
      <c r="I1062" s="117">
        <v>166442</v>
      </c>
      <c r="J1062" s="117">
        <v>14322637.85</v>
      </c>
      <c r="K1062" s="119">
        <v>43230</v>
      </c>
      <c r="L1062" s="117">
        <v>1216</v>
      </c>
      <c r="M1062" s="117" t="s">
        <v>2349</v>
      </c>
      <c r="N1062" s="117"/>
    </row>
    <row r="1063" spans="1:14">
      <c r="A1063" s="117" t="s">
        <v>2294</v>
      </c>
      <c r="B1063" s="117" t="s">
        <v>395</v>
      </c>
      <c r="C1063" s="117">
        <v>44.2</v>
      </c>
      <c r="D1063" s="117">
        <v>46.5</v>
      </c>
      <c r="E1063" s="117">
        <v>43.95</v>
      </c>
      <c r="F1063" s="117">
        <v>44.4</v>
      </c>
      <c r="G1063" s="117">
        <v>44.35</v>
      </c>
      <c r="H1063" s="117">
        <v>43.3</v>
      </c>
      <c r="I1063" s="117">
        <v>72463</v>
      </c>
      <c r="J1063" s="117">
        <v>3264421.15</v>
      </c>
      <c r="K1063" s="119">
        <v>43230</v>
      </c>
      <c r="L1063" s="117">
        <v>512</v>
      </c>
      <c r="M1063" s="117" t="s">
        <v>2295</v>
      </c>
      <c r="N1063" s="117"/>
    </row>
    <row r="1064" spans="1:14">
      <c r="A1064" s="117" t="s">
        <v>3042</v>
      </c>
      <c r="B1064" s="117" t="s">
        <v>395</v>
      </c>
      <c r="C1064" s="117">
        <v>4.9000000000000004</v>
      </c>
      <c r="D1064" s="117">
        <v>4.9000000000000004</v>
      </c>
      <c r="E1064" s="117">
        <v>4.5999999999999996</v>
      </c>
      <c r="F1064" s="117">
        <v>4.6500000000000004</v>
      </c>
      <c r="G1064" s="117">
        <v>4.6500000000000004</v>
      </c>
      <c r="H1064" s="117">
        <v>4.8499999999999996</v>
      </c>
      <c r="I1064" s="117">
        <v>57637</v>
      </c>
      <c r="J1064" s="117">
        <v>270159</v>
      </c>
      <c r="K1064" s="119">
        <v>43230</v>
      </c>
      <c r="L1064" s="117">
        <v>116</v>
      </c>
      <c r="M1064" s="117" t="s">
        <v>3043</v>
      </c>
      <c r="N1064" s="117"/>
    </row>
    <row r="1065" spans="1:14">
      <c r="A1065" s="117" t="s">
        <v>1593</v>
      </c>
      <c r="B1065" s="117" t="s">
        <v>395</v>
      </c>
      <c r="C1065" s="117">
        <v>47.2</v>
      </c>
      <c r="D1065" s="117">
        <v>48.1</v>
      </c>
      <c r="E1065" s="117">
        <v>46.8</v>
      </c>
      <c r="F1065" s="117">
        <v>47.2</v>
      </c>
      <c r="G1065" s="117">
        <v>47.1</v>
      </c>
      <c r="H1065" s="117">
        <v>47</v>
      </c>
      <c r="I1065" s="117">
        <v>106978</v>
      </c>
      <c r="J1065" s="117">
        <v>5100136.3</v>
      </c>
      <c r="K1065" s="119">
        <v>43230</v>
      </c>
      <c r="L1065" s="117">
        <v>630</v>
      </c>
      <c r="M1065" s="117" t="s">
        <v>1594</v>
      </c>
      <c r="N1065" s="117"/>
    </row>
    <row r="1066" spans="1:14">
      <c r="A1066" s="117" t="s">
        <v>3375</v>
      </c>
      <c r="B1066" s="117" t="s">
        <v>395</v>
      </c>
      <c r="C1066" s="117">
        <v>117</v>
      </c>
      <c r="D1066" s="117">
        <v>118.2</v>
      </c>
      <c r="E1066" s="117">
        <v>112.4</v>
      </c>
      <c r="F1066" s="117">
        <v>113.1</v>
      </c>
      <c r="G1066" s="117">
        <v>114.4</v>
      </c>
      <c r="H1066" s="117">
        <v>117.6</v>
      </c>
      <c r="I1066" s="117">
        <v>165097</v>
      </c>
      <c r="J1066" s="117">
        <v>18995736.449999999</v>
      </c>
      <c r="K1066" s="119">
        <v>43230</v>
      </c>
      <c r="L1066" s="117">
        <v>2619</v>
      </c>
      <c r="M1066" s="117" t="s">
        <v>1592</v>
      </c>
      <c r="N1066" s="117"/>
    </row>
    <row r="1067" spans="1:14">
      <c r="A1067" s="117" t="s">
        <v>1595</v>
      </c>
      <c r="B1067" s="117" t="s">
        <v>395</v>
      </c>
      <c r="C1067" s="117">
        <v>34.65</v>
      </c>
      <c r="D1067" s="117">
        <v>35.25</v>
      </c>
      <c r="E1067" s="117">
        <v>33.5</v>
      </c>
      <c r="F1067" s="117">
        <v>34.049999999999997</v>
      </c>
      <c r="G1067" s="117">
        <v>33.950000000000003</v>
      </c>
      <c r="H1067" s="117">
        <v>34.6</v>
      </c>
      <c r="I1067" s="117">
        <v>67220</v>
      </c>
      <c r="J1067" s="117">
        <v>2292118.5</v>
      </c>
      <c r="K1067" s="119">
        <v>43230</v>
      </c>
      <c r="L1067" s="117">
        <v>450</v>
      </c>
      <c r="M1067" s="117" t="s">
        <v>1596</v>
      </c>
      <c r="N1067" s="117"/>
    </row>
    <row r="1068" spans="1:14">
      <c r="A1068" s="117" t="s">
        <v>3329</v>
      </c>
      <c r="B1068" s="117" t="s">
        <v>395</v>
      </c>
      <c r="C1068" s="117">
        <v>2.95</v>
      </c>
      <c r="D1068" s="117">
        <v>2.95</v>
      </c>
      <c r="E1068" s="117">
        <v>2.75</v>
      </c>
      <c r="F1068" s="117">
        <v>2.75</v>
      </c>
      <c r="G1068" s="117">
        <v>2.75</v>
      </c>
      <c r="H1068" s="117">
        <v>2.85</v>
      </c>
      <c r="I1068" s="117">
        <v>57521</v>
      </c>
      <c r="J1068" s="117">
        <v>161340.70000000001</v>
      </c>
      <c r="K1068" s="119">
        <v>43230</v>
      </c>
      <c r="L1068" s="117">
        <v>93</v>
      </c>
      <c r="M1068" s="117" t="s">
        <v>3330</v>
      </c>
      <c r="N1068" s="117"/>
    </row>
    <row r="1069" spans="1:14">
      <c r="A1069" s="117" t="s">
        <v>2468</v>
      </c>
      <c r="B1069" s="117" t="s">
        <v>395</v>
      </c>
      <c r="C1069" s="117">
        <v>562.95000000000005</v>
      </c>
      <c r="D1069" s="117">
        <v>575</v>
      </c>
      <c r="E1069" s="117">
        <v>536.1</v>
      </c>
      <c r="F1069" s="117">
        <v>555.04999999999995</v>
      </c>
      <c r="G1069" s="117">
        <v>556</v>
      </c>
      <c r="H1069" s="117">
        <v>558.35</v>
      </c>
      <c r="I1069" s="117">
        <v>134731</v>
      </c>
      <c r="J1069" s="117">
        <v>74457488.549999997</v>
      </c>
      <c r="K1069" s="119">
        <v>43230</v>
      </c>
      <c r="L1069" s="117">
        <v>4543</v>
      </c>
      <c r="M1069" s="117" t="s">
        <v>2469</v>
      </c>
      <c r="N1069" s="117"/>
    </row>
    <row r="1070" spans="1:14">
      <c r="A1070" s="117" t="s">
        <v>1597</v>
      </c>
      <c r="B1070" s="117" t="s">
        <v>395</v>
      </c>
      <c r="C1070" s="117">
        <v>316.52</v>
      </c>
      <c r="D1070" s="117">
        <v>318.37</v>
      </c>
      <c r="E1070" s="117">
        <v>310</v>
      </c>
      <c r="F1070" s="117">
        <v>310.62</v>
      </c>
      <c r="G1070" s="117">
        <v>310</v>
      </c>
      <c r="H1070" s="117">
        <v>318.36</v>
      </c>
      <c r="I1070" s="117">
        <v>1741</v>
      </c>
      <c r="J1070" s="117">
        <v>549368.17000000004</v>
      </c>
      <c r="K1070" s="119">
        <v>43230</v>
      </c>
      <c r="L1070" s="117">
        <v>31</v>
      </c>
      <c r="M1070" s="117" t="s">
        <v>1598</v>
      </c>
      <c r="N1070" s="117"/>
    </row>
    <row r="1071" spans="1:14">
      <c r="A1071" s="117" t="s">
        <v>130</v>
      </c>
      <c r="B1071" s="117" t="s">
        <v>395</v>
      </c>
      <c r="C1071" s="117">
        <v>97</v>
      </c>
      <c r="D1071" s="117">
        <v>97.05</v>
      </c>
      <c r="E1071" s="117">
        <v>93.5</v>
      </c>
      <c r="F1071" s="117">
        <v>94.15</v>
      </c>
      <c r="G1071" s="117">
        <v>93.85</v>
      </c>
      <c r="H1071" s="117">
        <v>96.8</v>
      </c>
      <c r="I1071" s="117">
        <v>1135667</v>
      </c>
      <c r="J1071" s="117">
        <v>108156517.05</v>
      </c>
      <c r="K1071" s="119">
        <v>43230</v>
      </c>
      <c r="L1071" s="117">
        <v>4791</v>
      </c>
      <c r="M1071" s="117" t="s">
        <v>1599</v>
      </c>
      <c r="N1071" s="117"/>
    </row>
    <row r="1072" spans="1:14">
      <c r="A1072" s="117" t="s">
        <v>3044</v>
      </c>
      <c r="B1072" s="117" t="s">
        <v>395</v>
      </c>
      <c r="C1072" s="117">
        <v>51.75</v>
      </c>
      <c r="D1072" s="117">
        <v>54.5</v>
      </c>
      <c r="E1072" s="117">
        <v>50.4</v>
      </c>
      <c r="F1072" s="117">
        <v>53.3</v>
      </c>
      <c r="G1072" s="117">
        <v>53.8</v>
      </c>
      <c r="H1072" s="117">
        <v>50.8</v>
      </c>
      <c r="I1072" s="117">
        <v>143140</v>
      </c>
      <c r="J1072" s="117">
        <v>7552716.6500000004</v>
      </c>
      <c r="K1072" s="119">
        <v>43230</v>
      </c>
      <c r="L1072" s="117">
        <v>817</v>
      </c>
      <c r="M1072" s="117" t="s">
        <v>3045</v>
      </c>
      <c r="N1072" s="117"/>
    </row>
    <row r="1073" spans="1:14">
      <c r="A1073" s="117" t="s">
        <v>1600</v>
      </c>
      <c r="B1073" s="117" t="s">
        <v>395</v>
      </c>
      <c r="C1073" s="117">
        <v>516</v>
      </c>
      <c r="D1073" s="117">
        <v>523.79999999999995</v>
      </c>
      <c r="E1073" s="117">
        <v>512.95000000000005</v>
      </c>
      <c r="F1073" s="117">
        <v>516.54999999999995</v>
      </c>
      <c r="G1073" s="117">
        <v>515.5</v>
      </c>
      <c r="H1073" s="117">
        <v>519.54999999999995</v>
      </c>
      <c r="I1073" s="117">
        <v>3781</v>
      </c>
      <c r="J1073" s="117">
        <v>1959001.5</v>
      </c>
      <c r="K1073" s="119">
        <v>43230</v>
      </c>
      <c r="L1073" s="117">
        <v>240</v>
      </c>
      <c r="M1073" s="117" t="s">
        <v>1601</v>
      </c>
      <c r="N1073" s="117"/>
    </row>
    <row r="1074" spans="1:14">
      <c r="A1074" s="117" t="s">
        <v>1602</v>
      </c>
      <c r="B1074" s="117" t="s">
        <v>395</v>
      </c>
      <c r="C1074" s="117">
        <v>16.25</v>
      </c>
      <c r="D1074" s="117">
        <v>16.350000000000001</v>
      </c>
      <c r="E1074" s="117">
        <v>15.65</v>
      </c>
      <c r="F1074" s="117">
        <v>15.75</v>
      </c>
      <c r="G1074" s="117">
        <v>15.75</v>
      </c>
      <c r="H1074" s="117">
        <v>16.3</v>
      </c>
      <c r="I1074" s="117">
        <v>802261</v>
      </c>
      <c r="J1074" s="117">
        <v>12781693.6</v>
      </c>
      <c r="K1074" s="119">
        <v>43230</v>
      </c>
      <c r="L1074" s="117">
        <v>2071</v>
      </c>
      <c r="M1074" s="117" t="s">
        <v>1603</v>
      </c>
      <c r="N1074" s="117"/>
    </row>
    <row r="1075" spans="1:14">
      <c r="A1075" s="117" t="s">
        <v>1604</v>
      </c>
      <c r="B1075" s="117" t="s">
        <v>395</v>
      </c>
      <c r="C1075" s="117">
        <v>148.44999999999999</v>
      </c>
      <c r="D1075" s="117">
        <v>150.1</v>
      </c>
      <c r="E1075" s="117">
        <v>141.4</v>
      </c>
      <c r="F1075" s="117">
        <v>142.6</v>
      </c>
      <c r="G1075" s="117">
        <v>143</v>
      </c>
      <c r="H1075" s="117">
        <v>147.05000000000001</v>
      </c>
      <c r="I1075" s="117">
        <v>165351</v>
      </c>
      <c r="J1075" s="117">
        <v>24033192.050000001</v>
      </c>
      <c r="K1075" s="119">
        <v>43230</v>
      </c>
      <c r="L1075" s="117">
        <v>3064</v>
      </c>
      <c r="M1075" s="117" t="s">
        <v>1605</v>
      </c>
      <c r="N1075" s="117"/>
    </row>
    <row r="1076" spans="1:14">
      <c r="A1076" s="117" t="s">
        <v>2447</v>
      </c>
      <c r="B1076" s="117" t="s">
        <v>395</v>
      </c>
      <c r="C1076" s="117">
        <v>5.0999999999999996</v>
      </c>
      <c r="D1076" s="117">
        <v>5.25</v>
      </c>
      <c r="E1076" s="117">
        <v>4.9000000000000004</v>
      </c>
      <c r="F1076" s="117">
        <v>4.95</v>
      </c>
      <c r="G1076" s="117">
        <v>4.95</v>
      </c>
      <c r="H1076" s="117">
        <v>5</v>
      </c>
      <c r="I1076" s="117">
        <v>388347</v>
      </c>
      <c r="J1076" s="117">
        <v>1974046.3</v>
      </c>
      <c r="K1076" s="119">
        <v>43230</v>
      </c>
      <c r="L1076" s="117">
        <v>315</v>
      </c>
      <c r="M1076" s="117" t="s">
        <v>2448</v>
      </c>
      <c r="N1076" s="117"/>
    </row>
    <row r="1077" spans="1:14">
      <c r="A1077" s="117" t="s">
        <v>1606</v>
      </c>
      <c r="B1077" s="117" t="s">
        <v>395</v>
      </c>
      <c r="C1077" s="117">
        <v>1442</v>
      </c>
      <c r="D1077" s="117">
        <v>1469</v>
      </c>
      <c r="E1077" s="117">
        <v>1400</v>
      </c>
      <c r="F1077" s="117">
        <v>1401.55</v>
      </c>
      <c r="G1077" s="117">
        <v>1404.05</v>
      </c>
      <c r="H1077" s="117">
        <v>1437.15</v>
      </c>
      <c r="I1077" s="117">
        <v>318301</v>
      </c>
      <c r="J1077" s="117">
        <v>448657133.14999998</v>
      </c>
      <c r="K1077" s="119">
        <v>43230</v>
      </c>
      <c r="L1077" s="117">
        <v>4686</v>
      </c>
      <c r="M1077" s="117" t="s">
        <v>1607</v>
      </c>
      <c r="N1077" s="117"/>
    </row>
    <row r="1078" spans="1:14">
      <c r="A1078" s="117" t="s">
        <v>2688</v>
      </c>
      <c r="B1078" s="117" t="s">
        <v>395</v>
      </c>
      <c r="C1078" s="117">
        <v>1398.65</v>
      </c>
      <c r="D1078" s="117">
        <v>1398.65</v>
      </c>
      <c r="E1078" s="117">
        <v>1368.15</v>
      </c>
      <c r="F1078" s="117">
        <v>1394</v>
      </c>
      <c r="G1078" s="117">
        <v>1394</v>
      </c>
      <c r="H1078" s="117">
        <v>1386.9</v>
      </c>
      <c r="I1078" s="117">
        <v>162</v>
      </c>
      <c r="J1078" s="117">
        <v>225605.4</v>
      </c>
      <c r="K1078" s="119">
        <v>43230</v>
      </c>
      <c r="L1078" s="117">
        <v>49</v>
      </c>
      <c r="M1078" s="117" t="s">
        <v>2689</v>
      </c>
      <c r="N1078" s="117"/>
    </row>
    <row r="1079" spans="1:14">
      <c r="A1079" s="117" t="s">
        <v>3453</v>
      </c>
      <c r="B1079" s="117" t="s">
        <v>395</v>
      </c>
      <c r="C1079" s="117">
        <v>1086.2</v>
      </c>
      <c r="D1079" s="117">
        <v>1086.2</v>
      </c>
      <c r="E1079" s="117">
        <v>1086.2</v>
      </c>
      <c r="F1079" s="117">
        <v>1086.2</v>
      </c>
      <c r="G1079" s="117">
        <v>1086.2</v>
      </c>
      <c r="H1079" s="117">
        <v>1082.5</v>
      </c>
      <c r="I1079" s="117">
        <v>1</v>
      </c>
      <c r="J1079" s="117">
        <v>1086.2</v>
      </c>
      <c r="K1079" s="119">
        <v>43230</v>
      </c>
      <c r="L1079" s="117">
        <v>1</v>
      </c>
      <c r="M1079" s="117" t="s">
        <v>3454</v>
      </c>
      <c r="N1079" s="117"/>
    </row>
    <row r="1080" spans="1:14">
      <c r="A1080" s="117" t="s">
        <v>2158</v>
      </c>
      <c r="B1080" s="117" t="s">
        <v>395</v>
      </c>
      <c r="C1080" s="117">
        <v>1226.55</v>
      </c>
      <c r="D1080" s="117">
        <v>1231.25</v>
      </c>
      <c r="E1080" s="117">
        <v>1205</v>
      </c>
      <c r="F1080" s="117">
        <v>1218.8</v>
      </c>
      <c r="G1080" s="117">
        <v>1218</v>
      </c>
      <c r="H1080" s="117">
        <v>1223.75</v>
      </c>
      <c r="I1080" s="117">
        <v>48487</v>
      </c>
      <c r="J1080" s="117">
        <v>59064511.700000003</v>
      </c>
      <c r="K1080" s="119">
        <v>43230</v>
      </c>
      <c r="L1080" s="117">
        <v>4519</v>
      </c>
      <c r="M1080" s="117" t="s">
        <v>2159</v>
      </c>
      <c r="N1080" s="117"/>
    </row>
    <row r="1081" spans="1:14">
      <c r="A1081" s="117" t="s">
        <v>1608</v>
      </c>
      <c r="B1081" s="117" t="s">
        <v>395</v>
      </c>
      <c r="C1081" s="117">
        <v>347.2</v>
      </c>
      <c r="D1081" s="117">
        <v>351.9</v>
      </c>
      <c r="E1081" s="117">
        <v>332.05</v>
      </c>
      <c r="F1081" s="117">
        <v>335.8</v>
      </c>
      <c r="G1081" s="117">
        <v>334.25</v>
      </c>
      <c r="H1081" s="117">
        <v>346.7</v>
      </c>
      <c r="I1081" s="117">
        <v>388148</v>
      </c>
      <c r="J1081" s="117">
        <v>133046532.8</v>
      </c>
      <c r="K1081" s="119">
        <v>43230</v>
      </c>
      <c r="L1081" s="117">
        <v>6291</v>
      </c>
      <c r="M1081" s="117" t="s">
        <v>1609</v>
      </c>
      <c r="N1081" s="117"/>
    </row>
    <row r="1082" spans="1:14">
      <c r="A1082" s="117" t="s">
        <v>3235</v>
      </c>
      <c r="B1082" s="117" t="s">
        <v>395</v>
      </c>
      <c r="C1082" s="117">
        <v>2.2999999999999998</v>
      </c>
      <c r="D1082" s="117">
        <v>2.2999999999999998</v>
      </c>
      <c r="E1082" s="117">
        <v>2.2999999999999998</v>
      </c>
      <c r="F1082" s="117">
        <v>2.2999999999999998</v>
      </c>
      <c r="G1082" s="117">
        <v>2.2999999999999998</v>
      </c>
      <c r="H1082" s="117">
        <v>2.2999999999999998</v>
      </c>
      <c r="I1082" s="117">
        <v>4550</v>
      </c>
      <c r="J1082" s="117">
        <v>10465</v>
      </c>
      <c r="K1082" s="119">
        <v>43230</v>
      </c>
      <c r="L1082" s="117">
        <v>3</v>
      </c>
      <c r="M1082" s="117" t="s">
        <v>3236</v>
      </c>
      <c r="N1082" s="117"/>
    </row>
    <row r="1083" spans="1:14">
      <c r="A1083" s="117" t="s">
        <v>1610</v>
      </c>
      <c r="B1083" s="117" t="s">
        <v>395</v>
      </c>
      <c r="C1083" s="117">
        <v>428.5</v>
      </c>
      <c r="D1083" s="117">
        <v>429.7</v>
      </c>
      <c r="E1083" s="117">
        <v>404.7</v>
      </c>
      <c r="F1083" s="117">
        <v>407.6</v>
      </c>
      <c r="G1083" s="117">
        <v>408</v>
      </c>
      <c r="H1083" s="117">
        <v>425.45</v>
      </c>
      <c r="I1083" s="117">
        <v>850866</v>
      </c>
      <c r="J1083" s="117">
        <v>355182949.64999998</v>
      </c>
      <c r="K1083" s="119">
        <v>43230</v>
      </c>
      <c r="L1083" s="117">
        <v>15521</v>
      </c>
      <c r="M1083" s="117" t="s">
        <v>1611</v>
      </c>
      <c r="N1083" s="117"/>
    </row>
    <row r="1084" spans="1:14">
      <c r="A1084" s="117" t="s">
        <v>2370</v>
      </c>
      <c r="B1084" s="117" t="s">
        <v>395</v>
      </c>
      <c r="C1084" s="117">
        <v>365.3</v>
      </c>
      <c r="D1084" s="117">
        <v>365.3</v>
      </c>
      <c r="E1084" s="117">
        <v>351.5</v>
      </c>
      <c r="F1084" s="117">
        <v>353.3</v>
      </c>
      <c r="G1084" s="117">
        <v>351.5</v>
      </c>
      <c r="H1084" s="117">
        <v>363.55</v>
      </c>
      <c r="I1084" s="117">
        <v>9015</v>
      </c>
      <c r="J1084" s="117">
        <v>3202640.35</v>
      </c>
      <c r="K1084" s="119">
        <v>43230</v>
      </c>
      <c r="L1084" s="117">
        <v>527</v>
      </c>
      <c r="M1084" s="117" t="s">
        <v>2372</v>
      </c>
      <c r="N1084" s="117"/>
    </row>
    <row r="1085" spans="1:14">
      <c r="A1085" s="117" t="s">
        <v>1612</v>
      </c>
      <c r="B1085" s="117" t="s">
        <v>395</v>
      </c>
      <c r="C1085" s="117">
        <v>337</v>
      </c>
      <c r="D1085" s="117">
        <v>344.35</v>
      </c>
      <c r="E1085" s="117">
        <v>326</v>
      </c>
      <c r="F1085" s="117">
        <v>327.55</v>
      </c>
      <c r="G1085" s="117">
        <v>327.14999999999998</v>
      </c>
      <c r="H1085" s="117">
        <v>333.6</v>
      </c>
      <c r="I1085" s="117">
        <v>4146205</v>
      </c>
      <c r="J1085" s="117">
        <v>1393384393.6500001</v>
      </c>
      <c r="K1085" s="119">
        <v>43230</v>
      </c>
      <c r="L1085" s="117">
        <v>59272</v>
      </c>
      <c r="M1085" s="117" t="s">
        <v>1613</v>
      </c>
      <c r="N1085" s="117"/>
    </row>
    <row r="1086" spans="1:14">
      <c r="A1086" s="117" t="s">
        <v>3331</v>
      </c>
      <c r="B1086" s="117" t="s">
        <v>395</v>
      </c>
      <c r="C1086" s="117">
        <v>2.35</v>
      </c>
      <c r="D1086" s="117">
        <v>2.4500000000000002</v>
      </c>
      <c r="E1086" s="117">
        <v>2.2999999999999998</v>
      </c>
      <c r="F1086" s="117">
        <v>2.2999999999999998</v>
      </c>
      <c r="G1086" s="117">
        <v>2.2999999999999998</v>
      </c>
      <c r="H1086" s="117">
        <v>2.4</v>
      </c>
      <c r="I1086" s="117">
        <v>140989</v>
      </c>
      <c r="J1086" s="117">
        <v>325604.5</v>
      </c>
      <c r="K1086" s="119">
        <v>43230</v>
      </c>
      <c r="L1086" s="117">
        <v>96</v>
      </c>
      <c r="M1086" s="117" t="s">
        <v>3332</v>
      </c>
      <c r="N1086" s="117"/>
    </row>
    <row r="1087" spans="1:14">
      <c r="A1087" s="117" t="s">
        <v>1614</v>
      </c>
      <c r="B1087" s="117" t="s">
        <v>395</v>
      </c>
      <c r="C1087" s="117">
        <v>642</v>
      </c>
      <c r="D1087" s="117">
        <v>655</v>
      </c>
      <c r="E1087" s="117">
        <v>637.70000000000005</v>
      </c>
      <c r="F1087" s="117">
        <v>640.45000000000005</v>
      </c>
      <c r="G1087" s="117">
        <v>639.29999999999995</v>
      </c>
      <c r="H1087" s="117">
        <v>642.85</v>
      </c>
      <c r="I1087" s="117">
        <v>175072</v>
      </c>
      <c r="J1087" s="117">
        <v>112742787.8</v>
      </c>
      <c r="K1087" s="119">
        <v>43230</v>
      </c>
      <c r="L1087" s="117">
        <v>3640</v>
      </c>
      <c r="M1087" s="117" t="s">
        <v>1615</v>
      </c>
      <c r="N1087" s="117"/>
    </row>
    <row r="1088" spans="1:14">
      <c r="A1088" s="117" t="s">
        <v>1616</v>
      </c>
      <c r="B1088" s="117" t="s">
        <v>395</v>
      </c>
      <c r="C1088" s="117">
        <v>30.5</v>
      </c>
      <c r="D1088" s="117">
        <v>30.6</v>
      </c>
      <c r="E1088" s="117">
        <v>29.5</v>
      </c>
      <c r="F1088" s="117">
        <v>29.5</v>
      </c>
      <c r="G1088" s="117">
        <v>29.5</v>
      </c>
      <c r="H1088" s="117">
        <v>30.75</v>
      </c>
      <c r="I1088" s="117">
        <v>10061</v>
      </c>
      <c r="J1088" s="117">
        <v>302097.8</v>
      </c>
      <c r="K1088" s="119">
        <v>43230</v>
      </c>
      <c r="L1088" s="117">
        <v>106</v>
      </c>
      <c r="M1088" s="117" t="s">
        <v>1617</v>
      </c>
      <c r="N1088" s="117"/>
    </row>
    <row r="1089" spans="1:14">
      <c r="A1089" s="117" t="s">
        <v>1618</v>
      </c>
      <c r="B1089" s="117" t="s">
        <v>395</v>
      </c>
      <c r="C1089" s="117">
        <v>53.4</v>
      </c>
      <c r="D1089" s="117">
        <v>53.4</v>
      </c>
      <c r="E1089" s="117">
        <v>51.75</v>
      </c>
      <c r="F1089" s="117">
        <v>51.9</v>
      </c>
      <c r="G1089" s="117">
        <v>52.25</v>
      </c>
      <c r="H1089" s="117">
        <v>52.95</v>
      </c>
      <c r="I1089" s="117">
        <v>4302</v>
      </c>
      <c r="J1089" s="117">
        <v>224349.75</v>
      </c>
      <c r="K1089" s="119">
        <v>43230</v>
      </c>
      <c r="L1089" s="117">
        <v>84</v>
      </c>
      <c r="M1089" s="117" t="s">
        <v>1619</v>
      </c>
      <c r="N1089" s="117"/>
    </row>
    <row r="1090" spans="1:14">
      <c r="A1090" s="117" t="s">
        <v>1620</v>
      </c>
      <c r="B1090" s="117" t="s">
        <v>395</v>
      </c>
      <c r="C1090" s="117">
        <v>221.5</v>
      </c>
      <c r="D1090" s="117">
        <v>223.7</v>
      </c>
      <c r="E1090" s="117">
        <v>218</v>
      </c>
      <c r="F1090" s="117">
        <v>218.6</v>
      </c>
      <c r="G1090" s="117">
        <v>218.5</v>
      </c>
      <c r="H1090" s="117">
        <v>221.15</v>
      </c>
      <c r="I1090" s="117">
        <v>152175</v>
      </c>
      <c r="J1090" s="117">
        <v>33469145.100000001</v>
      </c>
      <c r="K1090" s="119">
        <v>43230</v>
      </c>
      <c r="L1090" s="117">
        <v>2845</v>
      </c>
      <c r="M1090" s="117" t="s">
        <v>1621</v>
      </c>
      <c r="N1090" s="117"/>
    </row>
    <row r="1091" spans="1:14">
      <c r="A1091" s="117" t="s">
        <v>1622</v>
      </c>
      <c r="B1091" s="117" t="s">
        <v>395</v>
      </c>
      <c r="C1091" s="117">
        <v>27.45</v>
      </c>
      <c r="D1091" s="117">
        <v>28.6</v>
      </c>
      <c r="E1091" s="117">
        <v>27</v>
      </c>
      <c r="F1091" s="117">
        <v>27.15</v>
      </c>
      <c r="G1091" s="117">
        <v>27.05</v>
      </c>
      <c r="H1091" s="117">
        <v>27.45</v>
      </c>
      <c r="I1091" s="117">
        <v>36529</v>
      </c>
      <c r="J1091" s="117">
        <v>1002979.4</v>
      </c>
      <c r="K1091" s="119">
        <v>43230</v>
      </c>
      <c r="L1091" s="117">
        <v>121</v>
      </c>
      <c r="M1091" s="117" t="s">
        <v>1623</v>
      </c>
      <c r="N1091" s="117"/>
    </row>
    <row r="1092" spans="1:14">
      <c r="A1092" s="117" t="s">
        <v>3333</v>
      </c>
      <c r="B1092" s="117" t="s">
        <v>395</v>
      </c>
      <c r="C1092" s="117">
        <v>189.25</v>
      </c>
      <c r="D1092" s="117">
        <v>191.9</v>
      </c>
      <c r="E1092" s="117">
        <v>180</v>
      </c>
      <c r="F1092" s="117">
        <v>180.9</v>
      </c>
      <c r="G1092" s="117">
        <v>183.7</v>
      </c>
      <c r="H1092" s="117">
        <v>184.25</v>
      </c>
      <c r="I1092" s="117">
        <v>5804</v>
      </c>
      <c r="J1092" s="117">
        <v>1060368.6000000001</v>
      </c>
      <c r="K1092" s="119">
        <v>43230</v>
      </c>
      <c r="L1092" s="117">
        <v>99</v>
      </c>
      <c r="M1092" s="117" t="s">
        <v>3334</v>
      </c>
      <c r="N1092" s="117"/>
    </row>
    <row r="1093" spans="1:14">
      <c r="A1093" s="117" t="s">
        <v>214</v>
      </c>
      <c r="B1093" s="117" t="s">
        <v>395</v>
      </c>
      <c r="C1093" s="117">
        <v>823.8</v>
      </c>
      <c r="D1093" s="117">
        <v>826.3</v>
      </c>
      <c r="E1093" s="117">
        <v>811.6</v>
      </c>
      <c r="F1093" s="117">
        <v>815.55</v>
      </c>
      <c r="G1093" s="117">
        <v>812</v>
      </c>
      <c r="H1093" s="117">
        <v>823.75</v>
      </c>
      <c r="I1093" s="117">
        <v>77433</v>
      </c>
      <c r="J1093" s="117">
        <v>63427663.649999999</v>
      </c>
      <c r="K1093" s="119">
        <v>43230</v>
      </c>
      <c r="L1093" s="117">
        <v>2122</v>
      </c>
      <c r="M1093" s="117" t="s">
        <v>1624</v>
      </c>
      <c r="N1093" s="117"/>
    </row>
    <row r="1094" spans="1:14">
      <c r="A1094" s="117" t="s">
        <v>1625</v>
      </c>
      <c r="B1094" s="117" t="s">
        <v>395</v>
      </c>
      <c r="C1094" s="117">
        <v>263</v>
      </c>
      <c r="D1094" s="117">
        <v>265.75</v>
      </c>
      <c r="E1094" s="117">
        <v>256.2</v>
      </c>
      <c r="F1094" s="117">
        <v>257.75</v>
      </c>
      <c r="G1094" s="117">
        <v>256.2</v>
      </c>
      <c r="H1094" s="117">
        <v>263.2</v>
      </c>
      <c r="I1094" s="117">
        <v>40846</v>
      </c>
      <c r="J1094" s="117">
        <v>10606008.25</v>
      </c>
      <c r="K1094" s="119">
        <v>43230</v>
      </c>
      <c r="L1094" s="117">
        <v>942</v>
      </c>
      <c r="M1094" s="117" t="s">
        <v>1626</v>
      </c>
      <c r="N1094" s="117"/>
    </row>
    <row r="1095" spans="1:14">
      <c r="A1095" s="117" t="s">
        <v>1627</v>
      </c>
      <c r="B1095" s="117" t="s">
        <v>395</v>
      </c>
      <c r="C1095" s="117">
        <v>454</v>
      </c>
      <c r="D1095" s="117">
        <v>454</v>
      </c>
      <c r="E1095" s="117">
        <v>434.5</v>
      </c>
      <c r="F1095" s="117">
        <v>438.45</v>
      </c>
      <c r="G1095" s="117">
        <v>436.05</v>
      </c>
      <c r="H1095" s="117">
        <v>452.55</v>
      </c>
      <c r="I1095" s="117">
        <v>24615</v>
      </c>
      <c r="J1095" s="117">
        <v>10965044.949999999</v>
      </c>
      <c r="K1095" s="119">
        <v>43230</v>
      </c>
      <c r="L1095" s="117">
        <v>735</v>
      </c>
      <c r="M1095" s="117" t="s">
        <v>1628</v>
      </c>
      <c r="N1095" s="117"/>
    </row>
    <row r="1096" spans="1:14">
      <c r="A1096" s="117" t="s">
        <v>1629</v>
      </c>
      <c r="B1096" s="117" t="s">
        <v>395</v>
      </c>
      <c r="C1096" s="117">
        <v>181.05</v>
      </c>
      <c r="D1096" s="117">
        <v>188</v>
      </c>
      <c r="E1096" s="117">
        <v>179</v>
      </c>
      <c r="F1096" s="117">
        <v>180.7</v>
      </c>
      <c r="G1096" s="117">
        <v>180.2</v>
      </c>
      <c r="H1096" s="117">
        <v>182.65</v>
      </c>
      <c r="I1096" s="117">
        <v>87771</v>
      </c>
      <c r="J1096" s="117">
        <v>16064110.199999999</v>
      </c>
      <c r="K1096" s="119">
        <v>43230</v>
      </c>
      <c r="L1096" s="117">
        <v>2091</v>
      </c>
      <c r="M1096" s="117" t="s">
        <v>1630</v>
      </c>
      <c r="N1096" s="117"/>
    </row>
    <row r="1097" spans="1:14">
      <c r="A1097" s="117" t="s">
        <v>1631</v>
      </c>
      <c r="B1097" s="117" t="s">
        <v>395</v>
      </c>
      <c r="C1097" s="117">
        <v>4.9000000000000004</v>
      </c>
      <c r="D1097" s="117">
        <v>4.9000000000000004</v>
      </c>
      <c r="E1097" s="117">
        <v>4.55</v>
      </c>
      <c r="F1097" s="117">
        <v>4.6500000000000004</v>
      </c>
      <c r="G1097" s="117">
        <v>4.7</v>
      </c>
      <c r="H1097" s="117">
        <v>4.8</v>
      </c>
      <c r="I1097" s="117">
        <v>365544</v>
      </c>
      <c r="J1097" s="117">
        <v>1715223.3</v>
      </c>
      <c r="K1097" s="119">
        <v>43230</v>
      </c>
      <c r="L1097" s="117">
        <v>374</v>
      </c>
      <c r="M1097" s="117" t="s">
        <v>1632</v>
      </c>
      <c r="N1097" s="117"/>
    </row>
    <row r="1098" spans="1:14">
      <c r="A1098" s="117" t="s">
        <v>1633</v>
      </c>
      <c r="B1098" s="117" t="s">
        <v>395</v>
      </c>
      <c r="C1098" s="117">
        <v>501.9</v>
      </c>
      <c r="D1098" s="117">
        <v>501.95</v>
      </c>
      <c r="E1098" s="117">
        <v>485</v>
      </c>
      <c r="F1098" s="117">
        <v>486.6</v>
      </c>
      <c r="G1098" s="117">
        <v>485</v>
      </c>
      <c r="H1098" s="117">
        <v>491.3</v>
      </c>
      <c r="I1098" s="117">
        <v>933</v>
      </c>
      <c r="J1098" s="117">
        <v>455883.7</v>
      </c>
      <c r="K1098" s="119">
        <v>43230</v>
      </c>
      <c r="L1098" s="117">
        <v>78</v>
      </c>
      <c r="M1098" s="117" t="s">
        <v>1634</v>
      </c>
      <c r="N1098" s="117"/>
    </row>
    <row r="1099" spans="1:14">
      <c r="A1099" s="117" t="s">
        <v>1635</v>
      </c>
      <c r="B1099" s="117" t="s">
        <v>395</v>
      </c>
      <c r="C1099" s="117">
        <v>2421</v>
      </c>
      <c r="D1099" s="117">
        <v>2424</v>
      </c>
      <c r="E1099" s="117">
        <v>2351.1</v>
      </c>
      <c r="F1099" s="117">
        <v>2399.1999999999998</v>
      </c>
      <c r="G1099" s="117">
        <v>2394</v>
      </c>
      <c r="H1099" s="117">
        <v>2420.6</v>
      </c>
      <c r="I1099" s="117">
        <v>6558</v>
      </c>
      <c r="J1099" s="117">
        <v>15677771</v>
      </c>
      <c r="K1099" s="119">
        <v>43230</v>
      </c>
      <c r="L1099" s="117">
        <v>1181</v>
      </c>
      <c r="M1099" s="117" t="s">
        <v>1636</v>
      </c>
      <c r="N1099" s="117"/>
    </row>
    <row r="1100" spans="1:14">
      <c r="A1100" s="117" t="s">
        <v>1637</v>
      </c>
      <c r="B1100" s="117" t="s">
        <v>395</v>
      </c>
      <c r="C1100" s="117">
        <v>963.55</v>
      </c>
      <c r="D1100" s="117">
        <v>968</v>
      </c>
      <c r="E1100" s="117">
        <v>960.05</v>
      </c>
      <c r="F1100" s="117">
        <v>965.35</v>
      </c>
      <c r="G1100" s="117">
        <v>965</v>
      </c>
      <c r="H1100" s="117">
        <v>965.95</v>
      </c>
      <c r="I1100" s="117">
        <v>3946</v>
      </c>
      <c r="J1100" s="117">
        <v>3801412.6</v>
      </c>
      <c r="K1100" s="119">
        <v>43230</v>
      </c>
      <c r="L1100" s="117">
        <v>176</v>
      </c>
      <c r="M1100" s="117" t="s">
        <v>1638</v>
      </c>
      <c r="N1100" s="117"/>
    </row>
    <row r="1101" spans="1:14">
      <c r="A1101" s="117" t="s">
        <v>1639</v>
      </c>
      <c r="B1101" s="117" t="s">
        <v>395</v>
      </c>
      <c r="C1101" s="117">
        <v>1119.9000000000001</v>
      </c>
      <c r="D1101" s="117">
        <v>1119.9000000000001</v>
      </c>
      <c r="E1101" s="117">
        <v>1072</v>
      </c>
      <c r="F1101" s="117">
        <v>1086.5</v>
      </c>
      <c r="G1101" s="117">
        <v>1093</v>
      </c>
      <c r="H1101" s="117">
        <v>1117.6500000000001</v>
      </c>
      <c r="I1101" s="117">
        <v>467411</v>
      </c>
      <c r="J1101" s="117">
        <v>509711356.55000001</v>
      </c>
      <c r="K1101" s="119">
        <v>43230</v>
      </c>
      <c r="L1101" s="117">
        <v>12305</v>
      </c>
      <c r="M1101" s="117" t="s">
        <v>1640</v>
      </c>
      <c r="N1101" s="117"/>
    </row>
    <row r="1102" spans="1:14">
      <c r="A1102" s="117" t="s">
        <v>1641</v>
      </c>
      <c r="B1102" s="117" t="s">
        <v>395</v>
      </c>
      <c r="C1102" s="117">
        <v>964</v>
      </c>
      <c r="D1102" s="117">
        <v>964</v>
      </c>
      <c r="E1102" s="117">
        <v>930</v>
      </c>
      <c r="F1102" s="117">
        <v>933.45</v>
      </c>
      <c r="G1102" s="117">
        <v>936</v>
      </c>
      <c r="H1102" s="117">
        <v>955.15</v>
      </c>
      <c r="I1102" s="117">
        <v>3250</v>
      </c>
      <c r="J1102" s="117">
        <v>3054618.05</v>
      </c>
      <c r="K1102" s="119">
        <v>43230</v>
      </c>
      <c r="L1102" s="117">
        <v>539</v>
      </c>
      <c r="M1102" s="117" t="s">
        <v>1642</v>
      </c>
      <c r="N1102" s="117"/>
    </row>
    <row r="1103" spans="1:14">
      <c r="A1103" s="117" t="s">
        <v>2194</v>
      </c>
      <c r="B1103" s="117" t="s">
        <v>395</v>
      </c>
      <c r="C1103" s="117">
        <v>514</v>
      </c>
      <c r="D1103" s="117">
        <v>523.45000000000005</v>
      </c>
      <c r="E1103" s="117">
        <v>514</v>
      </c>
      <c r="F1103" s="117">
        <v>519.29999999999995</v>
      </c>
      <c r="G1103" s="117">
        <v>517.29999999999995</v>
      </c>
      <c r="H1103" s="117">
        <v>515.1</v>
      </c>
      <c r="I1103" s="117">
        <v>747441</v>
      </c>
      <c r="J1103" s="117">
        <v>388927152.25</v>
      </c>
      <c r="K1103" s="119">
        <v>43230</v>
      </c>
      <c r="L1103" s="117">
        <v>16227</v>
      </c>
      <c r="M1103" s="117" t="s">
        <v>2195</v>
      </c>
      <c r="N1103" s="117"/>
    </row>
    <row r="1104" spans="1:14">
      <c r="A1104" s="117" t="s">
        <v>1643</v>
      </c>
      <c r="B1104" s="117" t="s">
        <v>395</v>
      </c>
      <c r="C1104" s="117">
        <v>75.849999999999994</v>
      </c>
      <c r="D1104" s="117">
        <v>75.849999999999994</v>
      </c>
      <c r="E1104" s="117">
        <v>74.2</v>
      </c>
      <c r="F1104" s="117">
        <v>74.5</v>
      </c>
      <c r="G1104" s="117">
        <v>74.2</v>
      </c>
      <c r="H1104" s="117">
        <v>75.650000000000006</v>
      </c>
      <c r="I1104" s="117">
        <v>1236022</v>
      </c>
      <c r="J1104" s="117">
        <v>92412150.549999997</v>
      </c>
      <c r="K1104" s="119">
        <v>43230</v>
      </c>
      <c r="L1104" s="117">
        <v>6784</v>
      </c>
      <c r="M1104" s="117" t="s">
        <v>1644</v>
      </c>
      <c r="N1104" s="117"/>
    </row>
    <row r="1105" spans="1:14">
      <c r="A1105" s="117" t="s">
        <v>131</v>
      </c>
      <c r="B1105" s="117" t="s">
        <v>395</v>
      </c>
      <c r="C1105" s="117">
        <v>15.1</v>
      </c>
      <c r="D1105" s="117">
        <v>15.15</v>
      </c>
      <c r="E1105" s="117">
        <v>13.65</v>
      </c>
      <c r="F1105" s="117">
        <v>13.95</v>
      </c>
      <c r="G1105" s="117">
        <v>13.9</v>
      </c>
      <c r="H1105" s="117">
        <v>15.05</v>
      </c>
      <c r="I1105" s="117">
        <v>76169836</v>
      </c>
      <c r="J1105" s="117">
        <v>1079980221.45</v>
      </c>
      <c r="K1105" s="119">
        <v>43230</v>
      </c>
      <c r="L1105" s="117">
        <v>54248</v>
      </c>
      <c r="M1105" s="117" t="s">
        <v>1645</v>
      </c>
      <c r="N1105" s="117"/>
    </row>
    <row r="1106" spans="1:14">
      <c r="A1106" s="117" t="s">
        <v>132</v>
      </c>
      <c r="B1106" s="117" t="s">
        <v>395</v>
      </c>
      <c r="C1106" s="117">
        <v>122.9</v>
      </c>
      <c r="D1106" s="117">
        <v>122.9</v>
      </c>
      <c r="E1106" s="117">
        <v>119.4</v>
      </c>
      <c r="F1106" s="117">
        <v>119.95</v>
      </c>
      <c r="G1106" s="117">
        <v>119.7</v>
      </c>
      <c r="H1106" s="117">
        <v>122.6</v>
      </c>
      <c r="I1106" s="117">
        <v>2062254</v>
      </c>
      <c r="J1106" s="117">
        <v>249558811.05000001</v>
      </c>
      <c r="K1106" s="119">
        <v>43230</v>
      </c>
      <c r="L1106" s="117">
        <v>13059</v>
      </c>
      <c r="M1106" s="117" t="s">
        <v>1647</v>
      </c>
      <c r="N1106" s="117"/>
    </row>
    <row r="1107" spans="1:14">
      <c r="A1107" s="117" t="s">
        <v>1648</v>
      </c>
      <c r="B1107" s="117" t="s">
        <v>395</v>
      </c>
      <c r="C1107" s="117">
        <v>133.5</v>
      </c>
      <c r="D1107" s="117">
        <v>137</v>
      </c>
      <c r="E1107" s="117">
        <v>129.1</v>
      </c>
      <c r="F1107" s="117">
        <v>131.4</v>
      </c>
      <c r="G1107" s="117">
        <v>130.85</v>
      </c>
      <c r="H1107" s="117">
        <v>132.30000000000001</v>
      </c>
      <c r="I1107" s="117">
        <v>206118</v>
      </c>
      <c r="J1107" s="117">
        <v>27629215.800000001</v>
      </c>
      <c r="K1107" s="119">
        <v>43230</v>
      </c>
      <c r="L1107" s="117">
        <v>5566</v>
      </c>
      <c r="M1107" s="117" t="s">
        <v>1649</v>
      </c>
      <c r="N1107" s="117"/>
    </row>
    <row r="1108" spans="1:14">
      <c r="A1108" s="117" t="s">
        <v>1650</v>
      </c>
      <c r="B1108" s="117" t="s">
        <v>395</v>
      </c>
      <c r="C1108" s="117">
        <v>15.4</v>
      </c>
      <c r="D1108" s="117">
        <v>15.4</v>
      </c>
      <c r="E1108" s="117">
        <v>14.7</v>
      </c>
      <c r="F1108" s="117">
        <v>14.95</v>
      </c>
      <c r="G1108" s="117">
        <v>14.95</v>
      </c>
      <c r="H1108" s="117">
        <v>15</v>
      </c>
      <c r="I1108" s="117">
        <v>4997</v>
      </c>
      <c r="J1108" s="117">
        <v>74801.149999999994</v>
      </c>
      <c r="K1108" s="119">
        <v>43230</v>
      </c>
      <c r="L1108" s="117">
        <v>46</v>
      </c>
      <c r="M1108" s="117" t="s">
        <v>1651</v>
      </c>
      <c r="N1108" s="117"/>
    </row>
    <row r="1109" spans="1:14">
      <c r="A1109" s="117" t="s">
        <v>1652</v>
      </c>
      <c r="B1109" s="117" t="s">
        <v>395</v>
      </c>
      <c r="C1109" s="117">
        <v>693</v>
      </c>
      <c r="D1109" s="117">
        <v>699.8</v>
      </c>
      <c r="E1109" s="117">
        <v>680</v>
      </c>
      <c r="F1109" s="117">
        <v>682.05</v>
      </c>
      <c r="G1109" s="117">
        <v>685</v>
      </c>
      <c r="H1109" s="117">
        <v>693.9</v>
      </c>
      <c r="I1109" s="117">
        <v>24664</v>
      </c>
      <c r="J1109" s="117">
        <v>16961493.199999999</v>
      </c>
      <c r="K1109" s="119">
        <v>43230</v>
      </c>
      <c r="L1109" s="117">
        <v>1471</v>
      </c>
      <c r="M1109" s="117" t="s">
        <v>1653</v>
      </c>
      <c r="N1109" s="117"/>
    </row>
    <row r="1110" spans="1:14">
      <c r="A1110" s="117" t="s">
        <v>133</v>
      </c>
      <c r="B1110" s="117" t="s">
        <v>395</v>
      </c>
      <c r="C1110" s="117">
        <v>416</v>
      </c>
      <c r="D1110" s="117">
        <v>418</v>
      </c>
      <c r="E1110" s="117">
        <v>405</v>
      </c>
      <c r="F1110" s="117">
        <v>406.85</v>
      </c>
      <c r="G1110" s="117">
        <v>405.5</v>
      </c>
      <c r="H1110" s="117">
        <v>414.2</v>
      </c>
      <c r="I1110" s="117">
        <v>2586223</v>
      </c>
      <c r="J1110" s="117">
        <v>1058722718.3</v>
      </c>
      <c r="K1110" s="119">
        <v>43230</v>
      </c>
      <c r="L1110" s="117">
        <v>34414</v>
      </c>
      <c r="M1110" s="117" t="s">
        <v>1654</v>
      </c>
      <c r="N1110" s="117"/>
    </row>
    <row r="1111" spans="1:14">
      <c r="A1111" s="117" t="s">
        <v>3137</v>
      </c>
      <c r="B1111" s="117" t="s">
        <v>395</v>
      </c>
      <c r="C1111" s="117">
        <v>113.6</v>
      </c>
      <c r="D1111" s="117">
        <v>113.6</v>
      </c>
      <c r="E1111" s="117">
        <v>113.31</v>
      </c>
      <c r="F1111" s="117">
        <v>113.31</v>
      </c>
      <c r="G1111" s="117">
        <v>113.31</v>
      </c>
      <c r="H1111" s="117">
        <v>113</v>
      </c>
      <c r="I1111" s="117">
        <v>163</v>
      </c>
      <c r="J1111" s="117">
        <v>18515.61</v>
      </c>
      <c r="K1111" s="119">
        <v>43230</v>
      </c>
      <c r="L1111" s="117">
        <v>6</v>
      </c>
      <c r="M1111" s="117" t="s">
        <v>3138</v>
      </c>
      <c r="N1111" s="117"/>
    </row>
    <row r="1112" spans="1:14">
      <c r="A1112" s="117" t="s">
        <v>2648</v>
      </c>
      <c r="B1112" s="117" t="s">
        <v>395</v>
      </c>
      <c r="C1112" s="117">
        <v>52.88</v>
      </c>
      <c r="D1112" s="117">
        <v>52.88</v>
      </c>
      <c r="E1112" s="117">
        <v>51.6</v>
      </c>
      <c r="F1112" s="117">
        <v>52.33</v>
      </c>
      <c r="G1112" s="117">
        <v>52.33</v>
      </c>
      <c r="H1112" s="117">
        <v>52.49</v>
      </c>
      <c r="I1112" s="117">
        <v>5295</v>
      </c>
      <c r="J1112" s="117">
        <v>274673.48</v>
      </c>
      <c r="K1112" s="119">
        <v>43230</v>
      </c>
      <c r="L1112" s="117">
        <v>19</v>
      </c>
      <c r="M1112" s="117" t="s">
        <v>2649</v>
      </c>
      <c r="N1112" s="117"/>
    </row>
    <row r="1113" spans="1:14">
      <c r="A1113" s="117" t="s">
        <v>3202</v>
      </c>
      <c r="B1113" s="117" t="s">
        <v>395</v>
      </c>
      <c r="C1113" s="117">
        <v>29.6</v>
      </c>
      <c r="D1113" s="117">
        <v>29.6</v>
      </c>
      <c r="E1113" s="117">
        <v>29.4</v>
      </c>
      <c r="F1113" s="117">
        <v>29.44</v>
      </c>
      <c r="G1113" s="117">
        <v>29.44</v>
      </c>
      <c r="H1113" s="117">
        <v>29.6</v>
      </c>
      <c r="I1113" s="117">
        <v>4020</v>
      </c>
      <c r="J1113" s="117">
        <v>118351.8</v>
      </c>
      <c r="K1113" s="119">
        <v>43230</v>
      </c>
      <c r="L1113" s="117">
        <v>3</v>
      </c>
      <c r="M1113" s="117" t="s">
        <v>3203</v>
      </c>
      <c r="N1113" s="117"/>
    </row>
    <row r="1114" spans="1:14">
      <c r="A1114" s="117" t="s">
        <v>134</v>
      </c>
      <c r="B1114" s="117" t="s">
        <v>395</v>
      </c>
      <c r="C1114" s="117">
        <v>980</v>
      </c>
      <c r="D1114" s="117">
        <v>984.6</v>
      </c>
      <c r="E1114" s="117">
        <v>974.25</v>
      </c>
      <c r="F1114" s="117">
        <v>981.15</v>
      </c>
      <c r="G1114" s="117">
        <v>979.15</v>
      </c>
      <c r="H1114" s="117">
        <v>976.7</v>
      </c>
      <c r="I1114" s="117">
        <v>4014645</v>
      </c>
      <c r="J1114" s="117">
        <v>3937024259.6999998</v>
      </c>
      <c r="K1114" s="119">
        <v>43230</v>
      </c>
      <c r="L1114" s="117">
        <v>74806</v>
      </c>
      <c r="M1114" s="117" t="s">
        <v>1655</v>
      </c>
      <c r="N1114" s="117"/>
    </row>
    <row r="1115" spans="1:14">
      <c r="A1115" s="117" t="s">
        <v>1656</v>
      </c>
      <c r="B1115" s="117" t="s">
        <v>395</v>
      </c>
      <c r="C1115" s="117">
        <v>55.4</v>
      </c>
      <c r="D1115" s="117">
        <v>55.4</v>
      </c>
      <c r="E1115" s="117">
        <v>53.9</v>
      </c>
      <c r="F1115" s="117">
        <v>54.1</v>
      </c>
      <c r="G1115" s="117">
        <v>54.05</v>
      </c>
      <c r="H1115" s="117">
        <v>55.4</v>
      </c>
      <c r="I1115" s="117">
        <v>537467</v>
      </c>
      <c r="J1115" s="117">
        <v>29311600.899999999</v>
      </c>
      <c r="K1115" s="119">
        <v>43230</v>
      </c>
      <c r="L1115" s="117">
        <v>1913</v>
      </c>
      <c r="M1115" s="117" t="s">
        <v>1657</v>
      </c>
      <c r="N1115" s="117"/>
    </row>
    <row r="1116" spans="1:14">
      <c r="A1116" s="117" t="s">
        <v>135</v>
      </c>
      <c r="B1116" s="117" t="s">
        <v>395</v>
      </c>
      <c r="C1116" s="117">
        <v>430.95</v>
      </c>
      <c r="D1116" s="117">
        <v>431.5</v>
      </c>
      <c r="E1116" s="117">
        <v>413.1</v>
      </c>
      <c r="F1116" s="117">
        <v>414.55</v>
      </c>
      <c r="G1116" s="117">
        <v>413.55</v>
      </c>
      <c r="H1116" s="117">
        <v>426.3</v>
      </c>
      <c r="I1116" s="117">
        <v>2253793</v>
      </c>
      <c r="J1116" s="117">
        <v>945802382.79999995</v>
      </c>
      <c r="K1116" s="119">
        <v>43230</v>
      </c>
      <c r="L1116" s="117">
        <v>32623</v>
      </c>
      <c r="M1116" s="117" t="s">
        <v>1658</v>
      </c>
      <c r="N1116" s="117"/>
    </row>
    <row r="1117" spans="1:14">
      <c r="A1117" s="117" t="s">
        <v>3414</v>
      </c>
      <c r="B1117" s="117" t="s">
        <v>395</v>
      </c>
      <c r="C1117" s="117">
        <v>502.15</v>
      </c>
      <c r="D1117" s="117">
        <v>502.15</v>
      </c>
      <c r="E1117" s="117">
        <v>500</v>
      </c>
      <c r="F1117" s="117">
        <v>500</v>
      </c>
      <c r="G1117" s="117">
        <v>500</v>
      </c>
      <c r="H1117" s="117">
        <v>499.35</v>
      </c>
      <c r="I1117" s="117">
        <v>9</v>
      </c>
      <c r="J1117" s="117">
        <v>4504.3</v>
      </c>
      <c r="K1117" s="119">
        <v>43230</v>
      </c>
      <c r="L1117" s="117">
        <v>2</v>
      </c>
      <c r="M1117" s="117" t="s">
        <v>3415</v>
      </c>
      <c r="N1117" s="117"/>
    </row>
    <row r="1118" spans="1:14">
      <c r="A1118" s="117" t="s">
        <v>3046</v>
      </c>
      <c r="B1118" s="117" t="s">
        <v>395</v>
      </c>
      <c r="C1118" s="117">
        <v>88.25</v>
      </c>
      <c r="D1118" s="117">
        <v>89.45</v>
      </c>
      <c r="E1118" s="117">
        <v>86.25</v>
      </c>
      <c r="F1118" s="117">
        <v>88.8</v>
      </c>
      <c r="G1118" s="117">
        <v>88.8</v>
      </c>
      <c r="H1118" s="117">
        <v>88.1</v>
      </c>
      <c r="I1118" s="117">
        <v>8518</v>
      </c>
      <c r="J1118" s="117">
        <v>755248.4</v>
      </c>
      <c r="K1118" s="119">
        <v>43230</v>
      </c>
      <c r="L1118" s="117">
        <v>60</v>
      </c>
      <c r="M1118" s="117" t="s">
        <v>3047</v>
      </c>
      <c r="N1118" s="117"/>
    </row>
    <row r="1119" spans="1:14">
      <c r="A1119" s="117" t="s">
        <v>1659</v>
      </c>
      <c r="B1119" s="117" t="s">
        <v>395</v>
      </c>
      <c r="C1119" s="117">
        <v>15.45</v>
      </c>
      <c r="D1119" s="117">
        <v>15.55</v>
      </c>
      <c r="E1119" s="117">
        <v>15.3</v>
      </c>
      <c r="F1119" s="117">
        <v>15.4</v>
      </c>
      <c r="G1119" s="117">
        <v>15.4</v>
      </c>
      <c r="H1119" s="117">
        <v>15.5</v>
      </c>
      <c r="I1119" s="117">
        <v>2649672</v>
      </c>
      <c r="J1119" s="117">
        <v>40830999.700000003</v>
      </c>
      <c r="K1119" s="119">
        <v>43230</v>
      </c>
      <c r="L1119" s="117">
        <v>991</v>
      </c>
      <c r="M1119" s="117" t="s">
        <v>1660</v>
      </c>
      <c r="N1119" s="117"/>
    </row>
    <row r="1120" spans="1:14">
      <c r="A1120" s="117" t="s">
        <v>1661</v>
      </c>
      <c r="B1120" s="117" t="s">
        <v>395</v>
      </c>
      <c r="C1120" s="117">
        <v>588.25</v>
      </c>
      <c r="D1120" s="117">
        <v>595</v>
      </c>
      <c r="E1120" s="117">
        <v>585</v>
      </c>
      <c r="F1120" s="117">
        <v>590.04999999999995</v>
      </c>
      <c r="G1120" s="117">
        <v>588</v>
      </c>
      <c r="H1120" s="117">
        <v>587.9</v>
      </c>
      <c r="I1120" s="117">
        <v>140523</v>
      </c>
      <c r="J1120" s="117">
        <v>82821436</v>
      </c>
      <c r="K1120" s="119">
        <v>43230</v>
      </c>
      <c r="L1120" s="117">
        <v>5882</v>
      </c>
      <c r="M1120" s="117" t="s">
        <v>1662</v>
      </c>
      <c r="N1120" s="117"/>
    </row>
    <row r="1121" spans="1:14">
      <c r="A1121" s="117" t="s">
        <v>1663</v>
      </c>
      <c r="B1121" s="117" t="s">
        <v>395</v>
      </c>
      <c r="C1121" s="117">
        <v>678.2</v>
      </c>
      <c r="D1121" s="117">
        <v>689.2</v>
      </c>
      <c r="E1121" s="117">
        <v>675</v>
      </c>
      <c r="F1121" s="117">
        <v>681.5</v>
      </c>
      <c r="G1121" s="117">
        <v>687.7</v>
      </c>
      <c r="H1121" s="117">
        <v>680.6</v>
      </c>
      <c r="I1121" s="117">
        <v>1434</v>
      </c>
      <c r="J1121" s="117">
        <v>977249.8</v>
      </c>
      <c r="K1121" s="119">
        <v>43230</v>
      </c>
      <c r="L1121" s="117">
        <v>227</v>
      </c>
      <c r="M1121" s="117" t="s">
        <v>1664</v>
      </c>
      <c r="N1121" s="117"/>
    </row>
    <row r="1122" spans="1:14">
      <c r="A1122" s="117" t="s">
        <v>2174</v>
      </c>
      <c r="B1122" s="117" t="s">
        <v>395</v>
      </c>
      <c r="C1122" s="117">
        <v>76.599999999999994</v>
      </c>
      <c r="D1122" s="117">
        <v>77.5</v>
      </c>
      <c r="E1122" s="117">
        <v>74</v>
      </c>
      <c r="F1122" s="117">
        <v>74.3</v>
      </c>
      <c r="G1122" s="117">
        <v>76</v>
      </c>
      <c r="H1122" s="117">
        <v>75.150000000000006</v>
      </c>
      <c r="I1122" s="117">
        <v>20032</v>
      </c>
      <c r="J1122" s="117">
        <v>1501453.3</v>
      </c>
      <c r="K1122" s="119">
        <v>43230</v>
      </c>
      <c r="L1122" s="117">
        <v>155</v>
      </c>
      <c r="M1122" s="117" t="s">
        <v>2175</v>
      </c>
      <c r="N1122" s="117"/>
    </row>
    <row r="1123" spans="1:14">
      <c r="A1123" s="117" t="s">
        <v>2238</v>
      </c>
      <c r="B1123" s="117" t="s">
        <v>395</v>
      </c>
      <c r="C1123" s="117">
        <v>559.4</v>
      </c>
      <c r="D1123" s="117">
        <v>574</v>
      </c>
      <c r="E1123" s="117">
        <v>542.4</v>
      </c>
      <c r="F1123" s="117">
        <v>544.5</v>
      </c>
      <c r="G1123" s="117">
        <v>544.5</v>
      </c>
      <c r="H1123" s="117">
        <v>544.95000000000005</v>
      </c>
      <c r="I1123" s="117">
        <v>161</v>
      </c>
      <c r="J1123" s="117">
        <v>88379.199999999997</v>
      </c>
      <c r="K1123" s="119">
        <v>43230</v>
      </c>
      <c r="L1123" s="117">
        <v>47</v>
      </c>
      <c r="M1123" s="117" t="s">
        <v>2239</v>
      </c>
      <c r="N1123" s="117"/>
    </row>
    <row r="1124" spans="1:14">
      <c r="A1124" s="117" t="s">
        <v>2658</v>
      </c>
      <c r="B1124" s="117" t="s">
        <v>395</v>
      </c>
      <c r="C1124" s="117">
        <v>62.5</v>
      </c>
      <c r="D1124" s="117">
        <v>63.5</v>
      </c>
      <c r="E1124" s="117">
        <v>60.5</v>
      </c>
      <c r="F1124" s="117">
        <v>61</v>
      </c>
      <c r="G1124" s="117">
        <v>60.85</v>
      </c>
      <c r="H1124" s="117">
        <v>62.2</v>
      </c>
      <c r="I1124" s="117">
        <v>358796</v>
      </c>
      <c r="J1124" s="117">
        <v>22239217.550000001</v>
      </c>
      <c r="K1124" s="119">
        <v>43230</v>
      </c>
      <c r="L1124" s="117">
        <v>2242</v>
      </c>
      <c r="M1124" s="117" t="s">
        <v>2659</v>
      </c>
      <c r="N1124" s="117"/>
    </row>
    <row r="1125" spans="1:14">
      <c r="A1125" s="117" t="s">
        <v>1665</v>
      </c>
      <c r="B1125" s="117" t="s">
        <v>395</v>
      </c>
      <c r="C1125" s="117">
        <v>80.599999999999994</v>
      </c>
      <c r="D1125" s="117">
        <v>81.900000000000006</v>
      </c>
      <c r="E1125" s="117">
        <v>77.2</v>
      </c>
      <c r="F1125" s="117">
        <v>77.8</v>
      </c>
      <c r="G1125" s="117">
        <v>77.599999999999994</v>
      </c>
      <c r="H1125" s="117">
        <v>80.650000000000006</v>
      </c>
      <c r="I1125" s="117">
        <v>341992</v>
      </c>
      <c r="J1125" s="117">
        <v>27115980.699999999</v>
      </c>
      <c r="K1125" s="119">
        <v>43230</v>
      </c>
      <c r="L1125" s="117">
        <v>2950</v>
      </c>
      <c r="M1125" s="117" t="s">
        <v>1666</v>
      </c>
      <c r="N1125" s="117"/>
    </row>
    <row r="1126" spans="1:14">
      <c r="A1126" s="117" t="s">
        <v>1667</v>
      </c>
      <c r="B1126" s="117" t="s">
        <v>395</v>
      </c>
      <c r="C1126" s="117">
        <v>443.95</v>
      </c>
      <c r="D1126" s="117">
        <v>444.95</v>
      </c>
      <c r="E1126" s="117">
        <v>430.3</v>
      </c>
      <c r="F1126" s="117">
        <v>432.55</v>
      </c>
      <c r="G1126" s="117">
        <v>432.5</v>
      </c>
      <c r="H1126" s="117">
        <v>442</v>
      </c>
      <c r="I1126" s="117">
        <v>236449</v>
      </c>
      <c r="J1126" s="117">
        <v>103387094.8</v>
      </c>
      <c r="K1126" s="119">
        <v>43230</v>
      </c>
      <c r="L1126" s="117">
        <v>7910</v>
      </c>
      <c r="M1126" s="117" t="s">
        <v>1668</v>
      </c>
      <c r="N1126" s="117"/>
    </row>
    <row r="1127" spans="1:14">
      <c r="A1127" s="117" t="s">
        <v>1669</v>
      </c>
      <c r="B1127" s="117" t="s">
        <v>395</v>
      </c>
      <c r="C1127" s="117">
        <v>303.10000000000002</v>
      </c>
      <c r="D1127" s="117">
        <v>313</v>
      </c>
      <c r="E1127" s="117">
        <v>303.10000000000002</v>
      </c>
      <c r="F1127" s="117">
        <v>311.8</v>
      </c>
      <c r="G1127" s="117">
        <v>313</v>
      </c>
      <c r="H1127" s="117">
        <v>310.05</v>
      </c>
      <c r="I1127" s="117">
        <v>5863</v>
      </c>
      <c r="J1127" s="117">
        <v>1812580.45</v>
      </c>
      <c r="K1127" s="119">
        <v>43230</v>
      </c>
      <c r="L1127" s="117">
        <v>203</v>
      </c>
      <c r="M1127" s="117" t="s">
        <v>1670</v>
      </c>
      <c r="N1127" s="117"/>
    </row>
    <row r="1128" spans="1:14">
      <c r="A1128" s="117" t="s">
        <v>3048</v>
      </c>
      <c r="B1128" s="117" t="s">
        <v>395</v>
      </c>
      <c r="C1128" s="117">
        <v>15.8</v>
      </c>
      <c r="D1128" s="117">
        <v>15.8</v>
      </c>
      <c r="E1128" s="117">
        <v>14.6</v>
      </c>
      <c r="F1128" s="117">
        <v>14.6</v>
      </c>
      <c r="G1128" s="117">
        <v>14.6</v>
      </c>
      <c r="H1128" s="117">
        <v>14.75</v>
      </c>
      <c r="I1128" s="117">
        <v>9137</v>
      </c>
      <c r="J1128" s="117">
        <v>134551.5</v>
      </c>
      <c r="K1128" s="119">
        <v>43230</v>
      </c>
      <c r="L1128" s="117">
        <v>59</v>
      </c>
      <c r="M1128" s="117" t="s">
        <v>3049</v>
      </c>
      <c r="N1128" s="117"/>
    </row>
    <row r="1129" spans="1:14">
      <c r="A1129" s="117" t="s">
        <v>1671</v>
      </c>
      <c r="B1129" s="117" t="s">
        <v>395</v>
      </c>
      <c r="C1129" s="117">
        <v>823.95</v>
      </c>
      <c r="D1129" s="117">
        <v>824</v>
      </c>
      <c r="E1129" s="117">
        <v>780</v>
      </c>
      <c r="F1129" s="117">
        <v>782.3</v>
      </c>
      <c r="G1129" s="117">
        <v>784.3</v>
      </c>
      <c r="H1129" s="117">
        <v>814</v>
      </c>
      <c r="I1129" s="117">
        <v>9818</v>
      </c>
      <c r="J1129" s="117">
        <v>7821910.9500000002</v>
      </c>
      <c r="K1129" s="119">
        <v>43230</v>
      </c>
      <c r="L1129" s="117">
        <v>1011</v>
      </c>
      <c r="M1129" s="117" t="s">
        <v>1672</v>
      </c>
      <c r="N1129" s="117"/>
    </row>
    <row r="1130" spans="1:14">
      <c r="A1130" s="117" t="s">
        <v>2780</v>
      </c>
      <c r="B1130" s="117" t="s">
        <v>395</v>
      </c>
      <c r="C1130" s="117">
        <v>28.25</v>
      </c>
      <c r="D1130" s="117">
        <v>28.8</v>
      </c>
      <c r="E1130" s="117">
        <v>27.75</v>
      </c>
      <c r="F1130" s="117">
        <v>27.9</v>
      </c>
      <c r="G1130" s="117">
        <v>27.75</v>
      </c>
      <c r="H1130" s="117">
        <v>28.4</v>
      </c>
      <c r="I1130" s="117">
        <v>649116</v>
      </c>
      <c r="J1130" s="117">
        <v>18371917.949999999</v>
      </c>
      <c r="K1130" s="119">
        <v>43230</v>
      </c>
      <c r="L1130" s="117">
        <v>1086</v>
      </c>
      <c r="M1130" s="117" t="s">
        <v>2781</v>
      </c>
      <c r="N1130" s="117"/>
    </row>
    <row r="1131" spans="1:14">
      <c r="A1131" s="117" t="s">
        <v>1673</v>
      </c>
      <c r="B1131" s="117" t="s">
        <v>395</v>
      </c>
      <c r="C1131" s="117">
        <v>848.6</v>
      </c>
      <c r="D1131" s="117">
        <v>866.8</v>
      </c>
      <c r="E1131" s="117">
        <v>808.6</v>
      </c>
      <c r="F1131" s="117">
        <v>813.25</v>
      </c>
      <c r="G1131" s="117">
        <v>813</v>
      </c>
      <c r="H1131" s="117">
        <v>845.1</v>
      </c>
      <c r="I1131" s="117">
        <v>19000</v>
      </c>
      <c r="J1131" s="117">
        <v>15738376.25</v>
      </c>
      <c r="K1131" s="119">
        <v>43230</v>
      </c>
      <c r="L1131" s="117">
        <v>1731</v>
      </c>
      <c r="M1131" s="117" t="s">
        <v>1674</v>
      </c>
      <c r="N1131" s="117"/>
    </row>
    <row r="1132" spans="1:14">
      <c r="A1132" s="117" t="s">
        <v>2724</v>
      </c>
      <c r="B1132" s="117" t="s">
        <v>395</v>
      </c>
      <c r="C1132" s="117">
        <v>246.5</v>
      </c>
      <c r="D1132" s="117">
        <v>247.75</v>
      </c>
      <c r="E1132" s="117">
        <v>244</v>
      </c>
      <c r="F1132" s="117">
        <v>245.2</v>
      </c>
      <c r="G1132" s="117">
        <v>245</v>
      </c>
      <c r="H1132" s="117">
        <v>245.95</v>
      </c>
      <c r="I1132" s="117">
        <v>24241</v>
      </c>
      <c r="J1132" s="117">
        <v>5945181.8499999996</v>
      </c>
      <c r="K1132" s="119">
        <v>43230</v>
      </c>
      <c r="L1132" s="117">
        <v>1744</v>
      </c>
      <c r="M1132" s="117" t="s">
        <v>2725</v>
      </c>
      <c r="N1132" s="117"/>
    </row>
    <row r="1133" spans="1:14">
      <c r="A1133" s="117" t="s">
        <v>2620</v>
      </c>
      <c r="B1133" s="117" t="s">
        <v>395</v>
      </c>
      <c r="C1133" s="117">
        <v>17.850000000000001</v>
      </c>
      <c r="D1133" s="117">
        <v>18.05</v>
      </c>
      <c r="E1133" s="117">
        <v>17</v>
      </c>
      <c r="F1133" s="117">
        <v>17.25</v>
      </c>
      <c r="G1133" s="117">
        <v>17.2</v>
      </c>
      <c r="H1133" s="117">
        <v>17.75</v>
      </c>
      <c r="I1133" s="117">
        <v>6391618</v>
      </c>
      <c r="J1133" s="117">
        <v>111411408.05</v>
      </c>
      <c r="K1133" s="119">
        <v>43230</v>
      </c>
      <c r="L1133" s="117">
        <v>8377</v>
      </c>
      <c r="M1133" s="117" t="s">
        <v>1646</v>
      </c>
      <c r="N1133" s="117"/>
    </row>
    <row r="1134" spans="1:14">
      <c r="A1134" s="117" t="s">
        <v>2859</v>
      </c>
      <c r="B1134" s="117" t="s">
        <v>395</v>
      </c>
      <c r="C1134" s="117">
        <v>2.85</v>
      </c>
      <c r="D1134" s="117">
        <v>2.85</v>
      </c>
      <c r="E1134" s="117">
        <v>2.85</v>
      </c>
      <c r="F1134" s="117">
        <v>2.85</v>
      </c>
      <c r="G1134" s="117">
        <v>2.85</v>
      </c>
      <c r="H1134" s="117">
        <v>2.75</v>
      </c>
      <c r="I1134" s="117">
        <v>2749</v>
      </c>
      <c r="J1134" s="117">
        <v>7834.65</v>
      </c>
      <c r="K1134" s="119">
        <v>43230</v>
      </c>
      <c r="L1134" s="117">
        <v>8</v>
      </c>
      <c r="M1134" s="117" t="s">
        <v>2860</v>
      </c>
      <c r="N1134" s="117"/>
    </row>
    <row r="1135" spans="1:14">
      <c r="A1135" s="117" t="s">
        <v>1675</v>
      </c>
      <c r="B1135" s="117" t="s">
        <v>395</v>
      </c>
      <c r="C1135" s="117">
        <v>219.9</v>
      </c>
      <c r="D1135" s="117">
        <v>220.4</v>
      </c>
      <c r="E1135" s="117">
        <v>208.85</v>
      </c>
      <c r="F1135" s="117">
        <v>210.4</v>
      </c>
      <c r="G1135" s="117">
        <v>211.8</v>
      </c>
      <c r="H1135" s="117">
        <v>218.85</v>
      </c>
      <c r="I1135" s="117">
        <v>68023</v>
      </c>
      <c r="J1135" s="117">
        <v>14513656.15</v>
      </c>
      <c r="K1135" s="119">
        <v>43230</v>
      </c>
      <c r="L1135" s="117">
        <v>1448</v>
      </c>
      <c r="M1135" s="117" t="s">
        <v>1676</v>
      </c>
      <c r="N1135" s="117"/>
    </row>
    <row r="1136" spans="1:14">
      <c r="A1136" s="117" t="s">
        <v>3050</v>
      </c>
      <c r="B1136" s="117" t="s">
        <v>395</v>
      </c>
      <c r="C1136" s="117">
        <v>4.5</v>
      </c>
      <c r="D1136" s="117">
        <v>4.55</v>
      </c>
      <c r="E1136" s="117">
        <v>4.3499999999999996</v>
      </c>
      <c r="F1136" s="117">
        <v>4.45</v>
      </c>
      <c r="G1136" s="117">
        <v>4.5</v>
      </c>
      <c r="H1136" s="117">
        <v>4.5</v>
      </c>
      <c r="I1136" s="117">
        <v>6893</v>
      </c>
      <c r="J1136" s="117">
        <v>30728.85</v>
      </c>
      <c r="K1136" s="119">
        <v>43230</v>
      </c>
      <c r="L1136" s="117">
        <v>19</v>
      </c>
      <c r="M1136" s="117" t="s">
        <v>3051</v>
      </c>
      <c r="N1136" s="117"/>
    </row>
    <row r="1137" spans="1:14">
      <c r="A1137" s="117" t="s">
        <v>1677</v>
      </c>
      <c r="B1137" s="117" t="s">
        <v>395</v>
      </c>
      <c r="C1137" s="117">
        <v>57.3</v>
      </c>
      <c r="D1137" s="117">
        <v>58.45</v>
      </c>
      <c r="E1137" s="117">
        <v>56.2</v>
      </c>
      <c r="F1137" s="117">
        <v>56.5</v>
      </c>
      <c r="G1137" s="117">
        <v>56.45</v>
      </c>
      <c r="H1137" s="117">
        <v>57.05</v>
      </c>
      <c r="I1137" s="117">
        <v>558057</v>
      </c>
      <c r="J1137" s="117">
        <v>31963372.300000001</v>
      </c>
      <c r="K1137" s="119">
        <v>43230</v>
      </c>
      <c r="L1137" s="117">
        <v>4602</v>
      </c>
      <c r="M1137" s="117" t="s">
        <v>1678</v>
      </c>
      <c r="N1137" s="117"/>
    </row>
    <row r="1138" spans="1:14">
      <c r="A1138" s="117" t="s">
        <v>2366</v>
      </c>
      <c r="B1138" s="117" t="s">
        <v>395</v>
      </c>
      <c r="C1138" s="117">
        <v>96.8</v>
      </c>
      <c r="D1138" s="117">
        <v>98.5</v>
      </c>
      <c r="E1138" s="117">
        <v>95.25</v>
      </c>
      <c r="F1138" s="117">
        <v>95.95</v>
      </c>
      <c r="G1138" s="117">
        <v>95.55</v>
      </c>
      <c r="H1138" s="117">
        <v>97.1</v>
      </c>
      <c r="I1138" s="117">
        <v>4684</v>
      </c>
      <c r="J1138" s="117">
        <v>456896.4</v>
      </c>
      <c r="K1138" s="119">
        <v>43230</v>
      </c>
      <c r="L1138" s="117">
        <v>79</v>
      </c>
      <c r="M1138" s="117" t="s">
        <v>2367</v>
      </c>
      <c r="N1138" s="117"/>
    </row>
    <row r="1139" spans="1:14">
      <c r="A1139" s="117" t="s">
        <v>1679</v>
      </c>
      <c r="B1139" s="117" t="s">
        <v>395</v>
      </c>
      <c r="C1139" s="117">
        <v>389.05</v>
      </c>
      <c r="D1139" s="117">
        <v>394</v>
      </c>
      <c r="E1139" s="117">
        <v>381.25</v>
      </c>
      <c r="F1139" s="117">
        <v>385.05</v>
      </c>
      <c r="G1139" s="117">
        <v>382.8</v>
      </c>
      <c r="H1139" s="117">
        <v>388.3</v>
      </c>
      <c r="I1139" s="117">
        <v>9630</v>
      </c>
      <c r="J1139" s="117">
        <v>3744025.75</v>
      </c>
      <c r="K1139" s="119">
        <v>43230</v>
      </c>
      <c r="L1139" s="117">
        <v>353</v>
      </c>
      <c r="M1139" s="117" t="s">
        <v>1680</v>
      </c>
      <c r="N1139" s="117"/>
    </row>
    <row r="1140" spans="1:14">
      <c r="A1140" s="117" t="s">
        <v>136</v>
      </c>
      <c r="B1140" s="117" t="s">
        <v>395</v>
      </c>
      <c r="C1140" s="117">
        <v>37.65</v>
      </c>
      <c r="D1140" s="117">
        <v>37.799999999999997</v>
      </c>
      <c r="E1140" s="117">
        <v>36</v>
      </c>
      <c r="F1140" s="117">
        <v>36.1</v>
      </c>
      <c r="G1140" s="117">
        <v>36.1</v>
      </c>
      <c r="H1140" s="117">
        <v>37.6</v>
      </c>
      <c r="I1140" s="117">
        <v>5176473</v>
      </c>
      <c r="J1140" s="117">
        <v>189475937.84999999</v>
      </c>
      <c r="K1140" s="119">
        <v>43230</v>
      </c>
      <c r="L1140" s="117">
        <v>11602</v>
      </c>
      <c r="M1140" s="117" t="s">
        <v>1681</v>
      </c>
      <c r="N1140" s="117"/>
    </row>
    <row r="1141" spans="1:14">
      <c r="A1141" s="117" t="s">
        <v>1682</v>
      </c>
      <c r="B1141" s="117" t="s">
        <v>395</v>
      </c>
      <c r="C1141" s="117">
        <v>259</v>
      </c>
      <c r="D1141" s="117">
        <v>259</v>
      </c>
      <c r="E1141" s="117">
        <v>245</v>
      </c>
      <c r="F1141" s="117">
        <v>247.7</v>
      </c>
      <c r="G1141" s="117">
        <v>247</v>
      </c>
      <c r="H1141" s="117">
        <v>258.60000000000002</v>
      </c>
      <c r="I1141" s="117">
        <v>34238</v>
      </c>
      <c r="J1141" s="117">
        <v>8548320.4499999993</v>
      </c>
      <c r="K1141" s="119">
        <v>43230</v>
      </c>
      <c r="L1141" s="117">
        <v>694</v>
      </c>
      <c r="M1141" s="117" t="s">
        <v>1683</v>
      </c>
      <c r="N1141" s="117"/>
    </row>
    <row r="1142" spans="1:14">
      <c r="A1142" s="117" t="s">
        <v>3183</v>
      </c>
      <c r="B1142" s="117" t="s">
        <v>395</v>
      </c>
      <c r="C1142" s="117">
        <v>16.89</v>
      </c>
      <c r="D1142" s="117">
        <v>16.89</v>
      </c>
      <c r="E1142" s="117">
        <v>16.88</v>
      </c>
      <c r="F1142" s="117">
        <v>16.89</v>
      </c>
      <c r="G1142" s="117">
        <v>16.89</v>
      </c>
      <c r="H1142" s="117">
        <v>16.97</v>
      </c>
      <c r="I1142" s="117">
        <v>24</v>
      </c>
      <c r="J1142" s="117">
        <v>405.32</v>
      </c>
      <c r="K1142" s="119">
        <v>43230</v>
      </c>
      <c r="L1142" s="117">
        <v>6</v>
      </c>
      <c r="M1142" s="117" t="s">
        <v>3184</v>
      </c>
      <c r="N1142" s="117"/>
    </row>
    <row r="1143" spans="1:14">
      <c r="A1143" s="117" t="s">
        <v>1684</v>
      </c>
      <c r="B1143" s="117" t="s">
        <v>395</v>
      </c>
      <c r="C1143" s="117">
        <v>52.05</v>
      </c>
      <c r="D1143" s="117">
        <v>52.4</v>
      </c>
      <c r="E1143" s="117">
        <v>51.05</v>
      </c>
      <c r="F1143" s="117">
        <v>51.1</v>
      </c>
      <c r="G1143" s="117">
        <v>51.05</v>
      </c>
      <c r="H1143" s="117">
        <v>51.65</v>
      </c>
      <c r="I1143" s="117">
        <v>59875</v>
      </c>
      <c r="J1143" s="117">
        <v>3085035</v>
      </c>
      <c r="K1143" s="119">
        <v>43230</v>
      </c>
      <c r="L1143" s="117">
        <v>374</v>
      </c>
      <c r="M1143" s="117" t="s">
        <v>1685</v>
      </c>
      <c r="N1143" s="117"/>
    </row>
    <row r="1144" spans="1:14">
      <c r="A1144" s="117" t="s">
        <v>1686</v>
      </c>
      <c r="B1144" s="117" t="s">
        <v>395</v>
      </c>
      <c r="C1144" s="117">
        <v>302</v>
      </c>
      <c r="D1144" s="117">
        <v>306.89999999999998</v>
      </c>
      <c r="E1144" s="117">
        <v>292.60000000000002</v>
      </c>
      <c r="F1144" s="117">
        <v>296.5</v>
      </c>
      <c r="G1144" s="117">
        <v>296</v>
      </c>
      <c r="H1144" s="117">
        <v>298.35000000000002</v>
      </c>
      <c r="I1144" s="117">
        <v>31801</v>
      </c>
      <c r="J1144" s="117">
        <v>9455382.6999999993</v>
      </c>
      <c r="K1144" s="119">
        <v>43230</v>
      </c>
      <c r="L1144" s="117">
        <v>864</v>
      </c>
      <c r="M1144" s="117" t="s">
        <v>1687</v>
      </c>
      <c r="N1144" s="117"/>
    </row>
    <row r="1145" spans="1:14">
      <c r="A1145" s="117" t="s">
        <v>1688</v>
      </c>
      <c r="B1145" s="117" t="s">
        <v>395</v>
      </c>
      <c r="C1145" s="117">
        <v>36</v>
      </c>
      <c r="D1145" s="117">
        <v>36.9</v>
      </c>
      <c r="E1145" s="117">
        <v>34.6</v>
      </c>
      <c r="F1145" s="117">
        <v>35.1</v>
      </c>
      <c r="G1145" s="117">
        <v>35.299999999999997</v>
      </c>
      <c r="H1145" s="117">
        <v>36.049999999999997</v>
      </c>
      <c r="I1145" s="117">
        <v>14492</v>
      </c>
      <c r="J1145" s="117">
        <v>512805.35</v>
      </c>
      <c r="K1145" s="119">
        <v>43230</v>
      </c>
      <c r="L1145" s="117">
        <v>283</v>
      </c>
      <c r="M1145" s="117" t="s">
        <v>1689</v>
      </c>
      <c r="N1145" s="117"/>
    </row>
    <row r="1146" spans="1:14">
      <c r="A1146" s="117" t="s">
        <v>3052</v>
      </c>
      <c r="B1146" s="117" t="s">
        <v>395</v>
      </c>
      <c r="C1146" s="117">
        <v>6.1</v>
      </c>
      <c r="D1146" s="117">
        <v>6.35</v>
      </c>
      <c r="E1146" s="117">
        <v>5.65</v>
      </c>
      <c r="F1146" s="117">
        <v>5.75</v>
      </c>
      <c r="G1146" s="117">
        <v>5.75</v>
      </c>
      <c r="H1146" s="117">
        <v>5.8</v>
      </c>
      <c r="I1146" s="117">
        <v>5184493</v>
      </c>
      <c r="J1146" s="117">
        <v>31522747.199999999</v>
      </c>
      <c r="K1146" s="119">
        <v>43230</v>
      </c>
      <c r="L1146" s="117">
        <v>3114</v>
      </c>
      <c r="M1146" s="117" t="s">
        <v>3053</v>
      </c>
      <c r="N1146" s="117"/>
    </row>
    <row r="1147" spans="1:14">
      <c r="A1147" s="117" t="s">
        <v>1690</v>
      </c>
      <c r="B1147" s="117" t="s">
        <v>395</v>
      </c>
      <c r="C1147" s="117">
        <v>5.0999999999999996</v>
      </c>
      <c r="D1147" s="117">
        <v>5.5</v>
      </c>
      <c r="E1147" s="117">
        <v>5.05</v>
      </c>
      <c r="F1147" s="117">
        <v>5.0999999999999996</v>
      </c>
      <c r="G1147" s="117">
        <v>5.15</v>
      </c>
      <c r="H1147" s="117">
        <v>5</v>
      </c>
      <c r="I1147" s="117">
        <v>6960301</v>
      </c>
      <c r="J1147" s="117">
        <v>36531851.600000001</v>
      </c>
      <c r="K1147" s="119">
        <v>43230</v>
      </c>
      <c r="L1147" s="117">
        <v>2075</v>
      </c>
      <c r="M1147" s="117" t="s">
        <v>1691</v>
      </c>
      <c r="N1147" s="117"/>
    </row>
    <row r="1148" spans="1:14">
      <c r="A1148" s="117" t="s">
        <v>1692</v>
      </c>
      <c r="B1148" s="117" t="s">
        <v>395</v>
      </c>
      <c r="C1148" s="117">
        <v>396</v>
      </c>
      <c r="D1148" s="117">
        <v>408.7</v>
      </c>
      <c r="E1148" s="117">
        <v>388</v>
      </c>
      <c r="F1148" s="117">
        <v>391.65</v>
      </c>
      <c r="G1148" s="117">
        <v>391.4</v>
      </c>
      <c r="H1148" s="117">
        <v>399.35</v>
      </c>
      <c r="I1148" s="117">
        <v>28275</v>
      </c>
      <c r="J1148" s="117">
        <v>11287041.300000001</v>
      </c>
      <c r="K1148" s="119">
        <v>43230</v>
      </c>
      <c r="L1148" s="117">
        <v>1349</v>
      </c>
      <c r="M1148" s="117" t="s">
        <v>1693</v>
      </c>
      <c r="N1148" s="117"/>
    </row>
    <row r="1149" spans="1:14">
      <c r="A1149" s="117" t="s">
        <v>1694</v>
      </c>
      <c r="B1149" s="117" t="s">
        <v>395</v>
      </c>
      <c r="C1149" s="117">
        <v>158.6</v>
      </c>
      <c r="D1149" s="117">
        <v>170.7</v>
      </c>
      <c r="E1149" s="117">
        <v>156.5</v>
      </c>
      <c r="F1149" s="117">
        <v>166.95</v>
      </c>
      <c r="G1149" s="117">
        <v>166.55</v>
      </c>
      <c r="H1149" s="117">
        <v>158.80000000000001</v>
      </c>
      <c r="I1149" s="117">
        <v>176279</v>
      </c>
      <c r="J1149" s="117">
        <v>29018254.050000001</v>
      </c>
      <c r="K1149" s="119">
        <v>43230</v>
      </c>
      <c r="L1149" s="117">
        <v>2520</v>
      </c>
      <c r="M1149" s="117" t="s">
        <v>1695</v>
      </c>
      <c r="N1149" s="117"/>
    </row>
    <row r="1150" spans="1:14">
      <c r="A1150" s="117" t="s">
        <v>1696</v>
      </c>
      <c r="B1150" s="117" t="s">
        <v>395</v>
      </c>
      <c r="C1150" s="117">
        <v>13.55</v>
      </c>
      <c r="D1150" s="117">
        <v>13.95</v>
      </c>
      <c r="E1150" s="117">
        <v>12.75</v>
      </c>
      <c r="F1150" s="117">
        <v>12.9</v>
      </c>
      <c r="G1150" s="117">
        <v>12.85</v>
      </c>
      <c r="H1150" s="117">
        <v>13.25</v>
      </c>
      <c r="I1150" s="117">
        <v>4319306</v>
      </c>
      <c r="J1150" s="117">
        <v>57332968.049999997</v>
      </c>
      <c r="K1150" s="119">
        <v>43230</v>
      </c>
      <c r="L1150" s="117">
        <v>7177</v>
      </c>
      <c r="M1150" s="117" t="s">
        <v>1697</v>
      </c>
      <c r="N1150" s="117"/>
    </row>
    <row r="1151" spans="1:14">
      <c r="A1151" s="117" t="s">
        <v>1698</v>
      </c>
      <c r="B1151" s="117" t="s">
        <v>395</v>
      </c>
      <c r="C1151" s="117">
        <v>432.8</v>
      </c>
      <c r="D1151" s="117">
        <v>441.7</v>
      </c>
      <c r="E1151" s="117">
        <v>425</v>
      </c>
      <c r="F1151" s="117">
        <v>426.15</v>
      </c>
      <c r="G1151" s="117">
        <v>427.7</v>
      </c>
      <c r="H1151" s="117">
        <v>431.65</v>
      </c>
      <c r="I1151" s="117">
        <v>19221</v>
      </c>
      <c r="J1151" s="117">
        <v>8351300.5499999998</v>
      </c>
      <c r="K1151" s="119">
        <v>43230</v>
      </c>
      <c r="L1151" s="117">
        <v>1490</v>
      </c>
      <c r="M1151" s="117" t="s">
        <v>1699</v>
      </c>
      <c r="N1151" s="117"/>
    </row>
    <row r="1152" spans="1:14">
      <c r="A1152" s="117" t="s">
        <v>1700</v>
      </c>
      <c r="B1152" s="117" t="s">
        <v>395</v>
      </c>
      <c r="C1152" s="117">
        <v>715.35</v>
      </c>
      <c r="D1152" s="117">
        <v>719.9</v>
      </c>
      <c r="E1152" s="117">
        <v>701.1</v>
      </c>
      <c r="F1152" s="117">
        <v>709.25</v>
      </c>
      <c r="G1152" s="117">
        <v>705</v>
      </c>
      <c r="H1152" s="117">
        <v>706.4</v>
      </c>
      <c r="I1152" s="117">
        <v>1486</v>
      </c>
      <c r="J1152" s="117">
        <v>1053628.3</v>
      </c>
      <c r="K1152" s="119">
        <v>43230</v>
      </c>
      <c r="L1152" s="117">
        <v>266</v>
      </c>
      <c r="M1152" s="117" t="s">
        <v>1701</v>
      </c>
      <c r="N1152" s="117"/>
    </row>
    <row r="1153" spans="1:14">
      <c r="A1153" s="117" t="s">
        <v>3335</v>
      </c>
      <c r="B1153" s="117" t="s">
        <v>395</v>
      </c>
      <c r="C1153" s="117">
        <v>7.75</v>
      </c>
      <c r="D1153" s="117">
        <v>7.75</v>
      </c>
      <c r="E1153" s="117">
        <v>7.1</v>
      </c>
      <c r="F1153" s="117">
        <v>7.15</v>
      </c>
      <c r="G1153" s="117">
        <v>7.15</v>
      </c>
      <c r="H1153" s="117">
        <v>7.45</v>
      </c>
      <c r="I1153" s="117">
        <v>2125</v>
      </c>
      <c r="J1153" s="117">
        <v>15175.75</v>
      </c>
      <c r="K1153" s="119">
        <v>43230</v>
      </c>
      <c r="L1153" s="117">
        <v>11</v>
      </c>
      <c r="M1153" s="117" t="s">
        <v>3336</v>
      </c>
      <c r="N1153" s="117"/>
    </row>
    <row r="1154" spans="1:14">
      <c r="A1154" s="117" t="s">
        <v>3337</v>
      </c>
      <c r="B1154" s="117" t="s">
        <v>395</v>
      </c>
      <c r="C1154" s="117">
        <v>14.15</v>
      </c>
      <c r="D1154" s="117">
        <v>14.4</v>
      </c>
      <c r="E1154" s="117">
        <v>13.8</v>
      </c>
      <c r="F1154" s="117">
        <v>13.9</v>
      </c>
      <c r="G1154" s="117">
        <v>13.85</v>
      </c>
      <c r="H1154" s="117">
        <v>14.4</v>
      </c>
      <c r="I1154" s="117">
        <v>34854</v>
      </c>
      <c r="J1154" s="117">
        <v>486853.95</v>
      </c>
      <c r="K1154" s="119">
        <v>43230</v>
      </c>
      <c r="L1154" s="117">
        <v>101</v>
      </c>
      <c r="M1154" s="117" t="s">
        <v>3338</v>
      </c>
      <c r="N1154" s="117"/>
    </row>
    <row r="1155" spans="1:14">
      <c r="A1155" s="117" t="s">
        <v>1702</v>
      </c>
      <c r="B1155" s="117" t="s">
        <v>395</v>
      </c>
      <c r="C1155" s="117">
        <v>373</v>
      </c>
      <c r="D1155" s="117">
        <v>380</v>
      </c>
      <c r="E1155" s="117">
        <v>370</v>
      </c>
      <c r="F1155" s="117">
        <v>374.85</v>
      </c>
      <c r="G1155" s="117">
        <v>379.5</v>
      </c>
      <c r="H1155" s="117">
        <v>373.65</v>
      </c>
      <c r="I1155" s="117">
        <v>20619</v>
      </c>
      <c r="J1155" s="117">
        <v>7690473.2999999998</v>
      </c>
      <c r="K1155" s="119">
        <v>43230</v>
      </c>
      <c r="L1155" s="117">
        <v>538</v>
      </c>
      <c r="M1155" s="117" t="s">
        <v>1703</v>
      </c>
      <c r="N1155" s="117"/>
    </row>
    <row r="1156" spans="1:14">
      <c r="A1156" s="117" t="s">
        <v>1704</v>
      </c>
      <c r="B1156" s="117" t="s">
        <v>395</v>
      </c>
      <c r="C1156" s="117">
        <v>130.1</v>
      </c>
      <c r="D1156" s="117">
        <v>134.94999999999999</v>
      </c>
      <c r="E1156" s="117">
        <v>129.80000000000001</v>
      </c>
      <c r="F1156" s="117">
        <v>134.05000000000001</v>
      </c>
      <c r="G1156" s="117">
        <v>134.94999999999999</v>
      </c>
      <c r="H1156" s="117">
        <v>130.5</v>
      </c>
      <c r="I1156" s="117">
        <v>1116693</v>
      </c>
      <c r="J1156" s="117">
        <v>146489709.19999999</v>
      </c>
      <c r="K1156" s="119">
        <v>43230</v>
      </c>
      <c r="L1156" s="117">
        <v>786</v>
      </c>
      <c r="M1156" s="117" t="s">
        <v>1705</v>
      </c>
      <c r="N1156" s="117"/>
    </row>
    <row r="1157" spans="1:14">
      <c r="A1157" s="117" t="s">
        <v>1706</v>
      </c>
      <c r="B1157" s="117" t="s">
        <v>395</v>
      </c>
      <c r="C1157" s="117">
        <v>995</v>
      </c>
      <c r="D1157" s="117">
        <v>996</v>
      </c>
      <c r="E1157" s="117">
        <v>960</v>
      </c>
      <c r="F1157" s="117">
        <v>968.25</v>
      </c>
      <c r="G1157" s="117">
        <v>961.2</v>
      </c>
      <c r="H1157" s="117">
        <v>989.75</v>
      </c>
      <c r="I1157" s="117">
        <v>740</v>
      </c>
      <c r="J1157" s="117">
        <v>725390.8</v>
      </c>
      <c r="K1157" s="119">
        <v>43230</v>
      </c>
      <c r="L1157" s="117">
        <v>176</v>
      </c>
      <c r="M1157" s="117" t="s">
        <v>1707</v>
      </c>
      <c r="N1157" s="117"/>
    </row>
    <row r="1158" spans="1:14">
      <c r="A1158" s="117" t="s">
        <v>137</v>
      </c>
      <c r="B1158" s="117" t="s">
        <v>395</v>
      </c>
      <c r="C1158" s="117">
        <v>76</v>
      </c>
      <c r="D1158" s="117">
        <v>76.599999999999994</v>
      </c>
      <c r="E1158" s="117">
        <v>72.349999999999994</v>
      </c>
      <c r="F1158" s="117">
        <v>72.599999999999994</v>
      </c>
      <c r="G1158" s="117">
        <v>72.7</v>
      </c>
      <c r="H1158" s="117">
        <v>75.599999999999994</v>
      </c>
      <c r="I1158" s="117">
        <v>9756840</v>
      </c>
      <c r="J1158" s="117">
        <v>719843069</v>
      </c>
      <c r="K1158" s="119">
        <v>43230</v>
      </c>
      <c r="L1158" s="117">
        <v>21928</v>
      </c>
      <c r="M1158" s="117" t="s">
        <v>1708</v>
      </c>
      <c r="N1158" s="117"/>
    </row>
    <row r="1159" spans="1:14">
      <c r="A1159" s="117" t="s">
        <v>1709</v>
      </c>
      <c r="B1159" s="117" t="s">
        <v>395</v>
      </c>
      <c r="C1159" s="117">
        <v>15.3</v>
      </c>
      <c r="D1159" s="117">
        <v>15.55</v>
      </c>
      <c r="E1159" s="117">
        <v>14.8</v>
      </c>
      <c r="F1159" s="117">
        <v>14.9</v>
      </c>
      <c r="G1159" s="117">
        <v>15</v>
      </c>
      <c r="H1159" s="117">
        <v>15.45</v>
      </c>
      <c r="I1159" s="117">
        <v>41976</v>
      </c>
      <c r="J1159" s="117">
        <v>632357.65</v>
      </c>
      <c r="K1159" s="119">
        <v>43230</v>
      </c>
      <c r="L1159" s="117">
        <v>275</v>
      </c>
      <c r="M1159" s="117" t="s">
        <v>1710</v>
      </c>
      <c r="N1159" s="117"/>
    </row>
    <row r="1160" spans="1:14">
      <c r="A1160" s="117" t="s">
        <v>1711</v>
      </c>
      <c r="B1160" s="117" t="s">
        <v>395</v>
      </c>
      <c r="C1160" s="117">
        <v>246.4</v>
      </c>
      <c r="D1160" s="117">
        <v>249</v>
      </c>
      <c r="E1160" s="117">
        <v>240.6</v>
      </c>
      <c r="F1160" s="117">
        <v>241</v>
      </c>
      <c r="G1160" s="117">
        <v>241</v>
      </c>
      <c r="H1160" s="117">
        <v>242.5</v>
      </c>
      <c r="I1160" s="117">
        <v>10784</v>
      </c>
      <c r="J1160" s="117">
        <v>2619677.1</v>
      </c>
      <c r="K1160" s="119">
        <v>43230</v>
      </c>
      <c r="L1160" s="117">
        <v>167</v>
      </c>
      <c r="M1160" s="117" t="s">
        <v>1712</v>
      </c>
      <c r="N1160" s="117"/>
    </row>
    <row r="1161" spans="1:14">
      <c r="A1161" s="117" t="s">
        <v>3054</v>
      </c>
      <c r="B1161" s="117" t="s">
        <v>395</v>
      </c>
      <c r="C1161" s="117">
        <v>196.05</v>
      </c>
      <c r="D1161" s="117">
        <v>201.05</v>
      </c>
      <c r="E1161" s="117">
        <v>195.3</v>
      </c>
      <c r="F1161" s="117">
        <v>196.25</v>
      </c>
      <c r="G1161" s="117">
        <v>196</v>
      </c>
      <c r="H1161" s="117">
        <v>194.4</v>
      </c>
      <c r="I1161" s="117">
        <v>8659</v>
      </c>
      <c r="J1161" s="117">
        <v>1718547.8</v>
      </c>
      <c r="K1161" s="119">
        <v>43230</v>
      </c>
      <c r="L1161" s="117">
        <v>192</v>
      </c>
      <c r="M1161" s="117" t="s">
        <v>3055</v>
      </c>
      <c r="N1161" s="117"/>
    </row>
    <row r="1162" spans="1:14">
      <c r="A1162" s="117" t="s">
        <v>2512</v>
      </c>
      <c r="B1162" s="117" t="s">
        <v>395</v>
      </c>
      <c r="C1162" s="117">
        <v>391</v>
      </c>
      <c r="D1162" s="117">
        <v>391</v>
      </c>
      <c r="E1162" s="117">
        <v>367.6</v>
      </c>
      <c r="F1162" s="117">
        <v>373.05</v>
      </c>
      <c r="G1162" s="117">
        <v>373</v>
      </c>
      <c r="H1162" s="117">
        <v>385.1</v>
      </c>
      <c r="I1162" s="117">
        <v>19062</v>
      </c>
      <c r="J1162" s="117">
        <v>7145754.0999999996</v>
      </c>
      <c r="K1162" s="119">
        <v>43230</v>
      </c>
      <c r="L1162" s="117">
        <v>458</v>
      </c>
      <c r="M1162" s="117" t="s">
        <v>2513</v>
      </c>
      <c r="N1162" s="117"/>
    </row>
    <row r="1163" spans="1:14">
      <c r="A1163" s="117" t="s">
        <v>3056</v>
      </c>
      <c r="B1163" s="117" t="s">
        <v>395</v>
      </c>
      <c r="C1163" s="117">
        <v>93.55</v>
      </c>
      <c r="D1163" s="117">
        <v>97.95</v>
      </c>
      <c r="E1163" s="117">
        <v>93.55</v>
      </c>
      <c r="F1163" s="117">
        <v>96.25</v>
      </c>
      <c r="G1163" s="117">
        <v>96.8</v>
      </c>
      <c r="H1163" s="117">
        <v>97.05</v>
      </c>
      <c r="I1163" s="117">
        <v>1032</v>
      </c>
      <c r="J1163" s="117">
        <v>98995.199999999997</v>
      </c>
      <c r="K1163" s="119">
        <v>43230</v>
      </c>
      <c r="L1163" s="117">
        <v>27</v>
      </c>
      <c r="M1163" s="117" t="s">
        <v>3057</v>
      </c>
      <c r="N1163" s="117"/>
    </row>
    <row r="1164" spans="1:14">
      <c r="A1164" s="117" t="s">
        <v>3207</v>
      </c>
      <c r="B1164" s="117" t="s">
        <v>395</v>
      </c>
      <c r="C1164" s="117">
        <v>43</v>
      </c>
      <c r="D1164" s="117">
        <v>43</v>
      </c>
      <c r="E1164" s="117">
        <v>39.25</v>
      </c>
      <c r="F1164" s="117">
        <v>40.35</v>
      </c>
      <c r="G1164" s="117">
        <v>40.5</v>
      </c>
      <c r="H1164" s="117">
        <v>41.5</v>
      </c>
      <c r="I1164" s="117">
        <v>2675</v>
      </c>
      <c r="J1164" s="117">
        <v>110157.25</v>
      </c>
      <c r="K1164" s="119">
        <v>43230</v>
      </c>
      <c r="L1164" s="117">
        <v>17</v>
      </c>
      <c r="M1164" s="117" t="s">
        <v>3208</v>
      </c>
      <c r="N1164" s="117"/>
    </row>
    <row r="1165" spans="1:14">
      <c r="A1165" s="117" t="s">
        <v>3058</v>
      </c>
      <c r="B1165" s="117" t="s">
        <v>395</v>
      </c>
      <c r="C1165" s="117">
        <v>7.85</v>
      </c>
      <c r="D1165" s="117">
        <v>8</v>
      </c>
      <c r="E1165" s="117">
        <v>7.15</v>
      </c>
      <c r="F1165" s="117">
        <v>7.25</v>
      </c>
      <c r="G1165" s="117">
        <v>7.25</v>
      </c>
      <c r="H1165" s="117">
        <v>7.9</v>
      </c>
      <c r="I1165" s="117">
        <v>121148</v>
      </c>
      <c r="J1165" s="117">
        <v>903457.95</v>
      </c>
      <c r="K1165" s="119">
        <v>43230</v>
      </c>
      <c r="L1165" s="117">
        <v>195</v>
      </c>
      <c r="M1165" s="117" t="s">
        <v>3059</v>
      </c>
      <c r="N1165" s="117"/>
    </row>
    <row r="1166" spans="1:14">
      <c r="A1166" s="117" t="s">
        <v>1713</v>
      </c>
      <c r="B1166" s="117" t="s">
        <v>395</v>
      </c>
      <c r="C1166" s="117">
        <v>197.1</v>
      </c>
      <c r="D1166" s="117">
        <v>198</v>
      </c>
      <c r="E1166" s="117">
        <v>196.2</v>
      </c>
      <c r="F1166" s="117">
        <v>196.95</v>
      </c>
      <c r="G1166" s="117">
        <v>197</v>
      </c>
      <c r="H1166" s="117">
        <v>197.1</v>
      </c>
      <c r="I1166" s="117">
        <v>4034</v>
      </c>
      <c r="J1166" s="117">
        <v>794559.25</v>
      </c>
      <c r="K1166" s="119">
        <v>43230</v>
      </c>
      <c r="L1166" s="117">
        <v>105</v>
      </c>
      <c r="M1166" s="117" t="s">
        <v>1714</v>
      </c>
      <c r="N1166" s="117"/>
    </row>
    <row r="1167" spans="1:14">
      <c r="A1167" s="117" t="s">
        <v>2782</v>
      </c>
      <c r="B1167" s="117" t="s">
        <v>395</v>
      </c>
      <c r="C1167" s="117">
        <v>7.3</v>
      </c>
      <c r="D1167" s="117">
        <v>7.65</v>
      </c>
      <c r="E1167" s="117">
        <v>7.3</v>
      </c>
      <c r="F1167" s="117">
        <v>7.4</v>
      </c>
      <c r="G1167" s="117">
        <v>7.6</v>
      </c>
      <c r="H1167" s="117">
        <v>7.85</v>
      </c>
      <c r="I1167" s="117">
        <v>36776</v>
      </c>
      <c r="J1167" s="117">
        <v>273782.15000000002</v>
      </c>
      <c r="K1167" s="119">
        <v>43230</v>
      </c>
      <c r="L1167" s="117">
        <v>95</v>
      </c>
      <c r="M1167" s="117" t="s">
        <v>2783</v>
      </c>
      <c r="N1167" s="117"/>
    </row>
    <row r="1168" spans="1:14">
      <c r="A1168" s="117" t="s">
        <v>2544</v>
      </c>
      <c r="B1168" s="117" t="s">
        <v>395</v>
      </c>
      <c r="C1168" s="117">
        <v>30.5</v>
      </c>
      <c r="D1168" s="117">
        <v>31.5</v>
      </c>
      <c r="E1168" s="117">
        <v>28.75</v>
      </c>
      <c r="F1168" s="117">
        <v>30.85</v>
      </c>
      <c r="G1168" s="117">
        <v>30.85</v>
      </c>
      <c r="H1168" s="117">
        <v>30.15</v>
      </c>
      <c r="I1168" s="117">
        <v>189990</v>
      </c>
      <c r="J1168" s="117">
        <v>5783605.0499999998</v>
      </c>
      <c r="K1168" s="119">
        <v>43230</v>
      </c>
      <c r="L1168" s="117">
        <v>769</v>
      </c>
      <c r="M1168" s="117" t="s">
        <v>2545</v>
      </c>
      <c r="N1168" s="117"/>
    </row>
    <row r="1169" spans="1:14">
      <c r="A1169" s="117" t="s">
        <v>1715</v>
      </c>
      <c r="B1169" s="117" t="s">
        <v>395</v>
      </c>
      <c r="C1169" s="117">
        <v>1078.3</v>
      </c>
      <c r="D1169" s="117">
        <v>1078.3</v>
      </c>
      <c r="E1169" s="117">
        <v>1052.05</v>
      </c>
      <c r="F1169" s="117">
        <v>1054.1500000000001</v>
      </c>
      <c r="G1169" s="117">
        <v>1055</v>
      </c>
      <c r="H1169" s="117">
        <v>1063.45</v>
      </c>
      <c r="I1169" s="117">
        <v>501</v>
      </c>
      <c r="J1169" s="117">
        <v>530060.19999999995</v>
      </c>
      <c r="K1169" s="119">
        <v>43230</v>
      </c>
      <c r="L1169" s="117">
        <v>116</v>
      </c>
      <c r="M1169" s="117" t="s">
        <v>1716</v>
      </c>
      <c r="N1169" s="117"/>
    </row>
    <row r="1170" spans="1:14">
      <c r="A1170" s="117" t="s">
        <v>3169</v>
      </c>
      <c r="B1170" s="117" t="s">
        <v>395</v>
      </c>
      <c r="C1170" s="117">
        <v>408.45</v>
      </c>
      <c r="D1170" s="117">
        <v>442.05</v>
      </c>
      <c r="E1170" s="117">
        <v>405.15</v>
      </c>
      <c r="F1170" s="117">
        <v>420.75</v>
      </c>
      <c r="G1170" s="117">
        <v>424</v>
      </c>
      <c r="H1170" s="117">
        <v>405.25</v>
      </c>
      <c r="I1170" s="117">
        <v>817917</v>
      </c>
      <c r="J1170" s="117">
        <v>347365904.14999998</v>
      </c>
      <c r="K1170" s="119">
        <v>43230</v>
      </c>
      <c r="L1170" s="117">
        <v>16147</v>
      </c>
      <c r="M1170" s="117" t="s">
        <v>3170</v>
      </c>
      <c r="N1170" s="117"/>
    </row>
    <row r="1171" spans="1:14">
      <c r="A1171" s="117" t="s">
        <v>1717</v>
      </c>
      <c r="B1171" s="117" t="s">
        <v>395</v>
      </c>
      <c r="C1171" s="117">
        <v>134.05000000000001</v>
      </c>
      <c r="D1171" s="117">
        <v>136.19999999999999</v>
      </c>
      <c r="E1171" s="117">
        <v>130.6</v>
      </c>
      <c r="F1171" s="117">
        <v>132.25</v>
      </c>
      <c r="G1171" s="117">
        <v>130.6</v>
      </c>
      <c r="H1171" s="117">
        <v>134.30000000000001</v>
      </c>
      <c r="I1171" s="117">
        <v>37327</v>
      </c>
      <c r="J1171" s="117">
        <v>5034189.4000000004</v>
      </c>
      <c r="K1171" s="119">
        <v>43230</v>
      </c>
      <c r="L1171" s="117">
        <v>833</v>
      </c>
      <c r="M1171" s="117" t="s">
        <v>1718</v>
      </c>
      <c r="N1171" s="117"/>
    </row>
    <row r="1172" spans="1:14">
      <c r="A1172" s="117" t="s">
        <v>1719</v>
      </c>
      <c r="B1172" s="117" t="s">
        <v>395</v>
      </c>
      <c r="C1172" s="117">
        <v>106</v>
      </c>
      <c r="D1172" s="117">
        <v>106.05</v>
      </c>
      <c r="E1172" s="117">
        <v>100</v>
      </c>
      <c r="F1172" s="117">
        <v>100.8</v>
      </c>
      <c r="G1172" s="117">
        <v>100.3</v>
      </c>
      <c r="H1172" s="117">
        <v>105.5</v>
      </c>
      <c r="I1172" s="117">
        <v>119347</v>
      </c>
      <c r="J1172" s="117">
        <v>12184375.85</v>
      </c>
      <c r="K1172" s="119">
        <v>43230</v>
      </c>
      <c r="L1172" s="117">
        <v>1763</v>
      </c>
      <c r="M1172" s="117" t="s">
        <v>1720</v>
      </c>
      <c r="N1172" s="117"/>
    </row>
    <row r="1173" spans="1:14">
      <c r="A1173" s="117" t="s">
        <v>1721</v>
      </c>
      <c r="B1173" s="117" t="s">
        <v>395</v>
      </c>
      <c r="C1173" s="117">
        <v>33.700000000000003</v>
      </c>
      <c r="D1173" s="117">
        <v>34.450000000000003</v>
      </c>
      <c r="E1173" s="117">
        <v>32.6</v>
      </c>
      <c r="F1173" s="117">
        <v>32.85</v>
      </c>
      <c r="G1173" s="117">
        <v>33.6</v>
      </c>
      <c r="H1173" s="117">
        <v>34.5</v>
      </c>
      <c r="I1173" s="117">
        <v>10140</v>
      </c>
      <c r="J1173" s="117">
        <v>340119.05</v>
      </c>
      <c r="K1173" s="119">
        <v>43230</v>
      </c>
      <c r="L1173" s="117">
        <v>125</v>
      </c>
      <c r="M1173" s="117" t="s">
        <v>1722</v>
      </c>
      <c r="N1173" s="117"/>
    </row>
    <row r="1174" spans="1:14">
      <c r="A1174" s="117" t="s">
        <v>1723</v>
      </c>
      <c r="B1174" s="117" t="s">
        <v>395</v>
      </c>
      <c r="C1174" s="117">
        <v>197</v>
      </c>
      <c r="D1174" s="117">
        <v>200.7</v>
      </c>
      <c r="E1174" s="117">
        <v>192.8</v>
      </c>
      <c r="F1174" s="117">
        <v>194.85</v>
      </c>
      <c r="G1174" s="117">
        <v>193.5</v>
      </c>
      <c r="H1174" s="117">
        <v>196.7</v>
      </c>
      <c r="I1174" s="117">
        <v>70344</v>
      </c>
      <c r="J1174" s="117">
        <v>13889048.949999999</v>
      </c>
      <c r="K1174" s="119">
        <v>43230</v>
      </c>
      <c r="L1174" s="117">
        <v>872</v>
      </c>
      <c r="M1174" s="117" t="s">
        <v>1724</v>
      </c>
      <c r="N1174" s="117"/>
    </row>
    <row r="1175" spans="1:14">
      <c r="A1175" s="117" t="s">
        <v>211</v>
      </c>
      <c r="B1175" s="117" t="s">
        <v>395</v>
      </c>
      <c r="C1175" s="117">
        <v>4830.05</v>
      </c>
      <c r="D1175" s="117">
        <v>4939.95</v>
      </c>
      <c r="E1175" s="117">
        <v>4830.05</v>
      </c>
      <c r="F1175" s="117">
        <v>4858.6000000000004</v>
      </c>
      <c r="G1175" s="117">
        <v>4835.05</v>
      </c>
      <c r="H1175" s="117">
        <v>4897.3999999999996</v>
      </c>
      <c r="I1175" s="117">
        <v>4668</v>
      </c>
      <c r="J1175" s="117">
        <v>22856945.850000001</v>
      </c>
      <c r="K1175" s="119">
        <v>43230</v>
      </c>
      <c r="L1175" s="117">
        <v>1439</v>
      </c>
      <c r="M1175" s="117" t="s">
        <v>1725</v>
      </c>
      <c r="N1175" s="117"/>
    </row>
    <row r="1176" spans="1:14">
      <c r="A1176" s="117" t="s">
        <v>3060</v>
      </c>
      <c r="B1176" s="117" t="s">
        <v>395</v>
      </c>
      <c r="C1176" s="117">
        <v>16</v>
      </c>
      <c r="D1176" s="117">
        <v>16.600000000000001</v>
      </c>
      <c r="E1176" s="117">
        <v>16</v>
      </c>
      <c r="F1176" s="117">
        <v>16.25</v>
      </c>
      <c r="G1176" s="117">
        <v>16.399999999999999</v>
      </c>
      <c r="H1176" s="117">
        <v>16</v>
      </c>
      <c r="I1176" s="117">
        <v>2930818</v>
      </c>
      <c r="J1176" s="117">
        <v>47781864.600000001</v>
      </c>
      <c r="K1176" s="119">
        <v>43230</v>
      </c>
      <c r="L1176" s="117">
        <v>5085</v>
      </c>
      <c r="M1176" s="117" t="s">
        <v>3061</v>
      </c>
      <c r="N1176" s="117"/>
    </row>
    <row r="1177" spans="1:14">
      <c r="A1177" s="117" t="s">
        <v>1726</v>
      </c>
      <c r="B1177" s="117" t="s">
        <v>395</v>
      </c>
      <c r="C1177" s="117">
        <v>436.85</v>
      </c>
      <c r="D1177" s="117">
        <v>449</v>
      </c>
      <c r="E1177" s="117">
        <v>432.1</v>
      </c>
      <c r="F1177" s="117">
        <v>438.4</v>
      </c>
      <c r="G1177" s="117">
        <v>438</v>
      </c>
      <c r="H1177" s="117">
        <v>437.9</v>
      </c>
      <c r="I1177" s="117">
        <v>83555</v>
      </c>
      <c r="J1177" s="117">
        <v>36882989.649999999</v>
      </c>
      <c r="K1177" s="119">
        <v>43230</v>
      </c>
      <c r="L1177" s="117">
        <v>2193</v>
      </c>
      <c r="M1177" s="117" t="s">
        <v>1727</v>
      </c>
      <c r="N1177" s="117"/>
    </row>
    <row r="1178" spans="1:14">
      <c r="A1178" s="117" t="s">
        <v>1728</v>
      </c>
      <c r="B1178" s="117" t="s">
        <v>395</v>
      </c>
      <c r="C1178" s="117">
        <v>761</v>
      </c>
      <c r="D1178" s="117">
        <v>813.3</v>
      </c>
      <c r="E1178" s="117">
        <v>758.95</v>
      </c>
      <c r="F1178" s="117">
        <v>783.3</v>
      </c>
      <c r="G1178" s="117">
        <v>785</v>
      </c>
      <c r="H1178" s="117">
        <v>759.65</v>
      </c>
      <c r="I1178" s="117">
        <v>489750</v>
      </c>
      <c r="J1178" s="117">
        <v>389212631.35000002</v>
      </c>
      <c r="K1178" s="119">
        <v>43230</v>
      </c>
      <c r="L1178" s="117">
        <v>15433</v>
      </c>
      <c r="M1178" s="117" t="s">
        <v>1729</v>
      </c>
      <c r="N1178" s="117"/>
    </row>
    <row r="1179" spans="1:14">
      <c r="A1179" s="117" t="s">
        <v>1730</v>
      </c>
      <c r="B1179" s="117" t="s">
        <v>395</v>
      </c>
      <c r="C1179" s="117">
        <v>49.6</v>
      </c>
      <c r="D1179" s="117">
        <v>49.85</v>
      </c>
      <c r="E1179" s="117">
        <v>48.75</v>
      </c>
      <c r="F1179" s="117">
        <v>49.05</v>
      </c>
      <c r="G1179" s="117">
        <v>49.2</v>
      </c>
      <c r="H1179" s="117">
        <v>48.95</v>
      </c>
      <c r="I1179" s="117">
        <v>28734</v>
      </c>
      <c r="J1179" s="117">
        <v>1409990.6</v>
      </c>
      <c r="K1179" s="119">
        <v>43230</v>
      </c>
      <c r="L1179" s="117">
        <v>295</v>
      </c>
      <c r="M1179" s="117" t="s">
        <v>1731</v>
      </c>
      <c r="N1179" s="117"/>
    </row>
    <row r="1180" spans="1:14">
      <c r="A1180" s="117" t="s">
        <v>1732</v>
      </c>
      <c r="B1180" s="117" t="s">
        <v>395</v>
      </c>
      <c r="C1180" s="117">
        <v>975</v>
      </c>
      <c r="D1180" s="117">
        <v>977.65</v>
      </c>
      <c r="E1180" s="117">
        <v>943.35</v>
      </c>
      <c r="F1180" s="117">
        <v>948.55</v>
      </c>
      <c r="G1180" s="117">
        <v>954</v>
      </c>
      <c r="H1180" s="117">
        <v>970.05</v>
      </c>
      <c r="I1180" s="117">
        <v>46596</v>
      </c>
      <c r="J1180" s="117">
        <v>44485097</v>
      </c>
      <c r="K1180" s="119">
        <v>43230</v>
      </c>
      <c r="L1180" s="117">
        <v>2852</v>
      </c>
      <c r="M1180" s="117" t="s">
        <v>1733</v>
      </c>
      <c r="N1180" s="117"/>
    </row>
    <row r="1181" spans="1:14">
      <c r="A1181" s="117" t="s">
        <v>3062</v>
      </c>
      <c r="B1181" s="117" t="s">
        <v>395</v>
      </c>
      <c r="C1181" s="117">
        <v>108</v>
      </c>
      <c r="D1181" s="117">
        <v>109.45</v>
      </c>
      <c r="E1181" s="117">
        <v>105.25</v>
      </c>
      <c r="F1181" s="117">
        <v>105.9</v>
      </c>
      <c r="G1181" s="117">
        <v>105.25</v>
      </c>
      <c r="H1181" s="117">
        <v>108.35</v>
      </c>
      <c r="I1181" s="117">
        <v>1121</v>
      </c>
      <c r="J1181" s="117">
        <v>119293.3</v>
      </c>
      <c r="K1181" s="119">
        <v>43230</v>
      </c>
      <c r="L1181" s="117">
        <v>17</v>
      </c>
      <c r="M1181" s="117" t="s">
        <v>3063</v>
      </c>
      <c r="N1181" s="117"/>
    </row>
    <row r="1182" spans="1:14">
      <c r="A1182" s="117" t="s">
        <v>1734</v>
      </c>
      <c r="B1182" s="117" t="s">
        <v>395</v>
      </c>
      <c r="C1182" s="117">
        <v>16.75</v>
      </c>
      <c r="D1182" s="117">
        <v>17.399999999999999</v>
      </c>
      <c r="E1182" s="117">
        <v>16.55</v>
      </c>
      <c r="F1182" s="117">
        <v>16.8</v>
      </c>
      <c r="G1182" s="117">
        <v>16.55</v>
      </c>
      <c r="H1182" s="117">
        <v>16.45</v>
      </c>
      <c r="I1182" s="117">
        <v>13292</v>
      </c>
      <c r="J1182" s="117">
        <v>227213.05</v>
      </c>
      <c r="K1182" s="119">
        <v>43230</v>
      </c>
      <c r="L1182" s="117">
        <v>80</v>
      </c>
      <c r="M1182" s="117" t="s">
        <v>1735</v>
      </c>
      <c r="N1182" s="117"/>
    </row>
    <row r="1183" spans="1:14">
      <c r="A1183" s="117" t="s">
        <v>1736</v>
      </c>
      <c r="B1183" s="117" t="s">
        <v>395</v>
      </c>
      <c r="C1183" s="117">
        <v>393.5</v>
      </c>
      <c r="D1183" s="117">
        <v>415.85</v>
      </c>
      <c r="E1183" s="117">
        <v>393</v>
      </c>
      <c r="F1183" s="117">
        <v>413</v>
      </c>
      <c r="G1183" s="117">
        <v>415.1</v>
      </c>
      <c r="H1183" s="117">
        <v>396.15</v>
      </c>
      <c r="I1183" s="117">
        <v>33614</v>
      </c>
      <c r="J1183" s="117">
        <v>13743669.6</v>
      </c>
      <c r="K1183" s="119">
        <v>43230</v>
      </c>
      <c r="L1183" s="117">
        <v>1290</v>
      </c>
      <c r="M1183" s="117" t="s">
        <v>1737</v>
      </c>
      <c r="N1183" s="117"/>
    </row>
    <row r="1184" spans="1:14">
      <c r="A1184" s="117" t="s">
        <v>2650</v>
      </c>
      <c r="B1184" s="117" t="s">
        <v>395</v>
      </c>
      <c r="C1184" s="117">
        <v>702.9</v>
      </c>
      <c r="D1184" s="117">
        <v>719</v>
      </c>
      <c r="E1184" s="117">
        <v>693</v>
      </c>
      <c r="F1184" s="117">
        <v>713.75</v>
      </c>
      <c r="G1184" s="117">
        <v>715.95</v>
      </c>
      <c r="H1184" s="117">
        <v>699.95</v>
      </c>
      <c r="I1184" s="117">
        <v>589720</v>
      </c>
      <c r="J1184" s="117">
        <v>415540471.5</v>
      </c>
      <c r="K1184" s="119">
        <v>43230</v>
      </c>
      <c r="L1184" s="117">
        <v>31880</v>
      </c>
      <c r="M1184" s="117" t="s">
        <v>2651</v>
      </c>
      <c r="N1184" s="117"/>
    </row>
    <row r="1185" spans="1:14">
      <c r="A1185" s="117" t="s">
        <v>138</v>
      </c>
      <c r="B1185" s="117" t="s">
        <v>395</v>
      </c>
      <c r="C1185" s="117">
        <v>248.25</v>
      </c>
      <c r="D1185" s="117">
        <v>250.2</v>
      </c>
      <c r="E1185" s="117">
        <v>246.3</v>
      </c>
      <c r="F1185" s="117">
        <v>247.95</v>
      </c>
      <c r="G1185" s="117">
        <v>247.1</v>
      </c>
      <c r="H1185" s="117">
        <v>248</v>
      </c>
      <c r="I1185" s="117">
        <v>13160967</v>
      </c>
      <c r="J1185" s="117">
        <v>3263722258.0999999</v>
      </c>
      <c r="K1185" s="119">
        <v>43230</v>
      </c>
      <c r="L1185" s="117">
        <v>72818</v>
      </c>
      <c r="M1185" s="117" t="s">
        <v>1738</v>
      </c>
      <c r="N1185" s="117"/>
    </row>
    <row r="1186" spans="1:14">
      <c r="A1186" s="117" t="s">
        <v>3339</v>
      </c>
      <c r="B1186" s="117" t="s">
        <v>395</v>
      </c>
      <c r="C1186" s="117">
        <v>3.5</v>
      </c>
      <c r="D1186" s="117">
        <v>3.5</v>
      </c>
      <c r="E1186" s="117">
        <v>3.35</v>
      </c>
      <c r="F1186" s="117">
        <v>3.35</v>
      </c>
      <c r="G1186" s="117">
        <v>3.35</v>
      </c>
      <c r="H1186" s="117">
        <v>3.5</v>
      </c>
      <c r="I1186" s="117">
        <v>898</v>
      </c>
      <c r="J1186" s="117">
        <v>3053.3</v>
      </c>
      <c r="K1186" s="119">
        <v>43230</v>
      </c>
      <c r="L1186" s="117">
        <v>7</v>
      </c>
      <c r="M1186" s="117" t="s">
        <v>3340</v>
      </c>
      <c r="N1186" s="117"/>
    </row>
    <row r="1187" spans="1:14">
      <c r="A1187" s="117" t="s">
        <v>2504</v>
      </c>
      <c r="B1187" s="117" t="s">
        <v>395</v>
      </c>
      <c r="C1187" s="117">
        <v>5316</v>
      </c>
      <c r="D1187" s="117">
        <v>5376.95</v>
      </c>
      <c r="E1187" s="117">
        <v>5271.1</v>
      </c>
      <c r="F1187" s="117">
        <v>5300.95</v>
      </c>
      <c r="G1187" s="117">
        <v>5290</v>
      </c>
      <c r="H1187" s="117">
        <v>5366.65</v>
      </c>
      <c r="I1187" s="117">
        <v>3795</v>
      </c>
      <c r="J1187" s="117">
        <v>20123476.350000001</v>
      </c>
      <c r="K1187" s="119">
        <v>43230</v>
      </c>
      <c r="L1187" s="117">
        <v>1477</v>
      </c>
      <c r="M1187" s="117" t="s">
        <v>814</v>
      </c>
      <c r="N1187" s="117"/>
    </row>
    <row r="1188" spans="1:14">
      <c r="A1188" s="117" t="s">
        <v>2405</v>
      </c>
      <c r="B1188" s="117" t="s">
        <v>395</v>
      </c>
      <c r="C1188" s="117">
        <v>392.05</v>
      </c>
      <c r="D1188" s="117">
        <v>393.55</v>
      </c>
      <c r="E1188" s="117">
        <v>388.15</v>
      </c>
      <c r="F1188" s="117">
        <v>389.8</v>
      </c>
      <c r="G1188" s="117">
        <v>388.15</v>
      </c>
      <c r="H1188" s="117">
        <v>391.8</v>
      </c>
      <c r="I1188" s="117">
        <v>3872</v>
      </c>
      <c r="J1188" s="117">
        <v>1512187.8</v>
      </c>
      <c r="K1188" s="119">
        <v>43230</v>
      </c>
      <c r="L1188" s="117">
        <v>230</v>
      </c>
      <c r="M1188" s="117" t="s">
        <v>2407</v>
      </c>
      <c r="N1188" s="117"/>
    </row>
    <row r="1189" spans="1:14">
      <c r="A1189" s="117" t="s">
        <v>1739</v>
      </c>
      <c r="B1189" s="117" t="s">
        <v>395</v>
      </c>
      <c r="C1189" s="117">
        <v>118.85</v>
      </c>
      <c r="D1189" s="117">
        <v>118.85</v>
      </c>
      <c r="E1189" s="117">
        <v>114.25</v>
      </c>
      <c r="F1189" s="117">
        <v>114.9</v>
      </c>
      <c r="G1189" s="117">
        <v>114.6</v>
      </c>
      <c r="H1189" s="117">
        <v>118.05</v>
      </c>
      <c r="I1189" s="117">
        <v>85248</v>
      </c>
      <c r="J1189" s="117">
        <v>9905867.9499999993</v>
      </c>
      <c r="K1189" s="119">
        <v>43230</v>
      </c>
      <c r="L1189" s="117">
        <v>1349</v>
      </c>
      <c r="M1189" s="117" t="s">
        <v>1740</v>
      </c>
      <c r="N1189" s="117"/>
    </row>
    <row r="1190" spans="1:14">
      <c r="A1190" s="117" t="s">
        <v>1741</v>
      </c>
      <c r="B1190" s="117" t="s">
        <v>395</v>
      </c>
      <c r="C1190" s="117">
        <v>68.3</v>
      </c>
      <c r="D1190" s="117">
        <v>68.8</v>
      </c>
      <c r="E1190" s="117">
        <v>66.75</v>
      </c>
      <c r="F1190" s="117">
        <v>66.95</v>
      </c>
      <c r="G1190" s="117">
        <v>67.2</v>
      </c>
      <c r="H1190" s="117">
        <v>68</v>
      </c>
      <c r="I1190" s="117">
        <v>387395</v>
      </c>
      <c r="J1190" s="117">
        <v>26197434.5</v>
      </c>
      <c r="K1190" s="119">
        <v>43230</v>
      </c>
      <c r="L1190" s="117">
        <v>2114</v>
      </c>
      <c r="M1190" s="117" t="s">
        <v>1742</v>
      </c>
      <c r="N1190" s="117"/>
    </row>
    <row r="1191" spans="1:14">
      <c r="A1191" s="117" t="s">
        <v>1743</v>
      </c>
      <c r="B1191" s="117" t="s">
        <v>395</v>
      </c>
      <c r="C1191" s="117">
        <v>305</v>
      </c>
      <c r="D1191" s="117">
        <v>308.39999999999998</v>
      </c>
      <c r="E1191" s="117">
        <v>287.39999999999998</v>
      </c>
      <c r="F1191" s="117">
        <v>289.75</v>
      </c>
      <c r="G1191" s="117">
        <v>289.05</v>
      </c>
      <c r="H1191" s="117">
        <v>304.55</v>
      </c>
      <c r="I1191" s="117">
        <v>201966</v>
      </c>
      <c r="J1191" s="117">
        <v>59850880.399999999</v>
      </c>
      <c r="K1191" s="119">
        <v>43230</v>
      </c>
      <c r="L1191" s="117">
        <v>3443</v>
      </c>
      <c r="M1191" s="117" t="s">
        <v>1744</v>
      </c>
      <c r="N1191" s="117"/>
    </row>
    <row r="1192" spans="1:14">
      <c r="A1192" s="117" t="s">
        <v>3064</v>
      </c>
      <c r="B1192" s="117" t="s">
        <v>395</v>
      </c>
      <c r="C1192" s="117">
        <v>220</v>
      </c>
      <c r="D1192" s="117">
        <v>230.95</v>
      </c>
      <c r="E1192" s="117">
        <v>218</v>
      </c>
      <c r="F1192" s="117">
        <v>225.05</v>
      </c>
      <c r="G1192" s="117">
        <v>225</v>
      </c>
      <c r="H1192" s="117">
        <v>225</v>
      </c>
      <c r="I1192" s="117">
        <v>14309</v>
      </c>
      <c r="J1192" s="117">
        <v>3212196.5</v>
      </c>
      <c r="K1192" s="119">
        <v>43230</v>
      </c>
      <c r="L1192" s="117">
        <v>237</v>
      </c>
      <c r="M1192" s="117" t="s">
        <v>3065</v>
      </c>
      <c r="N1192" s="117"/>
    </row>
    <row r="1193" spans="1:14">
      <c r="A1193" s="117" t="s">
        <v>3066</v>
      </c>
      <c r="B1193" s="117" t="s">
        <v>395</v>
      </c>
      <c r="C1193" s="117">
        <v>265.85000000000002</v>
      </c>
      <c r="D1193" s="117">
        <v>277.89999999999998</v>
      </c>
      <c r="E1193" s="117">
        <v>261</v>
      </c>
      <c r="F1193" s="117">
        <v>264.39999999999998</v>
      </c>
      <c r="G1193" s="117">
        <v>264.89999999999998</v>
      </c>
      <c r="H1193" s="117">
        <v>260.64999999999998</v>
      </c>
      <c r="I1193" s="117">
        <v>695965</v>
      </c>
      <c r="J1193" s="117">
        <v>188006768.19999999</v>
      </c>
      <c r="K1193" s="119">
        <v>43230</v>
      </c>
      <c r="L1193" s="117">
        <v>12774</v>
      </c>
      <c r="M1193" s="117" t="s">
        <v>3067</v>
      </c>
      <c r="N1193" s="117"/>
    </row>
    <row r="1194" spans="1:14">
      <c r="A1194" s="117" t="s">
        <v>1745</v>
      </c>
      <c r="B1194" s="117" t="s">
        <v>395</v>
      </c>
      <c r="C1194" s="117">
        <v>2.0499999999999998</v>
      </c>
      <c r="D1194" s="117">
        <v>2.15</v>
      </c>
      <c r="E1194" s="117">
        <v>2.0499999999999998</v>
      </c>
      <c r="F1194" s="117">
        <v>2.1</v>
      </c>
      <c r="G1194" s="117">
        <v>2.1</v>
      </c>
      <c r="H1194" s="117">
        <v>2.1</v>
      </c>
      <c r="I1194" s="117">
        <v>78034</v>
      </c>
      <c r="J1194" s="117">
        <v>164133.75</v>
      </c>
      <c r="K1194" s="119">
        <v>43230</v>
      </c>
      <c r="L1194" s="117">
        <v>61</v>
      </c>
      <c r="M1194" s="117" t="s">
        <v>1746</v>
      </c>
      <c r="N1194" s="117"/>
    </row>
    <row r="1195" spans="1:14">
      <c r="A1195" s="117" t="s">
        <v>3068</v>
      </c>
      <c r="B1195" s="117" t="s">
        <v>395</v>
      </c>
      <c r="C1195" s="117">
        <v>6</v>
      </c>
      <c r="D1195" s="117">
        <v>6</v>
      </c>
      <c r="E1195" s="117">
        <v>5.65</v>
      </c>
      <c r="F1195" s="117">
        <v>5.65</v>
      </c>
      <c r="G1195" s="117">
        <v>5.65</v>
      </c>
      <c r="H1195" s="117">
        <v>5.9</v>
      </c>
      <c r="I1195" s="117">
        <v>2627</v>
      </c>
      <c r="J1195" s="117">
        <v>14975.65</v>
      </c>
      <c r="K1195" s="119">
        <v>43230</v>
      </c>
      <c r="L1195" s="117">
        <v>14</v>
      </c>
      <c r="M1195" s="117" t="s">
        <v>3069</v>
      </c>
      <c r="N1195" s="117"/>
    </row>
    <row r="1196" spans="1:14">
      <c r="A1196" s="117" t="s">
        <v>3226</v>
      </c>
      <c r="B1196" s="117" t="s">
        <v>395</v>
      </c>
      <c r="C1196" s="117">
        <v>66.900000000000006</v>
      </c>
      <c r="D1196" s="117">
        <v>66.900000000000006</v>
      </c>
      <c r="E1196" s="117">
        <v>62.7</v>
      </c>
      <c r="F1196" s="117">
        <v>63.85</v>
      </c>
      <c r="G1196" s="117">
        <v>63.5</v>
      </c>
      <c r="H1196" s="117">
        <v>65.650000000000006</v>
      </c>
      <c r="I1196" s="117">
        <v>114947</v>
      </c>
      <c r="J1196" s="117">
        <v>7402866</v>
      </c>
      <c r="K1196" s="119">
        <v>43230</v>
      </c>
      <c r="L1196" s="117">
        <v>1411</v>
      </c>
      <c r="M1196" s="117" t="s">
        <v>3227</v>
      </c>
      <c r="N1196" s="117"/>
    </row>
    <row r="1197" spans="1:14">
      <c r="A1197" s="117" t="s">
        <v>1747</v>
      </c>
      <c r="B1197" s="117" t="s">
        <v>395</v>
      </c>
      <c r="C1197" s="117">
        <v>965</v>
      </c>
      <c r="D1197" s="117">
        <v>970.95</v>
      </c>
      <c r="E1197" s="117">
        <v>936</v>
      </c>
      <c r="F1197" s="117">
        <v>944.9</v>
      </c>
      <c r="G1197" s="117">
        <v>945.85</v>
      </c>
      <c r="H1197" s="117">
        <v>965</v>
      </c>
      <c r="I1197" s="117">
        <v>3108</v>
      </c>
      <c r="J1197" s="117">
        <v>2972957.8</v>
      </c>
      <c r="K1197" s="119">
        <v>43230</v>
      </c>
      <c r="L1197" s="117">
        <v>355</v>
      </c>
      <c r="M1197" s="117" t="s">
        <v>1748</v>
      </c>
      <c r="N1197" s="117"/>
    </row>
    <row r="1198" spans="1:14">
      <c r="A1198" s="117" t="s">
        <v>2145</v>
      </c>
      <c r="B1198" s="117" t="s">
        <v>395</v>
      </c>
      <c r="C1198" s="117">
        <v>57.6</v>
      </c>
      <c r="D1198" s="117">
        <v>57.95</v>
      </c>
      <c r="E1198" s="117">
        <v>55.95</v>
      </c>
      <c r="F1198" s="117">
        <v>56.05</v>
      </c>
      <c r="G1198" s="117">
        <v>56</v>
      </c>
      <c r="H1198" s="117">
        <v>56.9</v>
      </c>
      <c r="I1198" s="117">
        <v>141564</v>
      </c>
      <c r="J1198" s="117">
        <v>8024954.5999999996</v>
      </c>
      <c r="K1198" s="119">
        <v>43230</v>
      </c>
      <c r="L1198" s="117">
        <v>1057</v>
      </c>
      <c r="M1198" s="117" t="s">
        <v>2146</v>
      </c>
      <c r="N1198" s="117"/>
    </row>
    <row r="1199" spans="1:14">
      <c r="A1199" s="117" t="s">
        <v>3455</v>
      </c>
      <c r="B1199" s="117" t="s">
        <v>395</v>
      </c>
      <c r="C1199" s="117">
        <v>160.5</v>
      </c>
      <c r="D1199" s="117">
        <v>160.5</v>
      </c>
      <c r="E1199" s="117">
        <v>160.5</v>
      </c>
      <c r="F1199" s="117">
        <v>160.5</v>
      </c>
      <c r="G1199" s="117">
        <v>160.5</v>
      </c>
      <c r="H1199" s="117">
        <v>158.85</v>
      </c>
      <c r="I1199" s="117">
        <v>2</v>
      </c>
      <c r="J1199" s="117">
        <v>321</v>
      </c>
      <c r="K1199" s="119">
        <v>43230</v>
      </c>
      <c r="L1199" s="117">
        <v>1</v>
      </c>
      <c r="M1199" s="117" t="s">
        <v>3456</v>
      </c>
      <c r="N1199" s="117"/>
    </row>
    <row r="1200" spans="1:14">
      <c r="A1200" s="117" t="s">
        <v>2690</v>
      </c>
      <c r="B1200" s="117" t="s">
        <v>395</v>
      </c>
      <c r="C1200" s="117">
        <v>2835</v>
      </c>
      <c r="D1200" s="117">
        <v>2865</v>
      </c>
      <c r="E1200" s="117">
        <v>2835</v>
      </c>
      <c r="F1200" s="117">
        <v>2842.95</v>
      </c>
      <c r="G1200" s="117">
        <v>2842.05</v>
      </c>
      <c r="H1200" s="117">
        <v>2835</v>
      </c>
      <c r="I1200" s="117">
        <v>4869</v>
      </c>
      <c r="J1200" s="117">
        <v>13829735.6</v>
      </c>
      <c r="K1200" s="119">
        <v>43230</v>
      </c>
      <c r="L1200" s="117">
        <v>940</v>
      </c>
      <c r="M1200" s="117" t="s">
        <v>2691</v>
      </c>
      <c r="N1200" s="117"/>
    </row>
    <row r="1201" spans="1:14">
      <c r="A1201" s="117" t="s">
        <v>1749</v>
      </c>
      <c r="B1201" s="117" t="s">
        <v>395</v>
      </c>
      <c r="C1201" s="117">
        <v>108.61</v>
      </c>
      <c r="D1201" s="117">
        <v>108.61</v>
      </c>
      <c r="E1201" s="117">
        <v>108</v>
      </c>
      <c r="F1201" s="117">
        <v>108.27</v>
      </c>
      <c r="G1201" s="117">
        <v>108.27</v>
      </c>
      <c r="H1201" s="117">
        <v>108.2</v>
      </c>
      <c r="I1201" s="117">
        <v>3804</v>
      </c>
      <c r="J1201" s="117">
        <v>412232.54</v>
      </c>
      <c r="K1201" s="119">
        <v>43230</v>
      </c>
      <c r="L1201" s="117">
        <v>39</v>
      </c>
      <c r="M1201" s="117" t="s">
        <v>1750</v>
      </c>
      <c r="N1201" s="117"/>
    </row>
    <row r="1202" spans="1:14">
      <c r="A1202" s="117" t="s">
        <v>1751</v>
      </c>
      <c r="B1202" s="117" t="s">
        <v>395</v>
      </c>
      <c r="C1202" s="117">
        <v>263.13</v>
      </c>
      <c r="D1202" s="117">
        <v>264</v>
      </c>
      <c r="E1202" s="117">
        <v>262.60000000000002</v>
      </c>
      <c r="F1202" s="117">
        <v>263.18</v>
      </c>
      <c r="G1202" s="117">
        <v>262.60000000000002</v>
      </c>
      <c r="H1202" s="117">
        <v>263.69</v>
      </c>
      <c r="I1202" s="117">
        <v>1439</v>
      </c>
      <c r="J1202" s="117">
        <v>378735.87</v>
      </c>
      <c r="K1202" s="119">
        <v>43230</v>
      </c>
      <c r="L1202" s="117">
        <v>9</v>
      </c>
      <c r="M1202" s="117" t="s">
        <v>1752</v>
      </c>
      <c r="N1202" s="117"/>
    </row>
    <row r="1203" spans="1:14">
      <c r="A1203" s="117" t="s">
        <v>2181</v>
      </c>
      <c r="B1203" s="117" t="s">
        <v>395</v>
      </c>
      <c r="C1203" s="117">
        <v>300.60000000000002</v>
      </c>
      <c r="D1203" s="117">
        <v>300.64999999999998</v>
      </c>
      <c r="E1203" s="117">
        <v>295</v>
      </c>
      <c r="F1203" s="117">
        <v>296.97000000000003</v>
      </c>
      <c r="G1203" s="117">
        <v>296.7</v>
      </c>
      <c r="H1203" s="117">
        <v>300.60000000000002</v>
      </c>
      <c r="I1203" s="117">
        <v>869</v>
      </c>
      <c r="J1203" s="117">
        <v>259347.8</v>
      </c>
      <c r="K1203" s="119">
        <v>43230</v>
      </c>
      <c r="L1203" s="117">
        <v>42</v>
      </c>
      <c r="M1203" s="117" t="s">
        <v>2182</v>
      </c>
      <c r="N1203" s="117"/>
    </row>
    <row r="1204" spans="1:14">
      <c r="A1204" s="117" t="s">
        <v>2296</v>
      </c>
      <c r="B1204" s="117" t="s">
        <v>395</v>
      </c>
      <c r="C1204" s="117">
        <v>1455</v>
      </c>
      <c r="D1204" s="117">
        <v>1470</v>
      </c>
      <c r="E1204" s="117">
        <v>1425.05</v>
      </c>
      <c r="F1204" s="117">
        <v>1459.3</v>
      </c>
      <c r="G1204" s="117">
        <v>1450</v>
      </c>
      <c r="H1204" s="117">
        <v>1452.95</v>
      </c>
      <c r="I1204" s="117">
        <v>1417</v>
      </c>
      <c r="J1204" s="117">
        <v>2064683.5</v>
      </c>
      <c r="K1204" s="119">
        <v>43230</v>
      </c>
      <c r="L1204" s="117">
        <v>498</v>
      </c>
      <c r="M1204" s="117" t="s">
        <v>2297</v>
      </c>
      <c r="N1204" s="117"/>
    </row>
    <row r="1205" spans="1:14">
      <c r="A1205" s="117" t="s">
        <v>1753</v>
      </c>
      <c r="B1205" s="117" t="s">
        <v>395</v>
      </c>
      <c r="C1205" s="117">
        <v>15.6</v>
      </c>
      <c r="D1205" s="117">
        <v>15.6</v>
      </c>
      <c r="E1205" s="117">
        <v>14.55</v>
      </c>
      <c r="F1205" s="117">
        <v>15.15</v>
      </c>
      <c r="G1205" s="117">
        <v>15.3</v>
      </c>
      <c r="H1205" s="117">
        <v>15.15</v>
      </c>
      <c r="I1205" s="117">
        <v>2207</v>
      </c>
      <c r="J1205" s="117">
        <v>33236.949999999997</v>
      </c>
      <c r="K1205" s="119">
        <v>43230</v>
      </c>
      <c r="L1205" s="117">
        <v>47</v>
      </c>
      <c r="M1205" s="117" t="s">
        <v>1754</v>
      </c>
      <c r="N1205" s="117"/>
    </row>
    <row r="1206" spans="1:14">
      <c r="A1206" s="117" t="s">
        <v>2449</v>
      </c>
      <c r="B1206" s="117" t="s">
        <v>395</v>
      </c>
      <c r="C1206" s="117">
        <v>37</v>
      </c>
      <c r="D1206" s="117">
        <v>38.9</v>
      </c>
      <c r="E1206" s="117">
        <v>37</v>
      </c>
      <c r="F1206" s="117">
        <v>37.450000000000003</v>
      </c>
      <c r="G1206" s="117">
        <v>37.65</v>
      </c>
      <c r="H1206" s="117">
        <v>37.5</v>
      </c>
      <c r="I1206" s="117">
        <v>18030</v>
      </c>
      <c r="J1206" s="117">
        <v>672520.65</v>
      </c>
      <c r="K1206" s="119">
        <v>43230</v>
      </c>
      <c r="L1206" s="117">
        <v>106</v>
      </c>
      <c r="M1206" s="117" t="s">
        <v>2450</v>
      </c>
      <c r="N1206" s="117"/>
    </row>
    <row r="1207" spans="1:14">
      <c r="A1207" s="117" t="s">
        <v>1755</v>
      </c>
      <c r="B1207" s="117" t="s">
        <v>395</v>
      </c>
      <c r="C1207" s="117">
        <v>709.1</v>
      </c>
      <c r="D1207" s="117">
        <v>718.85</v>
      </c>
      <c r="E1207" s="117">
        <v>681.1</v>
      </c>
      <c r="F1207" s="117">
        <v>688.15</v>
      </c>
      <c r="G1207" s="117">
        <v>688</v>
      </c>
      <c r="H1207" s="117">
        <v>706.6</v>
      </c>
      <c r="I1207" s="117">
        <v>139090</v>
      </c>
      <c r="J1207" s="117">
        <v>97424253.099999994</v>
      </c>
      <c r="K1207" s="119">
        <v>43230</v>
      </c>
      <c r="L1207" s="117">
        <v>4120</v>
      </c>
      <c r="M1207" s="117" t="s">
        <v>1756</v>
      </c>
      <c r="N1207" s="117"/>
    </row>
    <row r="1208" spans="1:14">
      <c r="A1208" s="117" t="s">
        <v>2815</v>
      </c>
      <c r="B1208" s="117" t="s">
        <v>395</v>
      </c>
      <c r="C1208" s="117">
        <v>209.25</v>
      </c>
      <c r="D1208" s="117">
        <v>210.5</v>
      </c>
      <c r="E1208" s="117">
        <v>200.1</v>
      </c>
      <c r="F1208" s="117">
        <v>200.2</v>
      </c>
      <c r="G1208" s="117">
        <v>200.1</v>
      </c>
      <c r="H1208" s="117">
        <v>207.75</v>
      </c>
      <c r="I1208" s="117">
        <v>124515</v>
      </c>
      <c r="J1208" s="117">
        <v>25212941.050000001</v>
      </c>
      <c r="K1208" s="119">
        <v>43230</v>
      </c>
      <c r="L1208" s="117">
        <v>5129</v>
      </c>
      <c r="M1208" s="117" t="s">
        <v>2816</v>
      </c>
      <c r="N1208" s="117"/>
    </row>
    <row r="1209" spans="1:14">
      <c r="A1209" s="117" t="s">
        <v>2594</v>
      </c>
      <c r="B1209" s="117" t="s">
        <v>395</v>
      </c>
      <c r="C1209" s="117">
        <v>142</v>
      </c>
      <c r="D1209" s="117">
        <v>144.5</v>
      </c>
      <c r="E1209" s="117">
        <v>137</v>
      </c>
      <c r="F1209" s="117">
        <v>138</v>
      </c>
      <c r="G1209" s="117">
        <v>139.9</v>
      </c>
      <c r="H1209" s="117">
        <v>143.25</v>
      </c>
      <c r="I1209" s="117">
        <v>101108</v>
      </c>
      <c r="J1209" s="117">
        <v>14225766.35</v>
      </c>
      <c r="K1209" s="119">
        <v>43230</v>
      </c>
      <c r="L1209" s="117">
        <v>1019</v>
      </c>
      <c r="M1209" s="117" t="s">
        <v>2595</v>
      </c>
      <c r="N1209" s="117"/>
    </row>
    <row r="1210" spans="1:14">
      <c r="A1210" s="117" t="s">
        <v>2388</v>
      </c>
      <c r="B1210" s="117" t="s">
        <v>395</v>
      </c>
      <c r="C1210" s="117">
        <v>1818</v>
      </c>
      <c r="D1210" s="117">
        <v>1919</v>
      </c>
      <c r="E1210" s="117">
        <v>1803.7</v>
      </c>
      <c r="F1210" s="117">
        <v>1864.25</v>
      </c>
      <c r="G1210" s="117">
        <v>1858</v>
      </c>
      <c r="H1210" s="117">
        <v>1814.4</v>
      </c>
      <c r="I1210" s="117">
        <v>160076</v>
      </c>
      <c r="J1210" s="117">
        <v>297301606.75</v>
      </c>
      <c r="K1210" s="119">
        <v>43230</v>
      </c>
      <c r="L1210" s="117">
        <v>13093</v>
      </c>
      <c r="M1210" s="117" t="s">
        <v>2389</v>
      </c>
      <c r="N1210" s="117"/>
    </row>
    <row r="1211" spans="1:14">
      <c r="A1211" s="117" t="s">
        <v>1757</v>
      </c>
      <c r="B1211" s="117" t="s">
        <v>395</v>
      </c>
      <c r="C1211" s="117">
        <v>133</v>
      </c>
      <c r="D1211" s="117">
        <v>133.44999999999999</v>
      </c>
      <c r="E1211" s="117">
        <v>128</v>
      </c>
      <c r="F1211" s="117">
        <v>129.15</v>
      </c>
      <c r="G1211" s="117">
        <v>129.9</v>
      </c>
      <c r="H1211" s="117">
        <v>132.85</v>
      </c>
      <c r="I1211" s="117">
        <v>22419</v>
      </c>
      <c r="J1211" s="117">
        <v>2917990.6</v>
      </c>
      <c r="K1211" s="119">
        <v>43230</v>
      </c>
      <c r="L1211" s="117">
        <v>430</v>
      </c>
      <c r="M1211" s="117" t="s">
        <v>1758</v>
      </c>
      <c r="N1211" s="117"/>
    </row>
    <row r="1212" spans="1:14">
      <c r="A1212" s="117" t="s">
        <v>1759</v>
      </c>
      <c r="B1212" s="117" t="s">
        <v>395</v>
      </c>
      <c r="C1212" s="117">
        <v>397.8</v>
      </c>
      <c r="D1212" s="117">
        <v>400</v>
      </c>
      <c r="E1212" s="117">
        <v>390.2</v>
      </c>
      <c r="F1212" s="117">
        <v>393.25</v>
      </c>
      <c r="G1212" s="117">
        <v>394</v>
      </c>
      <c r="H1212" s="117">
        <v>389.65</v>
      </c>
      <c r="I1212" s="117">
        <v>62388</v>
      </c>
      <c r="J1212" s="117">
        <v>24732428.600000001</v>
      </c>
      <c r="K1212" s="119">
        <v>43230</v>
      </c>
      <c r="L1212" s="117">
        <v>1334</v>
      </c>
      <c r="M1212" s="117" t="s">
        <v>1760</v>
      </c>
      <c r="N1212" s="117"/>
    </row>
    <row r="1213" spans="1:14">
      <c r="A1213" s="117" t="s">
        <v>1761</v>
      </c>
      <c r="B1213" s="117" t="s">
        <v>395</v>
      </c>
      <c r="C1213" s="117">
        <v>1913.3</v>
      </c>
      <c r="D1213" s="117">
        <v>1927</v>
      </c>
      <c r="E1213" s="117">
        <v>1879</v>
      </c>
      <c r="F1213" s="117">
        <v>1891.4</v>
      </c>
      <c r="G1213" s="117">
        <v>1886.15</v>
      </c>
      <c r="H1213" s="117">
        <v>1891.15</v>
      </c>
      <c r="I1213" s="117">
        <v>993</v>
      </c>
      <c r="J1213" s="117">
        <v>1876881.5</v>
      </c>
      <c r="K1213" s="119">
        <v>43230</v>
      </c>
      <c r="L1213" s="117">
        <v>171</v>
      </c>
      <c r="M1213" s="117" t="s">
        <v>1762</v>
      </c>
      <c r="N1213" s="117"/>
    </row>
    <row r="1214" spans="1:14">
      <c r="A1214" s="117" t="s">
        <v>3157</v>
      </c>
      <c r="B1214" s="117" t="s">
        <v>395</v>
      </c>
      <c r="C1214" s="117">
        <v>248.99</v>
      </c>
      <c r="D1214" s="117">
        <v>249</v>
      </c>
      <c r="E1214" s="117">
        <v>248.99</v>
      </c>
      <c r="F1214" s="117">
        <v>249</v>
      </c>
      <c r="G1214" s="117">
        <v>249</v>
      </c>
      <c r="H1214" s="117">
        <v>255</v>
      </c>
      <c r="I1214" s="117">
        <v>3</v>
      </c>
      <c r="J1214" s="117">
        <v>746.98</v>
      </c>
      <c r="K1214" s="119">
        <v>43230</v>
      </c>
      <c r="L1214" s="117">
        <v>2</v>
      </c>
      <c r="M1214" s="117" t="s">
        <v>3158</v>
      </c>
      <c r="N1214" s="117"/>
    </row>
    <row r="1215" spans="1:14">
      <c r="A1215" s="117" t="s">
        <v>1763</v>
      </c>
      <c r="B1215" s="117" t="s">
        <v>395</v>
      </c>
      <c r="C1215" s="117">
        <v>461.95</v>
      </c>
      <c r="D1215" s="117">
        <v>476</v>
      </c>
      <c r="E1215" s="117">
        <v>457</v>
      </c>
      <c r="F1215" s="117">
        <v>458.1</v>
      </c>
      <c r="G1215" s="117">
        <v>459.8</v>
      </c>
      <c r="H1215" s="117">
        <v>459.25</v>
      </c>
      <c r="I1215" s="117">
        <v>13291</v>
      </c>
      <c r="J1215" s="117">
        <v>6154298</v>
      </c>
      <c r="K1215" s="119">
        <v>43230</v>
      </c>
      <c r="L1215" s="117">
        <v>806</v>
      </c>
      <c r="M1215" s="117" t="s">
        <v>1764</v>
      </c>
      <c r="N1215" s="117"/>
    </row>
    <row r="1216" spans="1:14">
      <c r="A1216" s="117" t="s">
        <v>1765</v>
      </c>
      <c r="B1216" s="117" t="s">
        <v>395</v>
      </c>
      <c r="C1216" s="117">
        <v>462.65</v>
      </c>
      <c r="D1216" s="117">
        <v>464.75</v>
      </c>
      <c r="E1216" s="117">
        <v>457.9</v>
      </c>
      <c r="F1216" s="117">
        <v>458.35</v>
      </c>
      <c r="G1216" s="117">
        <v>459</v>
      </c>
      <c r="H1216" s="117">
        <v>463.4</v>
      </c>
      <c r="I1216" s="117">
        <v>5445</v>
      </c>
      <c r="J1216" s="117">
        <v>2504631.6</v>
      </c>
      <c r="K1216" s="119">
        <v>43230</v>
      </c>
      <c r="L1216" s="117">
        <v>532</v>
      </c>
      <c r="M1216" s="117" t="s">
        <v>1766</v>
      </c>
      <c r="N1216" s="117"/>
    </row>
    <row r="1217" spans="1:14">
      <c r="A1217" s="117" t="s">
        <v>1767</v>
      </c>
      <c r="B1217" s="117" t="s">
        <v>395</v>
      </c>
      <c r="C1217" s="117">
        <v>132.30000000000001</v>
      </c>
      <c r="D1217" s="117">
        <v>132.30000000000001</v>
      </c>
      <c r="E1217" s="117">
        <v>128.4</v>
      </c>
      <c r="F1217" s="117">
        <v>130.05000000000001</v>
      </c>
      <c r="G1217" s="117">
        <v>130</v>
      </c>
      <c r="H1217" s="117">
        <v>130.75</v>
      </c>
      <c r="I1217" s="117">
        <v>604</v>
      </c>
      <c r="J1217" s="117">
        <v>78730.899999999994</v>
      </c>
      <c r="K1217" s="119">
        <v>43230</v>
      </c>
      <c r="L1217" s="117">
        <v>35</v>
      </c>
      <c r="M1217" s="117" t="s">
        <v>1768</v>
      </c>
      <c r="N1217" s="117"/>
    </row>
    <row r="1218" spans="1:14">
      <c r="A1218" s="117" t="s">
        <v>1769</v>
      </c>
      <c r="B1218" s="117" t="s">
        <v>395</v>
      </c>
      <c r="C1218" s="117">
        <v>71.5</v>
      </c>
      <c r="D1218" s="117">
        <v>73.7</v>
      </c>
      <c r="E1218" s="117">
        <v>71.5</v>
      </c>
      <c r="F1218" s="117">
        <v>72.3</v>
      </c>
      <c r="G1218" s="117">
        <v>72</v>
      </c>
      <c r="H1218" s="117">
        <v>72.7</v>
      </c>
      <c r="I1218" s="117">
        <v>50566</v>
      </c>
      <c r="J1218" s="117">
        <v>3663929.3</v>
      </c>
      <c r="K1218" s="119">
        <v>43230</v>
      </c>
      <c r="L1218" s="117">
        <v>655</v>
      </c>
      <c r="M1218" s="117" t="s">
        <v>1770</v>
      </c>
      <c r="N1218" s="117"/>
    </row>
    <row r="1219" spans="1:14">
      <c r="A1219" s="117" t="s">
        <v>3147</v>
      </c>
      <c r="B1219" s="117" t="s">
        <v>395</v>
      </c>
      <c r="C1219" s="117">
        <v>49.8</v>
      </c>
      <c r="D1219" s="117">
        <v>51.45</v>
      </c>
      <c r="E1219" s="117">
        <v>44.85</v>
      </c>
      <c r="F1219" s="117">
        <v>45.25</v>
      </c>
      <c r="G1219" s="117">
        <v>45</v>
      </c>
      <c r="H1219" s="117">
        <v>49.8</v>
      </c>
      <c r="I1219" s="117">
        <v>3822</v>
      </c>
      <c r="J1219" s="117">
        <v>180056.3</v>
      </c>
      <c r="K1219" s="119">
        <v>43230</v>
      </c>
      <c r="L1219" s="117">
        <v>97</v>
      </c>
      <c r="M1219" s="117" t="s">
        <v>3148</v>
      </c>
      <c r="N1219" s="117"/>
    </row>
    <row r="1220" spans="1:14">
      <c r="A1220" s="117" t="s">
        <v>2842</v>
      </c>
      <c r="B1220" s="117" t="s">
        <v>395</v>
      </c>
      <c r="C1220" s="117">
        <v>493.2</v>
      </c>
      <c r="D1220" s="117">
        <v>493.2</v>
      </c>
      <c r="E1220" s="117">
        <v>493.2</v>
      </c>
      <c r="F1220" s="117">
        <v>493.2</v>
      </c>
      <c r="G1220" s="117">
        <v>493.2</v>
      </c>
      <c r="H1220" s="117">
        <v>495.9</v>
      </c>
      <c r="I1220" s="117">
        <v>200</v>
      </c>
      <c r="J1220" s="117">
        <v>98640</v>
      </c>
      <c r="K1220" s="119">
        <v>43230</v>
      </c>
      <c r="L1220" s="117">
        <v>3</v>
      </c>
      <c r="M1220" s="117" t="s">
        <v>2843</v>
      </c>
      <c r="N1220" s="117"/>
    </row>
    <row r="1221" spans="1:14">
      <c r="A1221" s="117" t="s">
        <v>1771</v>
      </c>
      <c r="B1221" s="117" t="s">
        <v>395</v>
      </c>
      <c r="C1221" s="117">
        <v>250.15</v>
      </c>
      <c r="D1221" s="117">
        <v>252.35</v>
      </c>
      <c r="E1221" s="117">
        <v>246</v>
      </c>
      <c r="F1221" s="117">
        <v>247.95</v>
      </c>
      <c r="G1221" s="117">
        <v>248</v>
      </c>
      <c r="H1221" s="117">
        <v>249.95</v>
      </c>
      <c r="I1221" s="117">
        <v>41060</v>
      </c>
      <c r="J1221" s="117">
        <v>10238812.75</v>
      </c>
      <c r="K1221" s="119">
        <v>43230</v>
      </c>
      <c r="L1221" s="117">
        <v>2002</v>
      </c>
      <c r="M1221" s="117" t="s">
        <v>1772</v>
      </c>
      <c r="N1221" s="117"/>
    </row>
    <row r="1222" spans="1:14">
      <c r="A1222" s="117" t="s">
        <v>1773</v>
      </c>
      <c r="B1222" s="117" t="s">
        <v>395</v>
      </c>
      <c r="C1222" s="117">
        <v>570</v>
      </c>
      <c r="D1222" s="117">
        <v>571.95000000000005</v>
      </c>
      <c r="E1222" s="117">
        <v>561.04999999999995</v>
      </c>
      <c r="F1222" s="117">
        <v>565.29999999999995</v>
      </c>
      <c r="G1222" s="117">
        <v>561.25</v>
      </c>
      <c r="H1222" s="117">
        <v>568.04999999999995</v>
      </c>
      <c r="I1222" s="117">
        <v>55370</v>
      </c>
      <c r="J1222" s="117">
        <v>31273734.850000001</v>
      </c>
      <c r="K1222" s="119">
        <v>43230</v>
      </c>
      <c r="L1222" s="117">
        <v>2187</v>
      </c>
      <c r="M1222" s="117" t="s">
        <v>1774</v>
      </c>
      <c r="N1222" s="117"/>
    </row>
    <row r="1223" spans="1:14">
      <c r="A1223" s="117" t="s">
        <v>212</v>
      </c>
      <c r="B1223" s="117" t="s">
        <v>395</v>
      </c>
      <c r="C1223" s="117">
        <v>16400</v>
      </c>
      <c r="D1223" s="117">
        <v>16483.900000000001</v>
      </c>
      <c r="E1223" s="117">
        <v>16030.95</v>
      </c>
      <c r="F1223" s="117">
        <v>16105.4</v>
      </c>
      <c r="G1223" s="117">
        <v>16130</v>
      </c>
      <c r="H1223" s="117">
        <v>16352.9</v>
      </c>
      <c r="I1223" s="117">
        <v>17446</v>
      </c>
      <c r="J1223" s="117">
        <v>282783780.85000002</v>
      </c>
      <c r="K1223" s="119">
        <v>43230</v>
      </c>
      <c r="L1223" s="117">
        <v>6265</v>
      </c>
      <c r="M1223" s="117" t="s">
        <v>1775</v>
      </c>
      <c r="N1223" s="117"/>
    </row>
    <row r="1224" spans="1:14">
      <c r="A1224" s="117" t="s">
        <v>1776</v>
      </c>
      <c r="B1224" s="117" t="s">
        <v>395</v>
      </c>
      <c r="C1224" s="117">
        <v>204.95</v>
      </c>
      <c r="D1224" s="117">
        <v>209.95</v>
      </c>
      <c r="E1224" s="117">
        <v>201</v>
      </c>
      <c r="F1224" s="117">
        <v>202.5</v>
      </c>
      <c r="G1224" s="117">
        <v>202.25</v>
      </c>
      <c r="H1224" s="117">
        <v>204.8</v>
      </c>
      <c r="I1224" s="117">
        <v>87206</v>
      </c>
      <c r="J1224" s="117">
        <v>17918413.949999999</v>
      </c>
      <c r="K1224" s="119">
        <v>43230</v>
      </c>
      <c r="L1224" s="117">
        <v>1859</v>
      </c>
      <c r="M1224" s="117" t="s">
        <v>1777</v>
      </c>
      <c r="N1224" s="117"/>
    </row>
    <row r="1225" spans="1:14">
      <c r="A1225" s="117" t="s">
        <v>3070</v>
      </c>
      <c r="B1225" s="117" t="s">
        <v>395</v>
      </c>
      <c r="C1225" s="117">
        <v>15.6</v>
      </c>
      <c r="D1225" s="117">
        <v>15.6</v>
      </c>
      <c r="E1225" s="117">
        <v>14.75</v>
      </c>
      <c r="F1225" s="117">
        <v>14.75</v>
      </c>
      <c r="G1225" s="117">
        <v>14.75</v>
      </c>
      <c r="H1225" s="117">
        <v>15.5</v>
      </c>
      <c r="I1225" s="117">
        <v>24637</v>
      </c>
      <c r="J1225" s="117">
        <v>372021.4</v>
      </c>
      <c r="K1225" s="119">
        <v>43230</v>
      </c>
      <c r="L1225" s="117">
        <v>72</v>
      </c>
      <c r="M1225" s="117" t="s">
        <v>3071</v>
      </c>
      <c r="N1225" s="117"/>
    </row>
    <row r="1226" spans="1:14">
      <c r="A1226" s="117" t="s">
        <v>1778</v>
      </c>
      <c r="B1226" s="117" t="s">
        <v>395</v>
      </c>
      <c r="C1226" s="117">
        <v>161.30000000000001</v>
      </c>
      <c r="D1226" s="117">
        <v>161.30000000000001</v>
      </c>
      <c r="E1226" s="117">
        <v>157</v>
      </c>
      <c r="F1226" s="117">
        <v>157.30000000000001</v>
      </c>
      <c r="G1226" s="117">
        <v>157</v>
      </c>
      <c r="H1226" s="117">
        <v>158.85</v>
      </c>
      <c r="I1226" s="117">
        <v>10998</v>
      </c>
      <c r="J1226" s="117">
        <v>1741442.7</v>
      </c>
      <c r="K1226" s="119">
        <v>43230</v>
      </c>
      <c r="L1226" s="117">
        <v>197</v>
      </c>
      <c r="M1226" s="117" t="s">
        <v>1779</v>
      </c>
      <c r="N1226" s="117"/>
    </row>
    <row r="1227" spans="1:14">
      <c r="A1227" s="117" t="s">
        <v>1780</v>
      </c>
      <c r="B1227" s="117" t="s">
        <v>395</v>
      </c>
      <c r="C1227" s="117">
        <v>562</v>
      </c>
      <c r="D1227" s="117">
        <v>566.95000000000005</v>
      </c>
      <c r="E1227" s="117">
        <v>551.29999999999995</v>
      </c>
      <c r="F1227" s="117">
        <v>563.45000000000005</v>
      </c>
      <c r="G1227" s="117">
        <v>564</v>
      </c>
      <c r="H1227" s="117">
        <v>567.65</v>
      </c>
      <c r="I1227" s="117">
        <v>1097</v>
      </c>
      <c r="J1227" s="117">
        <v>614445.9</v>
      </c>
      <c r="K1227" s="119">
        <v>43230</v>
      </c>
      <c r="L1227" s="117">
        <v>114</v>
      </c>
      <c r="M1227" s="117" t="s">
        <v>1781</v>
      </c>
      <c r="N1227" s="117"/>
    </row>
    <row r="1228" spans="1:14">
      <c r="A1228" s="117" t="s">
        <v>1782</v>
      </c>
      <c r="B1228" s="117" t="s">
        <v>395</v>
      </c>
      <c r="C1228" s="117">
        <v>2349.85</v>
      </c>
      <c r="D1228" s="117">
        <v>2374.9</v>
      </c>
      <c r="E1228" s="117">
        <v>2312.8000000000002</v>
      </c>
      <c r="F1228" s="117">
        <v>2337.4</v>
      </c>
      <c r="G1228" s="117">
        <v>2340</v>
      </c>
      <c r="H1228" s="117">
        <v>2357.1999999999998</v>
      </c>
      <c r="I1228" s="117">
        <v>10348</v>
      </c>
      <c r="J1228" s="117">
        <v>24201815.649999999</v>
      </c>
      <c r="K1228" s="119">
        <v>43230</v>
      </c>
      <c r="L1228" s="117">
        <v>3511</v>
      </c>
      <c r="M1228" s="117" t="s">
        <v>1783</v>
      </c>
      <c r="N1228" s="117"/>
    </row>
    <row r="1229" spans="1:14">
      <c r="A1229" s="117" t="s">
        <v>1784</v>
      </c>
      <c r="B1229" s="117" t="s">
        <v>395</v>
      </c>
      <c r="C1229" s="117">
        <v>25.3</v>
      </c>
      <c r="D1229" s="117">
        <v>25.65</v>
      </c>
      <c r="E1229" s="117">
        <v>24.85</v>
      </c>
      <c r="F1229" s="117">
        <v>24.95</v>
      </c>
      <c r="G1229" s="117">
        <v>24.9</v>
      </c>
      <c r="H1229" s="117">
        <v>25.5</v>
      </c>
      <c r="I1229" s="117">
        <v>46157</v>
      </c>
      <c r="J1229" s="117">
        <v>1159392.3</v>
      </c>
      <c r="K1229" s="119">
        <v>43230</v>
      </c>
      <c r="L1229" s="117">
        <v>258</v>
      </c>
      <c r="M1229" s="117" t="s">
        <v>1785</v>
      </c>
      <c r="N1229" s="117"/>
    </row>
    <row r="1230" spans="1:14">
      <c r="A1230" s="117" t="s">
        <v>3153</v>
      </c>
      <c r="B1230" s="117" t="s">
        <v>395</v>
      </c>
      <c r="C1230" s="117">
        <v>13.65</v>
      </c>
      <c r="D1230" s="117">
        <v>13.65</v>
      </c>
      <c r="E1230" s="117">
        <v>12.45</v>
      </c>
      <c r="F1230" s="117">
        <v>13.4</v>
      </c>
      <c r="G1230" s="117">
        <v>13.4</v>
      </c>
      <c r="H1230" s="117">
        <v>13</v>
      </c>
      <c r="I1230" s="117">
        <v>1373</v>
      </c>
      <c r="J1230" s="117">
        <v>17329.150000000001</v>
      </c>
      <c r="K1230" s="119">
        <v>43230</v>
      </c>
      <c r="L1230" s="117">
        <v>19</v>
      </c>
      <c r="M1230" s="117" t="s">
        <v>3154</v>
      </c>
      <c r="N1230" s="117"/>
    </row>
    <row r="1231" spans="1:14">
      <c r="A1231" s="117" t="s">
        <v>1786</v>
      </c>
      <c r="B1231" s="117" t="s">
        <v>395</v>
      </c>
      <c r="C1231" s="117">
        <v>39.1</v>
      </c>
      <c r="D1231" s="117">
        <v>40.5</v>
      </c>
      <c r="E1231" s="117">
        <v>38.85</v>
      </c>
      <c r="F1231" s="117">
        <v>39.5</v>
      </c>
      <c r="G1231" s="117">
        <v>39.450000000000003</v>
      </c>
      <c r="H1231" s="117">
        <v>38.9</v>
      </c>
      <c r="I1231" s="117">
        <v>59336</v>
      </c>
      <c r="J1231" s="117">
        <v>2343458.65</v>
      </c>
      <c r="K1231" s="119">
        <v>43230</v>
      </c>
      <c r="L1231" s="117">
        <v>234</v>
      </c>
      <c r="M1231" s="117" t="s">
        <v>1787</v>
      </c>
      <c r="N1231" s="117"/>
    </row>
    <row r="1232" spans="1:14">
      <c r="A1232" s="117" t="s">
        <v>1788</v>
      </c>
      <c r="B1232" s="117" t="s">
        <v>395</v>
      </c>
      <c r="C1232" s="117">
        <v>210.05</v>
      </c>
      <c r="D1232" s="117">
        <v>211.8</v>
      </c>
      <c r="E1232" s="117">
        <v>206.4</v>
      </c>
      <c r="F1232" s="117">
        <v>207.3</v>
      </c>
      <c r="G1232" s="117">
        <v>206.4</v>
      </c>
      <c r="H1232" s="117">
        <v>208.3</v>
      </c>
      <c r="I1232" s="117">
        <v>15760</v>
      </c>
      <c r="J1232" s="117">
        <v>3288903.8</v>
      </c>
      <c r="K1232" s="119">
        <v>43230</v>
      </c>
      <c r="L1232" s="117">
        <v>335</v>
      </c>
      <c r="M1232" s="117" t="s">
        <v>1789</v>
      </c>
      <c r="N1232" s="117"/>
    </row>
    <row r="1233" spans="1:14">
      <c r="A1233" s="117" t="s">
        <v>139</v>
      </c>
      <c r="B1233" s="117" t="s">
        <v>395</v>
      </c>
      <c r="C1233" s="117">
        <v>1046</v>
      </c>
      <c r="D1233" s="117">
        <v>1051</v>
      </c>
      <c r="E1233" s="117">
        <v>1034</v>
      </c>
      <c r="F1233" s="117">
        <v>1040.0999999999999</v>
      </c>
      <c r="G1233" s="117">
        <v>1040</v>
      </c>
      <c r="H1233" s="117">
        <v>1043.8</v>
      </c>
      <c r="I1233" s="117">
        <v>400578</v>
      </c>
      <c r="J1233" s="117">
        <v>416749602.10000002</v>
      </c>
      <c r="K1233" s="119">
        <v>43230</v>
      </c>
      <c r="L1233" s="117">
        <v>9353</v>
      </c>
      <c r="M1233" s="117" t="s">
        <v>1790</v>
      </c>
      <c r="N1233" s="117"/>
    </row>
    <row r="1234" spans="1:14">
      <c r="A1234" s="117" t="s">
        <v>3072</v>
      </c>
      <c r="B1234" s="117" t="s">
        <v>395</v>
      </c>
      <c r="C1234" s="117">
        <v>7.05</v>
      </c>
      <c r="D1234" s="117">
        <v>7.2</v>
      </c>
      <c r="E1234" s="117">
        <v>6.9</v>
      </c>
      <c r="F1234" s="117">
        <v>7</v>
      </c>
      <c r="G1234" s="117">
        <v>7</v>
      </c>
      <c r="H1234" s="117">
        <v>7</v>
      </c>
      <c r="I1234" s="117">
        <v>104397</v>
      </c>
      <c r="J1234" s="117">
        <v>739001.4</v>
      </c>
      <c r="K1234" s="119">
        <v>43230</v>
      </c>
      <c r="L1234" s="117">
        <v>132</v>
      </c>
      <c r="M1234" s="117" t="s">
        <v>3073</v>
      </c>
      <c r="N1234" s="117"/>
    </row>
    <row r="1235" spans="1:14">
      <c r="A1235" s="117" t="s">
        <v>3074</v>
      </c>
      <c r="B1235" s="117" t="s">
        <v>395</v>
      </c>
      <c r="C1235" s="117">
        <v>401</v>
      </c>
      <c r="D1235" s="117">
        <v>405.95</v>
      </c>
      <c r="E1235" s="117">
        <v>370</v>
      </c>
      <c r="F1235" s="117">
        <v>375.6</v>
      </c>
      <c r="G1235" s="117">
        <v>374</v>
      </c>
      <c r="H1235" s="117">
        <v>398.4</v>
      </c>
      <c r="I1235" s="117">
        <v>33688</v>
      </c>
      <c r="J1235" s="117">
        <v>13023166.4</v>
      </c>
      <c r="K1235" s="119">
        <v>43230</v>
      </c>
      <c r="L1235" s="117">
        <v>1767</v>
      </c>
      <c r="M1235" s="117" t="s">
        <v>3075</v>
      </c>
      <c r="N1235" s="117"/>
    </row>
    <row r="1236" spans="1:14">
      <c r="A1236" s="117" t="s">
        <v>2368</v>
      </c>
      <c r="B1236" s="117" t="s">
        <v>395</v>
      </c>
      <c r="C1236" s="117">
        <v>13.35</v>
      </c>
      <c r="D1236" s="117">
        <v>13.35</v>
      </c>
      <c r="E1236" s="117">
        <v>12.6</v>
      </c>
      <c r="F1236" s="117">
        <v>12.6</v>
      </c>
      <c r="G1236" s="117">
        <v>12.6</v>
      </c>
      <c r="H1236" s="117">
        <v>13.15</v>
      </c>
      <c r="I1236" s="117">
        <v>15713</v>
      </c>
      <c r="J1236" s="117">
        <v>201796.95</v>
      </c>
      <c r="K1236" s="119">
        <v>43230</v>
      </c>
      <c r="L1236" s="117">
        <v>116</v>
      </c>
      <c r="M1236" s="117" t="s">
        <v>2369</v>
      </c>
      <c r="N1236" s="117"/>
    </row>
    <row r="1237" spans="1:14">
      <c r="A1237" s="117" t="s">
        <v>3076</v>
      </c>
      <c r="B1237" s="117" t="s">
        <v>395</v>
      </c>
      <c r="C1237" s="117">
        <v>24.3</v>
      </c>
      <c r="D1237" s="117">
        <v>25.8</v>
      </c>
      <c r="E1237" s="117">
        <v>24.3</v>
      </c>
      <c r="F1237" s="117">
        <v>25</v>
      </c>
      <c r="G1237" s="117">
        <v>24.95</v>
      </c>
      <c r="H1237" s="117">
        <v>25.25</v>
      </c>
      <c r="I1237" s="117">
        <v>884</v>
      </c>
      <c r="J1237" s="117">
        <v>22199.1</v>
      </c>
      <c r="K1237" s="119">
        <v>43230</v>
      </c>
      <c r="L1237" s="117">
        <v>23</v>
      </c>
      <c r="M1237" s="117" t="s">
        <v>3077</v>
      </c>
      <c r="N1237" s="117"/>
    </row>
    <row r="1238" spans="1:14">
      <c r="A1238" s="117" t="s">
        <v>1791</v>
      </c>
      <c r="B1238" s="117" t="s">
        <v>395</v>
      </c>
      <c r="C1238" s="117">
        <v>591.29999999999995</v>
      </c>
      <c r="D1238" s="117">
        <v>607</v>
      </c>
      <c r="E1238" s="117">
        <v>587.95000000000005</v>
      </c>
      <c r="F1238" s="117">
        <v>601.5</v>
      </c>
      <c r="G1238" s="117">
        <v>606</v>
      </c>
      <c r="H1238" s="117">
        <v>591.29999999999995</v>
      </c>
      <c r="I1238" s="117">
        <v>10947</v>
      </c>
      <c r="J1238" s="117">
        <v>6516253.7000000002</v>
      </c>
      <c r="K1238" s="119">
        <v>43230</v>
      </c>
      <c r="L1238" s="117">
        <v>516</v>
      </c>
      <c r="M1238" s="117" t="s">
        <v>1792</v>
      </c>
      <c r="N1238" s="117"/>
    </row>
    <row r="1239" spans="1:14">
      <c r="A1239" s="117" t="s">
        <v>1793</v>
      </c>
      <c r="B1239" s="117" t="s">
        <v>395</v>
      </c>
      <c r="C1239" s="117">
        <v>18.149999999999999</v>
      </c>
      <c r="D1239" s="117">
        <v>18.350000000000001</v>
      </c>
      <c r="E1239" s="117">
        <v>17.2</v>
      </c>
      <c r="F1239" s="117">
        <v>17.75</v>
      </c>
      <c r="G1239" s="117">
        <v>17.850000000000001</v>
      </c>
      <c r="H1239" s="117">
        <v>18.149999999999999</v>
      </c>
      <c r="I1239" s="117">
        <v>6336727</v>
      </c>
      <c r="J1239" s="117">
        <v>112545212.90000001</v>
      </c>
      <c r="K1239" s="119">
        <v>43230</v>
      </c>
      <c r="L1239" s="117">
        <v>9048</v>
      </c>
      <c r="M1239" s="117" t="s">
        <v>1794</v>
      </c>
      <c r="N1239" s="117"/>
    </row>
    <row r="1240" spans="1:14">
      <c r="A1240" s="117" t="s">
        <v>2517</v>
      </c>
      <c r="B1240" s="117" t="s">
        <v>395</v>
      </c>
      <c r="C1240" s="117">
        <v>1248.5</v>
      </c>
      <c r="D1240" s="117">
        <v>1265</v>
      </c>
      <c r="E1240" s="117">
        <v>1205</v>
      </c>
      <c r="F1240" s="117">
        <v>1245.05</v>
      </c>
      <c r="G1240" s="117">
        <v>1260</v>
      </c>
      <c r="H1240" s="117">
        <v>1315.75</v>
      </c>
      <c r="I1240" s="117">
        <v>54651</v>
      </c>
      <c r="J1240" s="117">
        <v>67432281</v>
      </c>
      <c r="K1240" s="119">
        <v>43230</v>
      </c>
      <c r="L1240" s="117">
        <v>3833</v>
      </c>
      <c r="M1240" s="117" t="s">
        <v>2518</v>
      </c>
      <c r="N1240" s="117"/>
    </row>
    <row r="1241" spans="1:14">
      <c r="A1241" s="117" t="s">
        <v>2183</v>
      </c>
      <c r="B1241" s="117" t="s">
        <v>395</v>
      </c>
      <c r="C1241" s="117">
        <v>17</v>
      </c>
      <c r="D1241" s="117">
        <v>17.100000000000001</v>
      </c>
      <c r="E1241" s="117">
        <v>16.5</v>
      </c>
      <c r="F1241" s="117">
        <v>16.95</v>
      </c>
      <c r="G1241" s="117">
        <v>17</v>
      </c>
      <c r="H1241" s="117">
        <v>17</v>
      </c>
      <c r="I1241" s="117">
        <v>57144</v>
      </c>
      <c r="J1241" s="117">
        <v>965316.25</v>
      </c>
      <c r="K1241" s="119">
        <v>43230</v>
      </c>
      <c r="L1241" s="117">
        <v>324</v>
      </c>
      <c r="M1241" s="117" t="s">
        <v>1795</v>
      </c>
      <c r="N1241" s="117"/>
    </row>
    <row r="1242" spans="1:14">
      <c r="A1242" s="117" t="s">
        <v>1796</v>
      </c>
      <c r="B1242" s="117" t="s">
        <v>395</v>
      </c>
      <c r="C1242" s="117">
        <v>654.4</v>
      </c>
      <c r="D1242" s="117">
        <v>654.4</v>
      </c>
      <c r="E1242" s="117">
        <v>641.20000000000005</v>
      </c>
      <c r="F1242" s="117">
        <v>650.70000000000005</v>
      </c>
      <c r="G1242" s="117">
        <v>650.15</v>
      </c>
      <c r="H1242" s="117">
        <v>654.04999999999995</v>
      </c>
      <c r="I1242" s="117">
        <v>2286</v>
      </c>
      <c r="J1242" s="117">
        <v>1489365.55</v>
      </c>
      <c r="K1242" s="119">
        <v>43230</v>
      </c>
      <c r="L1242" s="117">
        <v>146</v>
      </c>
      <c r="M1242" s="117" t="s">
        <v>2701</v>
      </c>
      <c r="N1242" s="117"/>
    </row>
    <row r="1243" spans="1:14">
      <c r="A1243" s="117" t="s">
        <v>1797</v>
      </c>
      <c r="B1243" s="117" t="s">
        <v>395</v>
      </c>
      <c r="C1243" s="117">
        <v>32.75</v>
      </c>
      <c r="D1243" s="117">
        <v>32.799999999999997</v>
      </c>
      <c r="E1243" s="117">
        <v>32.450000000000003</v>
      </c>
      <c r="F1243" s="117">
        <v>32.549999999999997</v>
      </c>
      <c r="G1243" s="117">
        <v>32.549999999999997</v>
      </c>
      <c r="H1243" s="117">
        <v>32.549999999999997</v>
      </c>
      <c r="I1243" s="117">
        <v>160482</v>
      </c>
      <c r="J1243" s="117">
        <v>5224318.05</v>
      </c>
      <c r="K1243" s="119">
        <v>43230</v>
      </c>
      <c r="L1243" s="117">
        <v>804</v>
      </c>
      <c r="M1243" s="117" t="s">
        <v>1798</v>
      </c>
      <c r="N1243" s="117"/>
    </row>
    <row r="1244" spans="1:14">
      <c r="A1244" s="117" t="s">
        <v>1799</v>
      </c>
      <c r="B1244" s="117" t="s">
        <v>395</v>
      </c>
      <c r="C1244" s="117">
        <v>1824.55</v>
      </c>
      <c r="D1244" s="117">
        <v>1825</v>
      </c>
      <c r="E1244" s="117">
        <v>1780</v>
      </c>
      <c r="F1244" s="117">
        <v>1799.1</v>
      </c>
      <c r="G1244" s="117">
        <v>1789.9</v>
      </c>
      <c r="H1244" s="117">
        <v>1825</v>
      </c>
      <c r="I1244" s="117">
        <v>5870</v>
      </c>
      <c r="J1244" s="117">
        <v>10551169</v>
      </c>
      <c r="K1244" s="119">
        <v>43230</v>
      </c>
      <c r="L1244" s="117">
        <v>820</v>
      </c>
      <c r="M1244" s="117" t="s">
        <v>1800</v>
      </c>
      <c r="N1244" s="117"/>
    </row>
    <row r="1245" spans="1:14">
      <c r="A1245" s="117" t="s">
        <v>3341</v>
      </c>
      <c r="B1245" s="117" t="s">
        <v>395</v>
      </c>
      <c r="C1245" s="117">
        <v>25.35</v>
      </c>
      <c r="D1245" s="117">
        <v>25.35</v>
      </c>
      <c r="E1245" s="117">
        <v>25.3</v>
      </c>
      <c r="F1245" s="117">
        <v>25.35</v>
      </c>
      <c r="G1245" s="117">
        <v>25.35</v>
      </c>
      <c r="H1245" s="117">
        <v>24.15</v>
      </c>
      <c r="I1245" s="117">
        <v>14681</v>
      </c>
      <c r="J1245" s="117">
        <v>372039.8</v>
      </c>
      <c r="K1245" s="119">
        <v>43230</v>
      </c>
      <c r="L1245" s="117">
        <v>30</v>
      </c>
      <c r="M1245" s="117" t="s">
        <v>3342</v>
      </c>
      <c r="N1245" s="117"/>
    </row>
    <row r="1246" spans="1:14">
      <c r="A1246" s="117" t="s">
        <v>1801</v>
      </c>
      <c r="B1246" s="117" t="s">
        <v>395</v>
      </c>
      <c r="C1246" s="117">
        <v>195.25</v>
      </c>
      <c r="D1246" s="117">
        <v>201</v>
      </c>
      <c r="E1246" s="117">
        <v>190.25</v>
      </c>
      <c r="F1246" s="117">
        <v>193.5</v>
      </c>
      <c r="G1246" s="117">
        <v>197</v>
      </c>
      <c r="H1246" s="117">
        <v>197.35</v>
      </c>
      <c r="I1246" s="117">
        <v>45704</v>
      </c>
      <c r="J1246" s="117">
        <v>8938112.4499999993</v>
      </c>
      <c r="K1246" s="119">
        <v>43230</v>
      </c>
      <c r="L1246" s="117">
        <v>1469</v>
      </c>
      <c r="M1246" s="117" t="s">
        <v>1802</v>
      </c>
      <c r="N1246" s="117"/>
    </row>
    <row r="1247" spans="1:14">
      <c r="A1247" s="117" t="s">
        <v>2481</v>
      </c>
      <c r="B1247" s="117" t="s">
        <v>395</v>
      </c>
      <c r="C1247" s="117">
        <v>113.15</v>
      </c>
      <c r="D1247" s="117">
        <v>115.1</v>
      </c>
      <c r="E1247" s="117">
        <v>107.5</v>
      </c>
      <c r="F1247" s="117">
        <v>108.05</v>
      </c>
      <c r="G1247" s="117">
        <v>108.35</v>
      </c>
      <c r="H1247" s="117">
        <v>113.05</v>
      </c>
      <c r="I1247" s="117">
        <v>126457</v>
      </c>
      <c r="J1247" s="117">
        <v>14006229.1</v>
      </c>
      <c r="K1247" s="119">
        <v>43230</v>
      </c>
      <c r="L1247" s="117">
        <v>1970</v>
      </c>
      <c r="M1247" s="117" t="s">
        <v>2482</v>
      </c>
      <c r="N1247" s="117"/>
    </row>
    <row r="1248" spans="1:14">
      <c r="A1248" s="117" t="s">
        <v>1804</v>
      </c>
      <c r="B1248" s="117" t="s">
        <v>395</v>
      </c>
      <c r="C1248" s="117">
        <v>110.75</v>
      </c>
      <c r="D1248" s="117">
        <v>112.45</v>
      </c>
      <c r="E1248" s="117">
        <v>109.1</v>
      </c>
      <c r="F1248" s="117">
        <v>110.65</v>
      </c>
      <c r="G1248" s="117">
        <v>110.5</v>
      </c>
      <c r="H1248" s="117">
        <v>109.5</v>
      </c>
      <c r="I1248" s="117">
        <v>70170</v>
      </c>
      <c r="J1248" s="117">
        <v>7800082.5</v>
      </c>
      <c r="K1248" s="119">
        <v>43230</v>
      </c>
      <c r="L1248" s="117">
        <v>689</v>
      </c>
      <c r="M1248" s="117" t="s">
        <v>1805</v>
      </c>
      <c r="N1248" s="117"/>
    </row>
    <row r="1249" spans="1:14">
      <c r="A1249" s="117" t="s">
        <v>1806</v>
      </c>
      <c r="B1249" s="117" t="s">
        <v>395</v>
      </c>
      <c r="C1249" s="117">
        <v>794.9</v>
      </c>
      <c r="D1249" s="117">
        <v>796.05</v>
      </c>
      <c r="E1249" s="117">
        <v>771.35</v>
      </c>
      <c r="F1249" s="117">
        <v>774.05</v>
      </c>
      <c r="G1249" s="117">
        <v>772.3</v>
      </c>
      <c r="H1249" s="117">
        <v>787.5</v>
      </c>
      <c r="I1249" s="117">
        <v>9042</v>
      </c>
      <c r="J1249" s="117">
        <v>7093206.6500000004</v>
      </c>
      <c r="K1249" s="119">
        <v>43230</v>
      </c>
      <c r="L1249" s="117">
        <v>702</v>
      </c>
      <c r="M1249" s="117" t="s">
        <v>1807</v>
      </c>
      <c r="N1249" s="117"/>
    </row>
    <row r="1250" spans="1:14">
      <c r="A1250" s="117" t="s">
        <v>3078</v>
      </c>
      <c r="B1250" s="117" t="s">
        <v>395</v>
      </c>
      <c r="C1250" s="117">
        <v>0.95</v>
      </c>
      <c r="D1250" s="117">
        <v>0.95</v>
      </c>
      <c r="E1250" s="117">
        <v>0.85</v>
      </c>
      <c r="F1250" s="117">
        <v>0.85</v>
      </c>
      <c r="G1250" s="117">
        <v>0.85</v>
      </c>
      <c r="H1250" s="117">
        <v>0.9</v>
      </c>
      <c r="I1250" s="117">
        <v>168700</v>
      </c>
      <c r="J1250" s="117">
        <v>143774.70000000001</v>
      </c>
      <c r="K1250" s="119">
        <v>43230</v>
      </c>
      <c r="L1250" s="117">
        <v>50</v>
      </c>
      <c r="M1250" s="117" t="s">
        <v>3079</v>
      </c>
      <c r="N1250" s="117"/>
    </row>
    <row r="1251" spans="1:14">
      <c r="A1251" s="117" t="s">
        <v>2702</v>
      </c>
      <c r="B1251" s="117" t="s">
        <v>395</v>
      </c>
      <c r="C1251" s="117">
        <v>413</v>
      </c>
      <c r="D1251" s="117">
        <v>428</v>
      </c>
      <c r="E1251" s="117">
        <v>413</v>
      </c>
      <c r="F1251" s="117">
        <v>423.55</v>
      </c>
      <c r="G1251" s="117">
        <v>419.4</v>
      </c>
      <c r="H1251" s="117">
        <v>419.5</v>
      </c>
      <c r="I1251" s="117">
        <v>767</v>
      </c>
      <c r="J1251" s="117">
        <v>321294.09999999998</v>
      </c>
      <c r="K1251" s="119">
        <v>43230</v>
      </c>
      <c r="L1251" s="117">
        <v>25</v>
      </c>
      <c r="M1251" s="117" t="s">
        <v>2703</v>
      </c>
      <c r="N1251" s="117"/>
    </row>
    <row r="1252" spans="1:14">
      <c r="A1252" s="117" t="s">
        <v>2488</v>
      </c>
      <c r="B1252" s="117" t="s">
        <v>395</v>
      </c>
      <c r="C1252" s="117">
        <v>73.099999999999994</v>
      </c>
      <c r="D1252" s="117">
        <v>73.099999999999994</v>
      </c>
      <c r="E1252" s="117">
        <v>71</v>
      </c>
      <c r="F1252" s="117">
        <v>71.400000000000006</v>
      </c>
      <c r="G1252" s="117">
        <v>72</v>
      </c>
      <c r="H1252" s="117">
        <v>72.099999999999994</v>
      </c>
      <c r="I1252" s="117">
        <v>13322</v>
      </c>
      <c r="J1252" s="117">
        <v>953461.45</v>
      </c>
      <c r="K1252" s="119">
        <v>43230</v>
      </c>
      <c r="L1252" s="117">
        <v>236</v>
      </c>
      <c r="M1252" s="117" t="s">
        <v>2489</v>
      </c>
      <c r="N1252" s="117"/>
    </row>
    <row r="1253" spans="1:14">
      <c r="A1253" s="117" t="s">
        <v>1808</v>
      </c>
      <c r="B1253" s="117" t="s">
        <v>395</v>
      </c>
      <c r="C1253" s="117">
        <v>51.5</v>
      </c>
      <c r="D1253" s="117">
        <v>52.25</v>
      </c>
      <c r="E1253" s="117">
        <v>50</v>
      </c>
      <c r="F1253" s="117">
        <v>50.35</v>
      </c>
      <c r="G1253" s="117">
        <v>50</v>
      </c>
      <c r="H1253" s="117">
        <v>51.65</v>
      </c>
      <c r="I1253" s="117">
        <v>338695</v>
      </c>
      <c r="J1253" s="117">
        <v>17266669.449999999</v>
      </c>
      <c r="K1253" s="119">
        <v>43230</v>
      </c>
      <c r="L1253" s="117">
        <v>2135</v>
      </c>
      <c r="M1253" s="117" t="s">
        <v>1809</v>
      </c>
      <c r="N1253" s="117"/>
    </row>
    <row r="1254" spans="1:14">
      <c r="A1254" s="117" t="s">
        <v>1810</v>
      </c>
      <c r="B1254" s="117" t="s">
        <v>395</v>
      </c>
      <c r="C1254" s="117">
        <v>535</v>
      </c>
      <c r="D1254" s="117">
        <v>538.4</v>
      </c>
      <c r="E1254" s="117">
        <v>527.29999999999995</v>
      </c>
      <c r="F1254" s="117">
        <v>533.04999999999995</v>
      </c>
      <c r="G1254" s="117">
        <v>534</v>
      </c>
      <c r="H1254" s="117">
        <v>531.35</v>
      </c>
      <c r="I1254" s="117">
        <v>93735</v>
      </c>
      <c r="J1254" s="117">
        <v>49849467.549999997</v>
      </c>
      <c r="K1254" s="119">
        <v>43230</v>
      </c>
      <c r="L1254" s="117">
        <v>4873</v>
      </c>
      <c r="M1254" s="117" t="s">
        <v>1811</v>
      </c>
      <c r="N1254" s="117"/>
    </row>
    <row r="1255" spans="1:14">
      <c r="A1255" s="117" t="s">
        <v>1812</v>
      </c>
      <c r="B1255" s="117" t="s">
        <v>395</v>
      </c>
      <c r="C1255" s="117">
        <v>1058</v>
      </c>
      <c r="D1255" s="117">
        <v>1068</v>
      </c>
      <c r="E1255" s="117">
        <v>1045</v>
      </c>
      <c r="F1255" s="117">
        <v>1058.0999999999999</v>
      </c>
      <c r="G1255" s="117">
        <v>1068</v>
      </c>
      <c r="H1255" s="117">
        <v>1054.75</v>
      </c>
      <c r="I1255" s="117">
        <v>10592</v>
      </c>
      <c r="J1255" s="117">
        <v>11198211.15</v>
      </c>
      <c r="K1255" s="119">
        <v>43230</v>
      </c>
      <c r="L1255" s="117">
        <v>265</v>
      </c>
      <c r="M1255" s="117" t="s">
        <v>2160</v>
      </c>
      <c r="N1255" s="117"/>
    </row>
    <row r="1256" spans="1:14">
      <c r="A1256" s="117" t="s">
        <v>1813</v>
      </c>
      <c r="B1256" s="117" t="s">
        <v>395</v>
      </c>
      <c r="C1256" s="117">
        <v>561.85</v>
      </c>
      <c r="D1256" s="117">
        <v>585</v>
      </c>
      <c r="E1256" s="117">
        <v>555.15</v>
      </c>
      <c r="F1256" s="117">
        <v>568.95000000000005</v>
      </c>
      <c r="G1256" s="117">
        <v>560</v>
      </c>
      <c r="H1256" s="117">
        <v>559.75</v>
      </c>
      <c r="I1256" s="117">
        <v>137792</v>
      </c>
      <c r="J1256" s="117">
        <v>76852626.599999994</v>
      </c>
      <c r="K1256" s="119">
        <v>43230</v>
      </c>
      <c r="L1256" s="117">
        <v>608</v>
      </c>
      <c r="M1256" s="117" t="s">
        <v>1814</v>
      </c>
      <c r="N1256" s="117"/>
    </row>
    <row r="1257" spans="1:14">
      <c r="A1257" s="117" t="s">
        <v>2256</v>
      </c>
      <c r="B1257" s="117" t="s">
        <v>395</v>
      </c>
      <c r="C1257" s="117">
        <v>46</v>
      </c>
      <c r="D1257" s="117">
        <v>47.05</v>
      </c>
      <c r="E1257" s="117">
        <v>45.55</v>
      </c>
      <c r="F1257" s="117">
        <v>45.7</v>
      </c>
      <c r="G1257" s="117">
        <v>46.55</v>
      </c>
      <c r="H1257" s="117">
        <v>45.8</v>
      </c>
      <c r="I1257" s="117">
        <v>3602</v>
      </c>
      <c r="J1257" s="117">
        <v>166312.45000000001</v>
      </c>
      <c r="K1257" s="119">
        <v>43230</v>
      </c>
      <c r="L1257" s="117">
        <v>60</v>
      </c>
      <c r="M1257" s="117" t="s">
        <v>2257</v>
      </c>
      <c r="N1257" s="117"/>
    </row>
    <row r="1258" spans="1:14">
      <c r="A1258" s="117" t="s">
        <v>1816</v>
      </c>
      <c r="B1258" s="117" t="s">
        <v>395</v>
      </c>
      <c r="C1258" s="117">
        <v>364.2</v>
      </c>
      <c r="D1258" s="117">
        <v>371.8</v>
      </c>
      <c r="E1258" s="117">
        <v>353.25</v>
      </c>
      <c r="F1258" s="117">
        <v>355.25</v>
      </c>
      <c r="G1258" s="117">
        <v>356.2</v>
      </c>
      <c r="H1258" s="117">
        <v>364.8</v>
      </c>
      <c r="I1258" s="117">
        <v>190600</v>
      </c>
      <c r="J1258" s="117">
        <v>69489856.150000006</v>
      </c>
      <c r="K1258" s="119">
        <v>43230</v>
      </c>
      <c r="L1258" s="117">
        <v>7212</v>
      </c>
      <c r="M1258" s="117" t="s">
        <v>1817</v>
      </c>
      <c r="N1258" s="117"/>
    </row>
    <row r="1259" spans="1:14">
      <c r="A1259" s="117" t="s">
        <v>1818</v>
      </c>
      <c r="B1259" s="117" t="s">
        <v>395</v>
      </c>
      <c r="C1259" s="117">
        <v>1336</v>
      </c>
      <c r="D1259" s="117">
        <v>1354.8</v>
      </c>
      <c r="E1259" s="117">
        <v>1305.1500000000001</v>
      </c>
      <c r="F1259" s="117">
        <v>1320.9</v>
      </c>
      <c r="G1259" s="117">
        <v>1310</v>
      </c>
      <c r="H1259" s="117">
        <v>1328.5</v>
      </c>
      <c r="I1259" s="117">
        <v>959</v>
      </c>
      <c r="J1259" s="117">
        <v>1267066.6000000001</v>
      </c>
      <c r="K1259" s="119">
        <v>43230</v>
      </c>
      <c r="L1259" s="117">
        <v>106</v>
      </c>
      <c r="M1259" s="117" t="s">
        <v>1819</v>
      </c>
      <c r="N1259" s="117"/>
    </row>
    <row r="1260" spans="1:14">
      <c r="A1260" s="117" t="s">
        <v>213</v>
      </c>
      <c r="B1260" s="117" t="s">
        <v>395</v>
      </c>
      <c r="C1260" s="117">
        <v>26.65</v>
      </c>
      <c r="D1260" s="117">
        <v>26.65</v>
      </c>
      <c r="E1260" s="117">
        <v>25.75</v>
      </c>
      <c r="F1260" s="117">
        <v>25.8</v>
      </c>
      <c r="G1260" s="117">
        <v>25.75</v>
      </c>
      <c r="H1260" s="117">
        <v>26.65</v>
      </c>
      <c r="I1260" s="117">
        <v>14382903</v>
      </c>
      <c r="J1260" s="117">
        <v>373551720.5</v>
      </c>
      <c r="K1260" s="119">
        <v>43230</v>
      </c>
      <c r="L1260" s="117">
        <v>20891</v>
      </c>
      <c r="M1260" s="117" t="s">
        <v>1820</v>
      </c>
      <c r="N1260" s="117"/>
    </row>
    <row r="1261" spans="1:14">
      <c r="A1261" s="117" t="s">
        <v>2189</v>
      </c>
      <c r="B1261" s="117" t="s">
        <v>395</v>
      </c>
      <c r="C1261" s="117">
        <v>349.55</v>
      </c>
      <c r="D1261" s="117">
        <v>350.05</v>
      </c>
      <c r="E1261" s="117">
        <v>343</v>
      </c>
      <c r="F1261" s="117">
        <v>346.15</v>
      </c>
      <c r="G1261" s="117">
        <v>344.05</v>
      </c>
      <c r="H1261" s="117">
        <v>349.55</v>
      </c>
      <c r="I1261" s="117">
        <v>3399</v>
      </c>
      <c r="J1261" s="117">
        <v>1181187.55</v>
      </c>
      <c r="K1261" s="119">
        <v>43230</v>
      </c>
      <c r="L1261" s="117">
        <v>197</v>
      </c>
      <c r="M1261" s="117" t="s">
        <v>2190</v>
      </c>
      <c r="N1261" s="117"/>
    </row>
    <row r="1262" spans="1:14">
      <c r="A1262" s="117" t="s">
        <v>1821</v>
      </c>
      <c r="B1262" s="117" t="s">
        <v>395</v>
      </c>
      <c r="C1262" s="117">
        <v>413</v>
      </c>
      <c r="D1262" s="117">
        <v>414</v>
      </c>
      <c r="E1262" s="117">
        <v>403.75</v>
      </c>
      <c r="F1262" s="117">
        <v>405.75</v>
      </c>
      <c r="G1262" s="117">
        <v>406.6</v>
      </c>
      <c r="H1262" s="117">
        <v>415.4</v>
      </c>
      <c r="I1262" s="117">
        <v>99357</v>
      </c>
      <c r="J1262" s="117">
        <v>40625126.5</v>
      </c>
      <c r="K1262" s="119">
        <v>43230</v>
      </c>
      <c r="L1262" s="117">
        <v>2359</v>
      </c>
      <c r="M1262" s="117" t="s">
        <v>1822</v>
      </c>
      <c r="N1262" s="117"/>
    </row>
    <row r="1263" spans="1:14">
      <c r="A1263" s="117" t="s">
        <v>2451</v>
      </c>
      <c r="B1263" s="117" t="s">
        <v>395</v>
      </c>
      <c r="C1263" s="117">
        <v>139.05000000000001</v>
      </c>
      <c r="D1263" s="117">
        <v>139.05000000000001</v>
      </c>
      <c r="E1263" s="117">
        <v>133.25</v>
      </c>
      <c r="F1263" s="117">
        <v>134.30000000000001</v>
      </c>
      <c r="G1263" s="117">
        <v>133.6</v>
      </c>
      <c r="H1263" s="117">
        <v>138.19999999999999</v>
      </c>
      <c r="I1263" s="117">
        <v>29918</v>
      </c>
      <c r="J1263" s="117">
        <v>4038720.3</v>
      </c>
      <c r="K1263" s="119">
        <v>43230</v>
      </c>
      <c r="L1263" s="117">
        <v>448</v>
      </c>
      <c r="M1263" s="117" t="s">
        <v>2452</v>
      </c>
      <c r="N1263" s="117"/>
    </row>
    <row r="1264" spans="1:14">
      <c r="A1264" s="117" t="s">
        <v>3343</v>
      </c>
      <c r="B1264" s="117" t="s">
        <v>395</v>
      </c>
      <c r="C1264" s="117">
        <v>3.55</v>
      </c>
      <c r="D1264" s="117">
        <v>3.55</v>
      </c>
      <c r="E1264" s="117">
        <v>3.25</v>
      </c>
      <c r="F1264" s="117">
        <v>3.3</v>
      </c>
      <c r="G1264" s="117">
        <v>3.3</v>
      </c>
      <c r="H1264" s="117">
        <v>3.4</v>
      </c>
      <c r="I1264" s="117">
        <v>8233</v>
      </c>
      <c r="J1264" s="117">
        <v>27576.1</v>
      </c>
      <c r="K1264" s="119">
        <v>43230</v>
      </c>
      <c r="L1264" s="117">
        <v>19</v>
      </c>
      <c r="M1264" s="117" t="s">
        <v>3344</v>
      </c>
      <c r="N1264" s="117"/>
    </row>
    <row r="1265" spans="1:14">
      <c r="A1265" s="117" t="s">
        <v>1824</v>
      </c>
      <c r="B1265" s="117" t="s">
        <v>395</v>
      </c>
      <c r="C1265" s="117">
        <v>33.799999999999997</v>
      </c>
      <c r="D1265" s="117">
        <v>34.35</v>
      </c>
      <c r="E1265" s="117">
        <v>33.200000000000003</v>
      </c>
      <c r="F1265" s="117">
        <v>33.299999999999997</v>
      </c>
      <c r="G1265" s="117">
        <v>33.299999999999997</v>
      </c>
      <c r="H1265" s="117">
        <v>33.950000000000003</v>
      </c>
      <c r="I1265" s="117">
        <v>195813</v>
      </c>
      <c r="J1265" s="117">
        <v>6621466.5999999996</v>
      </c>
      <c r="K1265" s="119">
        <v>43230</v>
      </c>
      <c r="L1265" s="117">
        <v>966</v>
      </c>
      <c r="M1265" s="117" t="s">
        <v>1825</v>
      </c>
      <c r="N1265" s="117"/>
    </row>
    <row r="1266" spans="1:14">
      <c r="A1266" s="117" t="s">
        <v>1826</v>
      </c>
      <c r="B1266" s="117" t="s">
        <v>395</v>
      </c>
      <c r="C1266" s="117">
        <v>14</v>
      </c>
      <c r="D1266" s="117">
        <v>14.25</v>
      </c>
      <c r="E1266" s="117">
        <v>13.5</v>
      </c>
      <c r="F1266" s="117">
        <v>14</v>
      </c>
      <c r="G1266" s="117">
        <v>14</v>
      </c>
      <c r="H1266" s="117">
        <v>14.05</v>
      </c>
      <c r="I1266" s="117">
        <v>4857</v>
      </c>
      <c r="J1266" s="117">
        <v>67884.05</v>
      </c>
      <c r="K1266" s="119">
        <v>43230</v>
      </c>
      <c r="L1266" s="117">
        <v>46</v>
      </c>
      <c r="M1266" s="117" t="s">
        <v>1827</v>
      </c>
      <c r="N1266" s="117"/>
    </row>
    <row r="1267" spans="1:14">
      <c r="A1267" s="117" t="s">
        <v>1828</v>
      </c>
      <c r="B1267" s="117" t="s">
        <v>395</v>
      </c>
      <c r="C1267" s="117">
        <v>25.2</v>
      </c>
      <c r="D1267" s="117">
        <v>25.45</v>
      </c>
      <c r="E1267" s="117">
        <v>24.25</v>
      </c>
      <c r="F1267" s="117">
        <v>25</v>
      </c>
      <c r="G1267" s="117">
        <v>25</v>
      </c>
      <c r="H1267" s="117">
        <v>25</v>
      </c>
      <c r="I1267" s="117">
        <v>5216</v>
      </c>
      <c r="J1267" s="117">
        <v>128612.45</v>
      </c>
      <c r="K1267" s="119">
        <v>43230</v>
      </c>
      <c r="L1267" s="117">
        <v>44</v>
      </c>
      <c r="M1267" s="117" t="s">
        <v>1829</v>
      </c>
      <c r="N1267" s="117"/>
    </row>
    <row r="1268" spans="1:14">
      <c r="A1268" s="117" t="s">
        <v>2453</v>
      </c>
      <c r="B1268" s="117" t="s">
        <v>395</v>
      </c>
      <c r="C1268" s="117">
        <v>109</v>
      </c>
      <c r="D1268" s="117">
        <v>117.3</v>
      </c>
      <c r="E1268" s="117">
        <v>109</v>
      </c>
      <c r="F1268" s="117">
        <v>114.1</v>
      </c>
      <c r="G1268" s="117">
        <v>117</v>
      </c>
      <c r="H1268" s="117">
        <v>109.25</v>
      </c>
      <c r="I1268" s="117">
        <v>491872</v>
      </c>
      <c r="J1268" s="117">
        <v>56030212.299999997</v>
      </c>
      <c r="K1268" s="119">
        <v>43230</v>
      </c>
      <c r="L1268" s="117">
        <v>3930</v>
      </c>
      <c r="M1268" s="117" t="s">
        <v>2454</v>
      </c>
      <c r="N1268" s="117"/>
    </row>
    <row r="1269" spans="1:14">
      <c r="A1269" s="117" t="s">
        <v>2596</v>
      </c>
      <c r="B1269" s="117" t="s">
        <v>395</v>
      </c>
      <c r="C1269" s="117">
        <v>51.9</v>
      </c>
      <c r="D1269" s="117">
        <v>51.9</v>
      </c>
      <c r="E1269" s="117">
        <v>50.05</v>
      </c>
      <c r="F1269" s="117">
        <v>51.2</v>
      </c>
      <c r="G1269" s="117">
        <v>51.35</v>
      </c>
      <c r="H1269" s="117">
        <v>54.05</v>
      </c>
      <c r="I1269" s="117">
        <v>4792737</v>
      </c>
      <c r="J1269" s="117">
        <v>245409820.90000001</v>
      </c>
      <c r="K1269" s="119">
        <v>43230</v>
      </c>
      <c r="L1269" s="117">
        <v>14169</v>
      </c>
      <c r="M1269" s="117" t="s">
        <v>2597</v>
      </c>
      <c r="N1269" s="117"/>
    </row>
    <row r="1270" spans="1:14">
      <c r="A1270" s="117" t="s">
        <v>2528</v>
      </c>
      <c r="B1270" s="117" t="s">
        <v>395</v>
      </c>
      <c r="C1270" s="117">
        <v>558.79999999999995</v>
      </c>
      <c r="D1270" s="117">
        <v>598.65</v>
      </c>
      <c r="E1270" s="117">
        <v>555.85</v>
      </c>
      <c r="F1270" s="117">
        <v>584.65</v>
      </c>
      <c r="G1270" s="117">
        <v>583</v>
      </c>
      <c r="H1270" s="117">
        <v>554.20000000000005</v>
      </c>
      <c r="I1270" s="117">
        <v>282343</v>
      </c>
      <c r="J1270" s="117">
        <v>164704979.34999999</v>
      </c>
      <c r="K1270" s="119">
        <v>43230</v>
      </c>
      <c r="L1270" s="117">
        <v>5473</v>
      </c>
      <c r="M1270" s="117" t="s">
        <v>2529</v>
      </c>
      <c r="N1270" s="117"/>
    </row>
    <row r="1271" spans="1:14">
      <c r="A1271" s="117" t="s">
        <v>2598</v>
      </c>
      <c r="B1271" s="117" t="s">
        <v>395</v>
      </c>
      <c r="C1271" s="117">
        <v>284</v>
      </c>
      <c r="D1271" s="117">
        <v>298.85000000000002</v>
      </c>
      <c r="E1271" s="117">
        <v>280</v>
      </c>
      <c r="F1271" s="117">
        <v>281.60000000000002</v>
      </c>
      <c r="G1271" s="117">
        <v>281.05</v>
      </c>
      <c r="H1271" s="117">
        <v>283.75</v>
      </c>
      <c r="I1271" s="117">
        <v>79336</v>
      </c>
      <c r="J1271" s="117">
        <v>23034310.149999999</v>
      </c>
      <c r="K1271" s="119">
        <v>43230</v>
      </c>
      <c r="L1271" s="117">
        <v>2698</v>
      </c>
      <c r="M1271" s="117" t="s">
        <v>2599</v>
      </c>
      <c r="N1271" s="117"/>
    </row>
    <row r="1272" spans="1:14">
      <c r="A1272" s="117" t="s">
        <v>1830</v>
      </c>
      <c r="B1272" s="117" t="s">
        <v>395</v>
      </c>
      <c r="C1272" s="117">
        <v>81.2</v>
      </c>
      <c r="D1272" s="117">
        <v>81.95</v>
      </c>
      <c r="E1272" s="117">
        <v>77.8</v>
      </c>
      <c r="F1272" s="117">
        <v>78.25</v>
      </c>
      <c r="G1272" s="117">
        <v>78.150000000000006</v>
      </c>
      <c r="H1272" s="117">
        <v>81.3</v>
      </c>
      <c r="I1272" s="117">
        <v>1327579</v>
      </c>
      <c r="J1272" s="117">
        <v>105527520.90000001</v>
      </c>
      <c r="K1272" s="119">
        <v>43230</v>
      </c>
      <c r="L1272" s="117">
        <v>6659</v>
      </c>
      <c r="M1272" s="117" t="s">
        <v>1831</v>
      </c>
      <c r="N1272" s="117"/>
    </row>
    <row r="1273" spans="1:14">
      <c r="A1273" s="117" t="s">
        <v>230</v>
      </c>
      <c r="B1273" s="117" t="s">
        <v>395</v>
      </c>
      <c r="C1273" s="117">
        <v>2336.1</v>
      </c>
      <c r="D1273" s="117">
        <v>2354.65</v>
      </c>
      <c r="E1273" s="117">
        <v>2224</v>
      </c>
      <c r="F1273" s="117">
        <v>2234.9499999999998</v>
      </c>
      <c r="G1273" s="117">
        <v>2230.4</v>
      </c>
      <c r="H1273" s="117">
        <v>2334.5500000000002</v>
      </c>
      <c r="I1273" s="117">
        <v>187116</v>
      </c>
      <c r="J1273" s="117">
        <v>424506517.94999999</v>
      </c>
      <c r="K1273" s="119">
        <v>43230</v>
      </c>
      <c r="L1273" s="117">
        <v>12099</v>
      </c>
      <c r="M1273" s="117" t="s">
        <v>1832</v>
      </c>
      <c r="N1273" s="117"/>
    </row>
    <row r="1274" spans="1:14">
      <c r="A1274" s="117" t="s">
        <v>1833</v>
      </c>
      <c r="B1274" s="117" t="s">
        <v>395</v>
      </c>
      <c r="C1274" s="117">
        <v>146</v>
      </c>
      <c r="D1274" s="117">
        <v>146</v>
      </c>
      <c r="E1274" s="117">
        <v>141.5</v>
      </c>
      <c r="F1274" s="117">
        <v>141.75</v>
      </c>
      <c r="G1274" s="117">
        <v>141.5</v>
      </c>
      <c r="H1274" s="117">
        <v>145.5</v>
      </c>
      <c r="I1274" s="117">
        <v>8890</v>
      </c>
      <c r="J1274" s="117">
        <v>1276619.7</v>
      </c>
      <c r="K1274" s="119">
        <v>43230</v>
      </c>
      <c r="L1274" s="117">
        <v>136</v>
      </c>
      <c r="M1274" s="117" t="s">
        <v>1834</v>
      </c>
      <c r="N1274" s="117"/>
    </row>
    <row r="1275" spans="1:14">
      <c r="A1275" s="117" t="s">
        <v>1835</v>
      </c>
      <c r="B1275" s="117" t="s">
        <v>395</v>
      </c>
      <c r="C1275" s="117">
        <v>333.8</v>
      </c>
      <c r="D1275" s="117">
        <v>342.6</v>
      </c>
      <c r="E1275" s="117">
        <v>331.8</v>
      </c>
      <c r="F1275" s="117">
        <v>332.85</v>
      </c>
      <c r="G1275" s="117">
        <v>332.1</v>
      </c>
      <c r="H1275" s="117">
        <v>331.85</v>
      </c>
      <c r="I1275" s="117">
        <v>63680</v>
      </c>
      <c r="J1275" s="117">
        <v>21442270.649999999</v>
      </c>
      <c r="K1275" s="119">
        <v>43230</v>
      </c>
      <c r="L1275" s="117">
        <v>1482</v>
      </c>
      <c r="M1275" s="117" t="s">
        <v>1836</v>
      </c>
      <c r="N1275" s="117"/>
    </row>
    <row r="1276" spans="1:14">
      <c r="A1276" s="117" t="s">
        <v>2600</v>
      </c>
      <c r="B1276" s="117" t="s">
        <v>395</v>
      </c>
      <c r="C1276" s="117">
        <v>0.65</v>
      </c>
      <c r="D1276" s="117">
        <v>0.65</v>
      </c>
      <c r="E1276" s="117">
        <v>0.55000000000000004</v>
      </c>
      <c r="F1276" s="117">
        <v>0.65</v>
      </c>
      <c r="G1276" s="117">
        <v>0.65</v>
      </c>
      <c r="H1276" s="117">
        <v>0.6</v>
      </c>
      <c r="I1276" s="117">
        <v>4149832</v>
      </c>
      <c r="J1276" s="117">
        <v>2641543.2000000002</v>
      </c>
      <c r="K1276" s="119">
        <v>43230</v>
      </c>
      <c r="L1276" s="117">
        <v>687</v>
      </c>
      <c r="M1276" s="117" t="s">
        <v>2601</v>
      </c>
      <c r="N1276" s="117"/>
    </row>
    <row r="1277" spans="1:14">
      <c r="A1277" s="117" t="s">
        <v>140</v>
      </c>
      <c r="B1277" s="117" t="s">
        <v>395</v>
      </c>
      <c r="C1277" s="117">
        <v>1545.9</v>
      </c>
      <c r="D1277" s="117">
        <v>1550.55</v>
      </c>
      <c r="E1277" s="117">
        <v>1495</v>
      </c>
      <c r="F1277" s="117">
        <v>1499.8</v>
      </c>
      <c r="G1277" s="117">
        <v>1499</v>
      </c>
      <c r="H1277" s="117">
        <v>1534.45</v>
      </c>
      <c r="I1277" s="117">
        <v>824650</v>
      </c>
      <c r="J1277" s="117">
        <v>1244963559.0999999</v>
      </c>
      <c r="K1277" s="119">
        <v>43230</v>
      </c>
      <c r="L1277" s="117">
        <v>35697</v>
      </c>
      <c r="M1277" s="117" t="s">
        <v>1837</v>
      </c>
      <c r="N1277" s="117"/>
    </row>
    <row r="1278" spans="1:14">
      <c r="A1278" s="117" t="s">
        <v>351</v>
      </c>
      <c r="B1278" s="117" t="s">
        <v>395</v>
      </c>
      <c r="C1278" s="117">
        <v>1303</v>
      </c>
      <c r="D1278" s="117">
        <v>1336.45</v>
      </c>
      <c r="E1278" s="117">
        <v>1276.0999999999999</v>
      </c>
      <c r="F1278" s="117">
        <v>1280.45</v>
      </c>
      <c r="G1278" s="117">
        <v>1279</v>
      </c>
      <c r="H1278" s="117">
        <v>1312.7</v>
      </c>
      <c r="I1278" s="117">
        <v>12132</v>
      </c>
      <c r="J1278" s="117">
        <v>15867727.15</v>
      </c>
      <c r="K1278" s="119">
        <v>43230</v>
      </c>
      <c r="L1278" s="117">
        <v>961</v>
      </c>
      <c r="M1278" s="117" t="s">
        <v>1838</v>
      </c>
      <c r="N1278" s="117"/>
    </row>
    <row r="1279" spans="1:14">
      <c r="A1279" s="117" t="s">
        <v>3345</v>
      </c>
      <c r="B1279" s="117" t="s">
        <v>395</v>
      </c>
      <c r="C1279" s="117">
        <v>5.95</v>
      </c>
      <c r="D1279" s="117">
        <v>6.15</v>
      </c>
      <c r="E1279" s="117">
        <v>5.85</v>
      </c>
      <c r="F1279" s="117">
        <v>5.9</v>
      </c>
      <c r="G1279" s="117">
        <v>6</v>
      </c>
      <c r="H1279" s="117">
        <v>5.95</v>
      </c>
      <c r="I1279" s="117">
        <v>95758</v>
      </c>
      <c r="J1279" s="117">
        <v>572663.80000000005</v>
      </c>
      <c r="K1279" s="119">
        <v>43230</v>
      </c>
      <c r="L1279" s="117">
        <v>117</v>
      </c>
      <c r="M1279" s="117" t="s">
        <v>3346</v>
      </c>
      <c r="N1279" s="117"/>
    </row>
    <row r="1280" spans="1:14">
      <c r="A1280" s="117" t="s">
        <v>141</v>
      </c>
      <c r="B1280" s="117" t="s">
        <v>395</v>
      </c>
      <c r="C1280" s="117">
        <v>577</v>
      </c>
      <c r="D1280" s="117">
        <v>577.9</v>
      </c>
      <c r="E1280" s="117">
        <v>516</v>
      </c>
      <c r="F1280" s="117">
        <v>527.65</v>
      </c>
      <c r="G1280" s="117">
        <v>525.95000000000005</v>
      </c>
      <c r="H1280" s="117">
        <v>572.95000000000005</v>
      </c>
      <c r="I1280" s="117">
        <v>1625981</v>
      </c>
      <c r="J1280" s="117">
        <v>877696535.04999995</v>
      </c>
      <c r="K1280" s="119">
        <v>43230</v>
      </c>
      <c r="L1280" s="117">
        <v>35805</v>
      </c>
      <c r="M1280" s="117" t="s">
        <v>1839</v>
      </c>
      <c r="N1280" s="117"/>
    </row>
    <row r="1281" spans="1:14">
      <c r="A1281" s="117" t="s">
        <v>2483</v>
      </c>
      <c r="B1281" s="117" t="s">
        <v>395</v>
      </c>
      <c r="C1281" s="117">
        <v>137</v>
      </c>
      <c r="D1281" s="117">
        <v>137</v>
      </c>
      <c r="E1281" s="117">
        <v>128</v>
      </c>
      <c r="F1281" s="117">
        <v>129</v>
      </c>
      <c r="G1281" s="117">
        <v>129.94999999999999</v>
      </c>
      <c r="H1281" s="117">
        <v>131.9</v>
      </c>
      <c r="I1281" s="117">
        <v>133800</v>
      </c>
      <c r="J1281" s="117">
        <v>17623953.550000001</v>
      </c>
      <c r="K1281" s="119">
        <v>43230</v>
      </c>
      <c r="L1281" s="117">
        <v>1940</v>
      </c>
      <c r="M1281" s="117" t="s">
        <v>2484</v>
      </c>
      <c r="N1281" s="117"/>
    </row>
    <row r="1282" spans="1:14">
      <c r="A1282" s="117" t="s">
        <v>1840</v>
      </c>
      <c r="B1282" s="117" t="s">
        <v>395</v>
      </c>
      <c r="C1282" s="117">
        <v>217.85</v>
      </c>
      <c r="D1282" s="117">
        <v>218.2</v>
      </c>
      <c r="E1282" s="117">
        <v>206.5</v>
      </c>
      <c r="F1282" s="117">
        <v>207.65</v>
      </c>
      <c r="G1282" s="117">
        <v>207.35</v>
      </c>
      <c r="H1282" s="117">
        <v>215.6</v>
      </c>
      <c r="I1282" s="117">
        <v>73577</v>
      </c>
      <c r="J1282" s="117">
        <v>15553746.4</v>
      </c>
      <c r="K1282" s="119">
        <v>43230</v>
      </c>
      <c r="L1282" s="117">
        <v>1930</v>
      </c>
      <c r="M1282" s="117" t="s">
        <v>1841</v>
      </c>
      <c r="N1282" s="117"/>
    </row>
    <row r="1283" spans="1:14">
      <c r="A1283" s="117" t="s">
        <v>3080</v>
      </c>
      <c r="B1283" s="117" t="s">
        <v>395</v>
      </c>
      <c r="C1283" s="117">
        <v>160</v>
      </c>
      <c r="D1283" s="117">
        <v>160.94999999999999</v>
      </c>
      <c r="E1283" s="117">
        <v>154.05000000000001</v>
      </c>
      <c r="F1283" s="117">
        <v>155.30000000000001</v>
      </c>
      <c r="G1283" s="117">
        <v>155.05000000000001</v>
      </c>
      <c r="H1283" s="117">
        <v>159.9</v>
      </c>
      <c r="I1283" s="117">
        <v>65748</v>
      </c>
      <c r="J1283" s="117">
        <v>10293959.949999999</v>
      </c>
      <c r="K1283" s="119">
        <v>43230</v>
      </c>
      <c r="L1283" s="117">
        <v>1819</v>
      </c>
      <c r="M1283" s="117" t="s">
        <v>3081</v>
      </c>
      <c r="N1283" s="117"/>
    </row>
    <row r="1284" spans="1:14">
      <c r="A1284" s="117" t="s">
        <v>2499</v>
      </c>
      <c r="B1284" s="117" t="s">
        <v>395</v>
      </c>
      <c r="C1284" s="117">
        <v>28.45</v>
      </c>
      <c r="D1284" s="117">
        <v>29</v>
      </c>
      <c r="E1284" s="117">
        <v>28</v>
      </c>
      <c r="F1284" s="117">
        <v>28.55</v>
      </c>
      <c r="G1284" s="117">
        <v>28.75</v>
      </c>
      <c r="H1284" s="117">
        <v>29</v>
      </c>
      <c r="I1284" s="117">
        <v>247170</v>
      </c>
      <c r="J1284" s="117">
        <v>7069176.25</v>
      </c>
      <c r="K1284" s="119">
        <v>43230</v>
      </c>
      <c r="L1284" s="117">
        <v>1215</v>
      </c>
      <c r="M1284" s="117" t="s">
        <v>2500</v>
      </c>
      <c r="N1284" s="117"/>
    </row>
    <row r="1285" spans="1:14">
      <c r="A1285" s="117" t="s">
        <v>2704</v>
      </c>
      <c r="B1285" s="117" t="s">
        <v>395</v>
      </c>
      <c r="C1285" s="117">
        <v>116.1</v>
      </c>
      <c r="D1285" s="117">
        <v>118</v>
      </c>
      <c r="E1285" s="117">
        <v>112</v>
      </c>
      <c r="F1285" s="117">
        <v>112.3</v>
      </c>
      <c r="G1285" s="117">
        <v>113</v>
      </c>
      <c r="H1285" s="117">
        <v>116.15</v>
      </c>
      <c r="I1285" s="117">
        <v>13705</v>
      </c>
      <c r="J1285" s="117">
        <v>1558234.3</v>
      </c>
      <c r="K1285" s="119">
        <v>43230</v>
      </c>
      <c r="L1285" s="117">
        <v>127</v>
      </c>
      <c r="M1285" s="117" t="s">
        <v>2705</v>
      </c>
      <c r="N1285" s="117"/>
    </row>
    <row r="1286" spans="1:14">
      <c r="A1286" s="117" t="s">
        <v>2134</v>
      </c>
      <c r="B1286" s="117" t="s">
        <v>395</v>
      </c>
      <c r="C1286" s="117">
        <v>400.6</v>
      </c>
      <c r="D1286" s="117">
        <v>402</v>
      </c>
      <c r="E1286" s="117">
        <v>400</v>
      </c>
      <c r="F1286" s="117">
        <v>400.05</v>
      </c>
      <c r="G1286" s="117">
        <v>400</v>
      </c>
      <c r="H1286" s="117">
        <v>400</v>
      </c>
      <c r="I1286" s="117">
        <v>7001</v>
      </c>
      <c r="J1286" s="117">
        <v>2800972.1</v>
      </c>
      <c r="K1286" s="119">
        <v>43230</v>
      </c>
      <c r="L1286" s="117">
        <v>143</v>
      </c>
      <c r="M1286" s="117" t="s">
        <v>2322</v>
      </c>
      <c r="N1286" s="117"/>
    </row>
    <row r="1287" spans="1:14">
      <c r="A1287" s="117" t="s">
        <v>3160</v>
      </c>
      <c r="B1287" s="117" t="s">
        <v>395</v>
      </c>
      <c r="C1287" s="117">
        <v>13.65</v>
      </c>
      <c r="D1287" s="117">
        <v>13.95</v>
      </c>
      <c r="E1287" s="117">
        <v>13.25</v>
      </c>
      <c r="F1287" s="117">
        <v>13.9</v>
      </c>
      <c r="G1287" s="117">
        <v>13.95</v>
      </c>
      <c r="H1287" s="117">
        <v>13.65</v>
      </c>
      <c r="I1287" s="117">
        <v>380</v>
      </c>
      <c r="J1287" s="117">
        <v>5137.5</v>
      </c>
      <c r="K1287" s="119">
        <v>43230</v>
      </c>
      <c r="L1287" s="117">
        <v>6</v>
      </c>
      <c r="M1287" s="117" t="s">
        <v>3161</v>
      </c>
      <c r="N1287" s="117"/>
    </row>
    <row r="1288" spans="1:14">
      <c r="A1288" s="117" t="s">
        <v>378</v>
      </c>
      <c r="B1288" s="117" t="s">
        <v>395</v>
      </c>
      <c r="C1288" s="117">
        <v>330</v>
      </c>
      <c r="D1288" s="117">
        <v>334.9</v>
      </c>
      <c r="E1288" s="117">
        <v>314.64999999999998</v>
      </c>
      <c r="F1288" s="117">
        <v>320.3</v>
      </c>
      <c r="G1288" s="117">
        <v>321</v>
      </c>
      <c r="H1288" s="117">
        <v>329.3</v>
      </c>
      <c r="I1288" s="117">
        <v>1190070</v>
      </c>
      <c r="J1288" s="117">
        <v>384212954.89999998</v>
      </c>
      <c r="K1288" s="119">
        <v>43230</v>
      </c>
      <c r="L1288" s="117">
        <v>18803</v>
      </c>
      <c r="M1288" s="117" t="s">
        <v>2139</v>
      </c>
      <c r="N1288" s="117"/>
    </row>
    <row r="1289" spans="1:14">
      <c r="A1289" s="117" t="s">
        <v>1842</v>
      </c>
      <c r="B1289" s="117" t="s">
        <v>395</v>
      </c>
      <c r="C1289" s="117">
        <v>6.95</v>
      </c>
      <c r="D1289" s="117">
        <v>6.95</v>
      </c>
      <c r="E1289" s="117">
        <v>6.4</v>
      </c>
      <c r="F1289" s="117">
        <v>6.45</v>
      </c>
      <c r="G1289" s="117">
        <v>6.5</v>
      </c>
      <c r="H1289" s="117">
        <v>6.95</v>
      </c>
      <c r="I1289" s="117">
        <v>4329807</v>
      </c>
      <c r="J1289" s="117">
        <v>28724671.75</v>
      </c>
      <c r="K1289" s="119">
        <v>43230</v>
      </c>
      <c r="L1289" s="117">
        <v>3770</v>
      </c>
      <c r="M1289" s="117" t="s">
        <v>1843</v>
      </c>
      <c r="N1289" s="117"/>
    </row>
    <row r="1290" spans="1:14">
      <c r="A1290" s="117" t="s">
        <v>1844</v>
      </c>
      <c r="B1290" s="117" t="s">
        <v>395</v>
      </c>
      <c r="C1290" s="117">
        <v>311.60000000000002</v>
      </c>
      <c r="D1290" s="117">
        <v>314.7</v>
      </c>
      <c r="E1290" s="117">
        <v>308.05</v>
      </c>
      <c r="F1290" s="117">
        <v>310.64999999999998</v>
      </c>
      <c r="G1290" s="117">
        <v>309.14999999999998</v>
      </c>
      <c r="H1290" s="117">
        <v>308.85000000000002</v>
      </c>
      <c r="I1290" s="117">
        <v>16492</v>
      </c>
      <c r="J1290" s="117">
        <v>5115288.5</v>
      </c>
      <c r="K1290" s="119">
        <v>43230</v>
      </c>
      <c r="L1290" s="117">
        <v>880</v>
      </c>
      <c r="M1290" s="117" t="s">
        <v>1845</v>
      </c>
      <c r="N1290" s="117"/>
    </row>
    <row r="1291" spans="1:14">
      <c r="A1291" s="117" t="s">
        <v>1846</v>
      </c>
      <c r="B1291" s="117" t="s">
        <v>395</v>
      </c>
      <c r="C1291" s="117">
        <v>576.29999999999995</v>
      </c>
      <c r="D1291" s="117">
        <v>581.6</v>
      </c>
      <c r="E1291" s="117">
        <v>550</v>
      </c>
      <c r="F1291" s="117">
        <v>553.9</v>
      </c>
      <c r="G1291" s="117">
        <v>553</v>
      </c>
      <c r="H1291" s="117">
        <v>575.29999999999995</v>
      </c>
      <c r="I1291" s="117">
        <v>37639</v>
      </c>
      <c r="J1291" s="117">
        <v>21291225.649999999</v>
      </c>
      <c r="K1291" s="119">
        <v>43230</v>
      </c>
      <c r="L1291" s="117">
        <v>2978</v>
      </c>
      <c r="M1291" s="117" t="s">
        <v>1847</v>
      </c>
      <c r="N1291" s="117"/>
    </row>
    <row r="1292" spans="1:14">
      <c r="A1292" s="117" t="s">
        <v>3347</v>
      </c>
      <c r="B1292" s="117" t="s">
        <v>395</v>
      </c>
      <c r="C1292" s="117">
        <v>0.6</v>
      </c>
      <c r="D1292" s="117">
        <v>0.65</v>
      </c>
      <c r="E1292" s="117">
        <v>0.55000000000000004</v>
      </c>
      <c r="F1292" s="117">
        <v>0.6</v>
      </c>
      <c r="G1292" s="117">
        <v>0.6</v>
      </c>
      <c r="H1292" s="117">
        <v>0.6</v>
      </c>
      <c r="I1292" s="117">
        <v>58601</v>
      </c>
      <c r="J1292" s="117">
        <v>35553.75</v>
      </c>
      <c r="K1292" s="119">
        <v>43230</v>
      </c>
      <c r="L1292" s="117">
        <v>32</v>
      </c>
      <c r="M1292" s="117" t="s">
        <v>3348</v>
      </c>
      <c r="N1292" s="117"/>
    </row>
    <row r="1293" spans="1:14">
      <c r="A1293" s="117" t="s">
        <v>1848</v>
      </c>
      <c r="B1293" s="117" t="s">
        <v>395</v>
      </c>
      <c r="C1293" s="117">
        <v>15.5</v>
      </c>
      <c r="D1293" s="117">
        <v>15.7</v>
      </c>
      <c r="E1293" s="117">
        <v>15.05</v>
      </c>
      <c r="F1293" s="117">
        <v>15.2</v>
      </c>
      <c r="G1293" s="117">
        <v>15.15</v>
      </c>
      <c r="H1293" s="117">
        <v>15.4</v>
      </c>
      <c r="I1293" s="117">
        <v>1511832</v>
      </c>
      <c r="J1293" s="117">
        <v>23099831.449999999</v>
      </c>
      <c r="K1293" s="119">
        <v>43230</v>
      </c>
      <c r="L1293" s="117">
        <v>1205</v>
      </c>
      <c r="M1293" s="117" t="s">
        <v>1849</v>
      </c>
      <c r="N1293" s="117"/>
    </row>
    <row r="1294" spans="1:14">
      <c r="A1294" s="117" t="s">
        <v>1850</v>
      </c>
      <c r="B1294" s="117" t="s">
        <v>395</v>
      </c>
      <c r="C1294" s="117">
        <v>849.05</v>
      </c>
      <c r="D1294" s="117">
        <v>879.9</v>
      </c>
      <c r="E1294" s="117">
        <v>849.05</v>
      </c>
      <c r="F1294" s="117">
        <v>865.15</v>
      </c>
      <c r="G1294" s="117">
        <v>867.85</v>
      </c>
      <c r="H1294" s="117">
        <v>858.1</v>
      </c>
      <c r="I1294" s="117">
        <v>251</v>
      </c>
      <c r="J1294" s="117">
        <v>218822.3</v>
      </c>
      <c r="K1294" s="119">
        <v>43230</v>
      </c>
      <c r="L1294" s="117">
        <v>40</v>
      </c>
      <c r="M1294" s="117" t="s">
        <v>1851</v>
      </c>
      <c r="N1294" s="117"/>
    </row>
    <row r="1295" spans="1:14">
      <c r="A1295" s="117" t="s">
        <v>1852</v>
      </c>
      <c r="B1295" s="117" t="s">
        <v>395</v>
      </c>
      <c r="C1295" s="117">
        <v>4928</v>
      </c>
      <c r="D1295" s="117">
        <v>4934</v>
      </c>
      <c r="E1295" s="117">
        <v>4880</v>
      </c>
      <c r="F1295" s="117">
        <v>4905.95</v>
      </c>
      <c r="G1295" s="117">
        <v>4880</v>
      </c>
      <c r="H1295" s="117">
        <v>4904.3500000000004</v>
      </c>
      <c r="I1295" s="117">
        <v>1982</v>
      </c>
      <c r="J1295" s="117">
        <v>9721092.0999999996</v>
      </c>
      <c r="K1295" s="119">
        <v>43230</v>
      </c>
      <c r="L1295" s="117">
        <v>487</v>
      </c>
      <c r="M1295" s="117" t="s">
        <v>1853</v>
      </c>
      <c r="N1295" s="117"/>
    </row>
    <row r="1296" spans="1:14">
      <c r="A1296" s="117" t="s">
        <v>1854</v>
      </c>
      <c r="B1296" s="117" t="s">
        <v>395</v>
      </c>
      <c r="C1296" s="117">
        <v>2.2000000000000002</v>
      </c>
      <c r="D1296" s="117">
        <v>2.4</v>
      </c>
      <c r="E1296" s="117">
        <v>2.1</v>
      </c>
      <c r="F1296" s="117">
        <v>2.35</v>
      </c>
      <c r="G1296" s="117">
        <v>2.4</v>
      </c>
      <c r="H1296" s="117">
        <v>2.1</v>
      </c>
      <c r="I1296" s="117">
        <v>2448737</v>
      </c>
      <c r="J1296" s="117">
        <v>5529386.2000000002</v>
      </c>
      <c r="K1296" s="119">
        <v>43230</v>
      </c>
      <c r="L1296" s="117">
        <v>1548</v>
      </c>
      <c r="M1296" s="117" t="s">
        <v>1855</v>
      </c>
      <c r="N1296" s="117"/>
    </row>
    <row r="1297" spans="1:14">
      <c r="A1297" s="117" t="s">
        <v>3120</v>
      </c>
      <c r="B1297" s="117" t="s">
        <v>395</v>
      </c>
      <c r="C1297" s="117">
        <v>1795</v>
      </c>
      <c r="D1297" s="117">
        <v>1795</v>
      </c>
      <c r="E1297" s="117">
        <v>1745.05</v>
      </c>
      <c r="F1297" s="117">
        <v>1750.35</v>
      </c>
      <c r="G1297" s="117">
        <v>1750</v>
      </c>
      <c r="H1297" s="117">
        <v>1787.75</v>
      </c>
      <c r="I1297" s="117">
        <v>9547</v>
      </c>
      <c r="J1297" s="117">
        <v>16765106.9</v>
      </c>
      <c r="K1297" s="119">
        <v>43230</v>
      </c>
      <c r="L1297" s="117">
        <v>1016</v>
      </c>
      <c r="M1297" s="117" t="s">
        <v>3121</v>
      </c>
      <c r="N1297" s="117"/>
    </row>
    <row r="1298" spans="1:14">
      <c r="A1298" s="117" t="s">
        <v>2706</v>
      </c>
      <c r="B1298" s="117" t="s">
        <v>395</v>
      </c>
      <c r="C1298" s="117">
        <v>527</v>
      </c>
      <c r="D1298" s="117">
        <v>537.4</v>
      </c>
      <c r="E1298" s="117">
        <v>521</v>
      </c>
      <c r="F1298" s="117">
        <v>524.9</v>
      </c>
      <c r="G1298" s="117">
        <v>529</v>
      </c>
      <c r="H1298" s="117">
        <v>526.20000000000005</v>
      </c>
      <c r="I1298" s="117">
        <v>2079</v>
      </c>
      <c r="J1298" s="117">
        <v>1094779.25</v>
      </c>
      <c r="K1298" s="119">
        <v>43230</v>
      </c>
      <c r="L1298" s="117">
        <v>75</v>
      </c>
      <c r="M1298" s="117" t="s">
        <v>2707</v>
      </c>
      <c r="N1298" s="117"/>
    </row>
    <row r="1299" spans="1:14">
      <c r="A1299" s="117" t="s">
        <v>1856</v>
      </c>
      <c r="B1299" s="117" t="s">
        <v>395</v>
      </c>
      <c r="C1299" s="117">
        <v>579.4</v>
      </c>
      <c r="D1299" s="117">
        <v>584.79999999999995</v>
      </c>
      <c r="E1299" s="117">
        <v>570.04999999999995</v>
      </c>
      <c r="F1299" s="117">
        <v>575.4</v>
      </c>
      <c r="G1299" s="117">
        <v>575.04999999999995</v>
      </c>
      <c r="H1299" s="117">
        <v>577.29999999999995</v>
      </c>
      <c r="I1299" s="117">
        <v>170699</v>
      </c>
      <c r="J1299" s="117">
        <v>98737139.900000006</v>
      </c>
      <c r="K1299" s="119">
        <v>43230</v>
      </c>
      <c r="L1299" s="117">
        <v>4489</v>
      </c>
      <c r="M1299" s="117" t="s">
        <v>1857</v>
      </c>
      <c r="N1299" s="117"/>
    </row>
    <row r="1300" spans="1:14">
      <c r="A1300" s="117" t="s">
        <v>1858</v>
      </c>
      <c r="B1300" s="117" t="s">
        <v>395</v>
      </c>
      <c r="C1300" s="117">
        <v>84.35</v>
      </c>
      <c r="D1300" s="117">
        <v>84.9</v>
      </c>
      <c r="E1300" s="117">
        <v>79</v>
      </c>
      <c r="F1300" s="117">
        <v>79.599999999999994</v>
      </c>
      <c r="G1300" s="117">
        <v>79.099999999999994</v>
      </c>
      <c r="H1300" s="117">
        <v>84.25</v>
      </c>
      <c r="I1300" s="117">
        <v>497405</v>
      </c>
      <c r="J1300" s="117">
        <v>40509090.100000001</v>
      </c>
      <c r="K1300" s="119">
        <v>43230</v>
      </c>
      <c r="L1300" s="117">
        <v>2994</v>
      </c>
      <c r="M1300" s="117" t="s">
        <v>1859</v>
      </c>
      <c r="N1300" s="117"/>
    </row>
    <row r="1301" spans="1:14">
      <c r="A1301" s="117" t="s">
        <v>1860</v>
      </c>
      <c r="B1301" s="117" t="s">
        <v>395</v>
      </c>
      <c r="C1301" s="117">
        <v>5.85</v>
      </c>
      <c r="D1301" s="117">
        <v>5.85</v>
      </c>
      <c r="E1301" s="117">
        <v>5.35</v>
      </c>
      <c r="F1301" s="117">
        <v>5.35</v>
      </c>
      <c r="G1301" s="117">
        <v>5.35</v>
      </c>
      <c r="H1301" s="117">
        <v>5.6</v>
      </c>
      <c r="I1301" s="117">
        <v>6030267</v>
      </c>
      <c r="J1301" s="117">
        <v>33350214.600000001</v>
      </c>
      <c r="K1301" s="119">
        <v>43230</v>
      </c>
      <c r="L1301" s="117">
        <v>2969</v>
      </c>
      <c r="M1301" s="117" t="s">
        <v>2285</v>
      </c>
      <c r="N1301" s="117"/>
    </row>
    <row r="1302" spans="1:14">
      <c r="A1302" s="117" t="s">
        <v>142</v>
      </c>
      <c r="B1302" s="117" t="s">
        <v>395</v>
      </c>
      <c r="C1302" s="117">
        <v>508</v>
      </c>
      <c r="D1302" s="117">
        <v>509.25</v>
      </c>
      <c r="E1302" s="117">
        <v>495.3</v>
      </c>
      <c r="F1302" s="117">
        <v>497.2</v>
      </c>
      <c r="G1302" s="117">
        <v>497.1</v>
      </c>
      <c r="H1302" s="117">
        <v>506.15</v>
      </c>
      <c r="I1302" s="117">
        <v>4218689</v>
      </c>
      <c r="J1302" s="117">
        <v>2111363269.3499999</v>
      </c>
      <c r="K1302" s="119">
        <v>43230</v>
      </c>
      <c r="L1302" s="117">
        <v>77969</v>
      </c>
      <c r="M1302" s="117" t="s">
        <v>1861</v>
      </c>
      <c r="N1302" s="117"/>
    </row>
    <row r="1303" spans="1:14">
      <c r="A1303" s="117" t="s">
        <v>1862</v>
      </c>
      <c r="B1303" s="117" t="s">
        <v>395</v>
      </c>
      <c r="C1303" s="117">
        <v>431</v>
      </c>
      <c r="D1303" s="117">
        <v>439.05</v>
      </c>
      <c r="E1303" s="117">
        <v>422.6</v>
      </c>
      <c r="F1303" s="117">
        <v>429.3</v>
      </c>
      <c r="G1303" s="117">
        <v>428.7</v>
      </c>
      <c r="H1303" s="117">
        <v>429.9</v>
      </c>
      <c r="I1303" s="117">
        <v>135353</v>
      </c>
      <c r="J1303" s="117">
        <v>58233162.149999999</v>
      </c>
      <c r="K1303" s="119">
        <v>43230</v>
      </c>
      <c r="L1303" s="117">
        <v>7540</v>
      </c>
      <c r="M1303" s="117" t="s">
        <v>2503</v>
      </c>
      <c r="N1303" s="117"/>
    </row>
    <row r="1304" spans="1:14">
      <c r="A1304" s="117" t="s">
        <v>143</v>
      </c>
      <c r="B1304" s="117" t="s">
        <v>395</v>
      </c>
      <c r="C1304" s="117">
        <v>871.7</v>
      </c>
      <c r="D1304" s="117">
        <v>877.85</v>
      </c>
      <c r="E1304" s="117">
        <v>852</v>
      </c>
      <c r="F1304" s="117">
        <v>855.2</v>
      </c>
      <c r="G1304" s="117">
        <v>856</v>
      </c>
      <c r="H1304" s="117">
        <v>870.05</v>
      </c>
      <c r="I1304" s="117">
        <v>733478</v>
      </c>
      <c r="J1304" s="117">
        <v>632485042.5</v>
      </c>
      <c r="K1304" s="119">
        <v>43230</v>
      </c>
      <c r="L1304" s="117">
        <v>16688</v>
      </c>
      <c r="M1304" s="117" t="s">
        <v>1863</v>
      </c>
      <c r="N1304" s="117"/>
    </row>
    <row r="1305" spans="1:14">
      <c r="A1305" s="117" t="s">
        <v>1864</v>
      </c>
      <c r="B1305" s="117" t="s">
        <v>395</v>
      </c>
      <c r="C1305" s="117">
        <v>141.80000000000001</v>
      </c>
      <c r="D1305" s="117">
        <v>141.80000000000001</v>
      </c>
      <c r="E1305" s="117">
        <v>136.15</v>
      </c>
      <c r="F1305" s="117">
        <v>136.19999999999999</v>
      </c>
      <c r="G1305" s="117">
        <v>136.15</v>
      </c>
      <c r="H1305" s="117">
        <v>137.65</v>
      </c>
      <c r="I1305" s="117">
        <v>3481</v>
      </c>
      <c r="J1305" s="117">
        <v>478787.5</v>
      </c>
      <c r="K1305" s="119">
        <v>43230</v>
      </c>
      <c r="L1305" s="117">
        <v>94</v>
      </c>
      <c r="M1305" s="117" t="s">
        <v>1865</v>
      </c>
      <c r="N1305" s="117"/>
    </row>
    <row r="1306" spans="1:14">
      <c r="A1306" s="117" t="s">
        <v>1866</v>
      </c>
      <c r="B1306" s="117" t="s">
        <v>395</v>
      </c>
      <c r="C1306" s="117">
        <v>317.25</v>
      </c>
      <c r="D1306" s="117">
        <v>317.89999999999998</v>
      </c>
      <c r="E1306" s="117">
        <v>308</v>
      </c>
      <c r="F1306" s="117">
        <v>309.85000000000002</v>
      </c>
      <c r="G1306" s="117">
        <v>310.8</v>
      </c>
      <c r="H1306" s="117">
        <v>316.85000000000002</v>
      </c>
      <c r="I1306" s="117">
        <v>15697</v>
      </c>
      <c r="J1306" s="117">
        <v>4863648.75</v>
      </c>
      <c r="K1306" s="119">
        <v>43230</v>
      </c>
      <c r="L1306" s="117">
        <v>743</v>
      </c>
      <c r="M1306" s="117" t="s">
        <v>1867</v>
      </c>
      <c r="N1306" s="117"/>
    </row>
    <row r="1307" spans="1:14">
      <c r="A1307" s="117" t="s">
        <v>1868</v>
      </c>
      <c r="B1307" s="117" t="s">
        <v>395</v>
      </c>
      <c r="C1307" s="117">
        <v>278.7</v>
      </c>
      <c r="D1307" s="117">
        <v>283.8</v>
      </c>
      <c r="E1307" s="117">
        <v>272</v>
      </c>
      <c r="F1307" s="117">
        <v>275.14999999999998</v>
      </c>
      <c r="G1307" s="117">
        <v>275.10000000000002</v>
      </c>
      <c r="H1307" s="117">
        <v>278.85000000000002</v>
      </c>
      <c r="I1307" s="117">
        <v>21694</v>
      </c>
      <c r="J1307" s="117">
        <v>5987793.4000000004</v>
      </c>
      <c r="K1307" s="119">
        <v>43230</v>
      </c>
      <c r="L1307" s="117">
        <v>700</v>
      </c>
      <c r="M1307" s="117" t="s">
        <v>1869</v>
      </c>
      <c r="N1307" s="117"/>
    </row>
    <row r="1308" spans="1:14">
      <c r="A1308" s="117" t="s">
        <v>1870</v>
      </c>
      <c r="B1308" s="117" t="s">
        <v>395</v>
      </c>
      <c r="C1308" s="117">
        <v>1353</v>
      </c>
      <c r="D1308" s="117">
        <v>1353</v>
      </c>
      <c r="E1308" s="117">
        <v>1323.2</v>
      </c>
      <c r="F1308" s="117">
        <v>1330.05</v>
      </c>
      <c r="G1308" s="117">
        <v>1329.95</v>
      </c>
      <c r="H1308" s="117">
        <v>1334.4</v>
      </c>
      <c r="I1308" s="117">
        <v>26261</v>
      </c>
      <c r="J1308" s="117">
        <v>34946938.200000003</v>
      </c>
      <c r="K1308" s="119">
        <v>43230</v>
      </c>
      <c r="L1308" s="117">
        <v>1351</v>
      </c>
      <c r="M1308" s="117" t="s">
        <v>1871</v>
      </c>
      <c r="N1308" s="117"/>
    </row>
    <row r="1309" spans="1:14">
      <c r="A1309" s="117" t="s">
        <v>2708</v>
      </c>
      <c r="B1309" s="117" t="s">
        <v>395</v>
      </c>
      <c r="C1309" s="117">
        <v>45</v>
      </c>
      <c r="D1309" s="117">
        <v>46</v>
      </c>
      <c r="E1309" s="117">
        <v>43.1</v>
      </c>
      <c r="F1309" s="117">
        <v>44.45</v>
      </c>
      <c r="G1309" s="117">
        <v>44</v>
      </c>
      <c r="H1309" s="117">
        <v>45.15</v>
      </c>
      <c r="I1309" s="117">
        <v>9783</v>
      </c>
      <c r="J1309" s="117">
        <v>434422.7</v>
      </c>
      <c r="K1309" s="119">
        <v>43230</v>
      </c>
      <c r="L1309" s="117">
        <v>147</v>
      </c>
      <c r="M1309" s="117" t="s">
        <v>2709</v>
      </c>
      <c r="N1309" s="117"/>
    </row>
    <row r="1310" spans="1:14">
      <c r="A1310" s="117" t="s">
        <v>3082</v>
      </c>
      <c r="B1310" s="117" t="s">
        <v>395</v>
      </c>
      <c r="C1310" s="117">
        <v>11.7</v>
      </c>
      <c r="D1310" s="117">
        <v>11.75</v>
      </c>
      <c r="E1310" s="117">
        <v>11.2</v>
      </c>
      <c r="F1310" s="117">
        <v>11.65</v>
      </c>
      <c r="G1310" s="117">
        <v>11.65</v>
      </c>
      <c r="H1310" s="117">
        <v>12</v>
      </c>
      <c r="I1310" s="117">
        <v>33952</v>
      </c>
      <c r="J1310" s="117">
        <v>390673.45</v>
      </c>
      <c r="K1310" s="119">
        <v>43230</v>
      </c>
      <c r="L1310" s="117">
        <v>137</v>
      </c>
      <c r="M1310" s="117" t="s">
        <v>3083</v>
      </c>
      <c r="N1310" s="117"/>
    </row>
    <row r="1311" spans="1:14">
      <c r="A1311" s="117" t="s">
        <v>3084</v>
      </c>
      <c r="B1311" s="117" t="s">
        <v>395</v>
      </c>
      <c r="C1311" s="117">
        <v>4.6500000000000004</v>
      </c>
      <c r="D1311" s="117">
        <v>4.75</v>
      </c>
      <c r="E1311" s="117">
        <v>4.6500000000000004</v>
      </c>
      <c r="F1311" s="117">
        <v>4.7</v>
      </c>
      <c r="G1311" s="117">
        <v>4.7</v>
      </c>
      <c r="H1311" s="117">
        <v>4.7</v>
      </c>
      <c r="I1311" s="117">
        <v>9675</v>
      </c>
      <c r="J1311" s="117">
        <v>45490</v>
      </c>
      <c r="K1311" s="119">
        <v>43230</v>
      </c>
      <c r="L1311" s="117">
        <v>25</v>
      </c>
      <c r="M1311" s="117" t="s">
        <v>3085</v>
      </c>
      <c r="N1311" s="117"/>
    </row>
    <row r="1312" spans="1:14">
      <c r="A1312" s="117" t="s">
        <v>1872</v>
      </c>
      <c r="B1312" s="117" t="s">
        <v>395</v>
      </c>
      <c r="C1312" s="117">
        <v>62.6</v>
      </c>
      <c r="D1312" s="117">
        <v>63</v>
      </c>
      <c r="E1312" s="117">
        <v>59.1</v>
      </c>
      <c r="F1312" s="117">
        <v>59.85</v>
      </c>
      <c r="G1312" s="117">
        <v>60.5</v>
      </c>
      <c r="H1312" s="117">
        <v>60.2</v>
      </c>
      <c r="I1312" s="117">
        <v>6203</v>
      </c>
      <c r="J1312" s="117">
        <v>378331.1</v>
      </c>
      <c r="K1312" s="119">
        <v>43230</v>
      </c>
      <c r="L1312" s="117">
        <v>72</v>
      </c>
      <c r="M1312" s="117" t="s">
        <v>1873</v>
      </c>
      <c r="N1312" s="117"/>
    </row>
    <row r="1313" spans="1:14">
      <c r="A1313" s="117" t="s">
        <v>1874</v>
      </c>
      <c r="B1313" s="117" t="s">
        <v>395</v>
      </c>
      <c r="C1313" s="117">
        <v>422.6</v>
      </c>
      <c r="D1313" s="117">
        <v>422.6</v>
      </c>
      <c r="E1313" s="117">
        <v>406.5</v>
      </c>
      <c r="F1313" s="117">
        <v>409.8</v>
      </c>
      <c r="G1313" s="117">
        <v>409</v>
      </c>
      <c r="H1313" s="117">
        <v>421.55</v>
      </c>
      <c r="I1313" s="117">
        <v>55825</v>
      </c>
      <c r="J1313" s="117">
        <v>23043729.699999999</v>
      </c>
      <c r="K1313" s="119">
        <v>43230</v>
      </c>
      <c r="L1313" s="117">
        <v>1532</v>
      </c>
      <c r="M1313" s="117" t="s">
        <v>1875</v>
      </c>
      <c r="N1313" s="117"/>
    </row>
    <row r="1314" spans="1:14">
      <c r="A1314" s="117" t="s">
        <v>1876</v>
      </c>
      <c r="B1314" s="117" t="s">
        <v>395</v>
      </c>
      <c r="C1314" s="117">
        <v>69.2</v>
      </c>
      <c r="D1314" s="117">
        <v>70.2</v>
      </c>
      <c r="E1314" s="117">
        <v>68.099999999999994</v>
      </c>
      <c r="F1314" s="117">
        <v>68.45</v>
      </c>
      <c r="G1314" s="117">
        <v>68.099999999999994</v>
      </c>
      <c r="H1314" s="117">
        <v>69.2</v>
      </c>
      <c r="I1314" s="117">
        <v>16098</v>
      </c>
      <c r="J1314" s="117">
        <v>1115910.8</v>
      </c>
      <c r="K1314" s="119">
        <v>43230</v>
      </c>
      <c r="L1314" s="117">
        <v>264</v>
      </c>
      <c r="M1314" s="117" t="s">
        <v>2638</v>
      </c>
      <c r="N1314" s="117"/>
    </row>
    <row r="1315" spans="1:14">
      <c r="A1315" s="117" t="s">
        <v>382</v>
      </c>
      <c r="B1315" s="117" t="s">
        <v>395</v>
      </c>
      <c r="C1315" s="117">
        <v>183.6</v>
      </c>
      <c r="D1315" s="117">
        <v>184</v>
      </c>
      <c r="E1315" s="117">
        <v>180</v>
      </c>
      <c r="F1315" s="117">
        <v>180.4</v>
      </c>
      <c r="G1315" s="117">
        <v>180</v>
      </c>
      <c r="H1315" s="117">
        <v>183.2</v>
      </c>
      <c r="I1315" s="117">
        <v>118147</v>
      </c>
      <c r="J1315" s="117">
        <v>21462374.300000001</v>
      </c>
      <c r="K1315" s="119">
        <v>43230</v>
      </c>
      <c r="L1315" s="117">
        <v>1577</v>
      </c>
      <c r="M1315" s="117" t="s">
        <v>1877</v>
      </c>
      <c r="N1315" s="117"/>
    </row>
    <row r="1316" spans="1:14">
      <c r="A1316" s="117" t="s">
        <v>1878</v>
      </c>
      <c r="B1316" s="117" t="s">
        <v>395</v>
      </c>
      <c r="C1316" s="117">
        <v>10.3</v>
      </c>
      <c r="D1316" s="117">
        <v>10.35</v>
      </c>
      <c r="E1316" s="117">
        <v>9.9499999999999993</v>
      </c>
      <c r="F1316" s="117">
        <v>10</v>
      </c>
      <c r="G1316" s="117">
        <v>10</v>
      </c>
      <c r="H1316" s="117">
        <v>10.25</v>
      </c>
      <c r="I1316" s="117">
        <v>23535271</v>
      </c>
      <c r="J1316" s="117">
        <v>237303354.44999999</v>
      </c>
      <c r="K1316" s="119">
        <v>43230</v>
      </c>
      <c r="L1316" s="117">
        <v>11648</v>
      </c>
      <c r="M1316" s="117" t="s">
        <v>1879</v>
      </c>
      <c r="N1316" s="117"/>
    </row>
    <row r="1317" spans="1:14">
      <c r="A1317" s="117" t="s">
        <v>1880</v>
      </c>
      <c r="B1317" s="117" t="s">
        <v>395</v>
      </c>
      <c r="C1317" s="117">
        <v>168.65</v>
      </c>
      <c r="D1317" s="117">
        <v>173.8</v>
      </c>
      <c r="E1317" s="117">
        <v>165.55</v>
      </c>
      <c r="F1317" s="117">
        <v>171.5</v>
      </c>
      <c r="G1317" s="117">
        <v>173</v>
      </c>
      <c r="H1317" s="117">
        <v>168.55</v>
      </c>
      <c r="I1317" s="117">
        <v>146392</v>
      </c>
      <c r="J1317" s="117">
        <v>24898711.399999999</v>
      </c>
      <c r="K1317" s="119">
        <v>43230</v>
      </c>
      <c r="L1317" s="117">
        <v>1891</v>
      </c>
      <c r="M1317" s="117" t="s">
        <v>1881</v>
      </c>
      <c r="N1317" s="117"/>
    </row>
    <row r="1318" spans="1:14">
      <c r="A1318" s="117" t="s">
        <v>1882</v>
      </c>
      <c r="B1318" s="117" t="s">
        <v>395</v>
      </c>
      <c r="C1318" s="117">
        <v>2068.4</v>
      </c>
      <c r="D1318" s="117">
        <v>2087.15</v>
      </c>
      <c r="E1318" s="117">
        <v>2046</v>
      </c>
      <c r="F1318" s="117">
        <v>2048.8000000000002</v>
      </c>
      <c r="G1318" s="117">
        <v>2046</v>
      </c>
      <c r="H1318" s="117">
        <v>2066.5</v>
      </c>
      <c r="I1318" s="117">
        <v>2036</v>
      </c>
      <c r="J1318" s="117">
        <v>4183281.25</v>
      </c>
      <c r="K1318" s="119">
        <v>43230</v>
      </c>
      <c r="L1318" s="117">
        <v>317</v>
      </c>
      <c r="M1318" s="117" t="s">
        <v>1883</v>
      </c>
      <c r="N1318" s="117"/>
    </row>
    <row r="1319" spans="1:14">
      <c r="A1319" s="117" t="s">
        <v>1884</v>
      </c>
      <c r="B1319" s="117" t="s">
        <v>395</v>
      </c>
      <c r="C1319" s="117">
        <v>389.9</v>
      </c>
      <c r="D1319" s="117">
        <v>389.9</v>
      </c>
      <c r="E1319" s="117">
        <v>374.5</v>
      </c>
      <c r="F1319" s="117">
        <v>375.2</v>
      </c>
      <c r="G1319" s="117">
        <v>378.9</v>
      </c>
      <c r="H1319" s="117">
        <v>380</v>
      </c>
      <c r="I1319" s="117">
        <v>3305</v>
      </c>
      <c r="J1319" s="117">
        <v>1247528.5</v>
      </c>
      <c r="K1319" s="119">
        <v>43230</v>
      </c>
      <c r="L1319" s="117">
        <v>167</v>
      </c>
      <c r="M1319" s="117" t="s">
        <v>1885</v>
      </c>
      <c r="N1319" s="117"/>
    </row>
    <row r="1320" spans="1:14">
      <c r="A1320" s="117" t="s">
        <v>1886</v>
      </c>
      <c r="B1320" s="117" t="s">
        <v>395</v>
      </c>
      <c r="C1320" s="117">
        <v>1817</v>
      </c>
      <c r="D1320" s="117">
        <v>1817</v>
      </c>
      <c r="E1320" s="117">
        <v>1796</v>
      </c>
      <c r="F1320" s="117">
        <v>1798.7</v>
      </c>
      <c r="G1320" s="117">
        <v>1800</v>
      </c>
      <c r="H1320" s="117">
        <v>1810.1</v>
      </c>
      <c r="I1320" s="117">
        <v>9883</v>
      </c>
      <c r="J1320" s="117">
        <v>17794004.449999999</v>
      </c>
      <c r="K1320" s="119">
        <v>43230</v>
      </c>
      <c r="L1320" s="117">
        <v>1535</v>
      </c>
      <c r="M1320" s="117" t="s">
        <v>1887</v>
      </c>
      <c r="N1320" s="117"/>
    </row>
    <row r="1321" spans="1:14">
      <c r="A1321" s="117" t="s">
        <v>1888</v>
      </c>
      <c r="B1321" s="117" t="s">
        <v>395</v>
      </c>
      <c r="C1321" s="117">
        <v>4.5999999999999996</v>
      </c>
      <c r="D1321" s="117">
        <v>4.8</v>
      </c>
      <c r="E1321" s="117">
        <v>4.55</v>
      </c>
      <c r="F1321" s="117">
        <v>4.7</v>
      </c>
      <c r="G1321" s="117">
        <v>4.75</v>
      </c>
      <c r="H1321" s="117">
        <v>4.7</v>
      </c>
      <c r="I1321" s="117">
        <v>16823</v>
      </c>
      <c r="J1321" s="117">
        <v>79402.75</v>
      </c>
      <c r="K1321" s="119">
        <v>43230</v>
      </c>
      <c r="L1321" s="117">
        <v>889</v>
      </c>
      <c r="M1321" s="117" t="s">
        <v>1889</v>
      </c>
      <c r="N1321" s="117"/>
    </row>
    <row r="1322" spans="1:14">
      <c r="A1322" s="117" t="s">
        <v>144</v>
      </c>
      <c r="B1322" s="117" t="s">
        <v>395</v>
      </c>
      <c r="C1322" s="117">
        <v>52.9</v>
      </c>
      <c r="D1322" s="117">
        <v>53</v>
      </c>
      <c r="E1322" s="117">
        <v>51.2</v>
      </c>
      <c r="F1322" s="117">
        <v>51.5</v>
      </c>
      <c r="G1322" s="117">
        <v>51.3</v>
      </c>
      <c r="H1322" s="117">
        <v>52.7</v>
      </c>
      <c r="I1322" s="117">
        <v>3133017</v>
      </c>
      <c r="J1322" s="117">
        <v>163115132.84999999</v>
      </c>
      <c r="K1322" s="119">
        <v>43230</v>
      </c>
      <c r="L1322" s="117">
        <v>6906</v>
      </c>
      <c r="M1322" s="117" t="s">
        <v>1890</v>
      </c>
      <c r="N1322" s="117"/>
    </row>
    <row r="1323" spans="1:14">
      <c r="A1323" s="117" t="s">
        <v>1891</v>
      </c>
      <c r="B1323" s="117" t="s">
        <v>395</v>
      </c>
      <c r="C1323" s="117">
        <v>614.35</v>
      </c>
      <c r="D1323" s="117">
        <v>630</v>
      </c>
      <c r="E1323" s="117">
        <v>610.04999999999995</v>
      </c>
      <c r="F1323" s="117">
        <v>620.45000000000005</v>
      </c>
      <c r="G1323" s="117">
        <v>621</v>
      </c>
      <c r="H1323" s="117">
        <v>614.29999999999995</v>
      </c>
      <c r="I1323" s="117">
        <v>49414</v>
      </c>
      <c r="J1323" s="117">
        <v>30532914.75</v>
      </c>
      <c r="K1323" s="119">
        <v>43230</v>
      </c>
      <c r="L1323" s="117">
        <v>4212</v>
      </c>
      <c r="M1323" s="117" t="s">
        <v>1892</v>
      </c>
      <c r="N1323" s="117"/>
    </row>
    <row r="1324" spans="1:14">
      <c r="A1324" s="117" t="s">
        <v>1893</v>
      </c>
      <c r="B1324" s="117" t="s">
        <v>395</v>
      </c>
      <c r="C1324" s="117">
        <v>237.2</v>
      </c>
      <c r="D1324" s="117">
        <v>239</v>
      </c>
      <c r="E1324" s="117">
        <v>225.65</v>
      </c>
      <c r="F1324" s="117">
        <v>227.05</v>
      </c>
      <c r="G1324" s="117">
        <v>226.8</v>
      </c>
      <c r="H1324" s="117">
        <v>235.95</v>
      </c>
      <c r="I1324" s="117">
        <v>90710</v>
      </c>
      <c r="J1324" s="117">
        <v>21035413</v>
      </c>
      <c r="K1324" s="119">
        <v>43230</v>
      </c>
      <c r="L1324" s="117">
        <v>2533</v>
      </c>
      <c r="M1324" s="117" t="s">
        <v>1894</v>
      </c>
      <c r="N1324" s="117"/>
    </row>
    <row r="1325" spans="1:14">
      <c r="A1325" s="117" t="s">
        <v>1895</v>
      </c>
      <c r="B1325" s="117" t="s">
        <v>395</v>
      </c>
      <c r="C1325" s="117">
        <v>232.2</v>
      </c>
      <c r="D1325" s="117">
        <v>233.35</v>
      </c>
      <c r="E1325" s="117">
        <v>218.75</v>
      </c>
      <c r="F1325" s="117">
        <v>220.05</v>
      </c>
      <c r="G1325" s="117">
        <v>219.9</v>
      </c>
      <c r="H1325" s="117">
        <v>231</v>
      </c>
      <c r="I1325" s="117">
        <v>508116</v>
      </c>
      <c r="J1325" s="117">
        <v>114138889.05</v>
      </c>
      <c r="K1325" s="119">
        <v>43230</v>
      </c>
      <c r="L1325" s="117">
        <v>8983</v>
      </c>
      <c r="M1325" s="117" t="s">
        <v>1896</v>
      </c>
      <c r="N1325" s="117"/>
    </row>
    <row r="1326" spans="1:14">
      <c r="A1326" s="117" t="s">
        <v>1897</v>
      </c>
      <c r="B1326" s="117" t="s">
        <v>395</v>
      </c>
      <c r="C1326" s="117">
        <v>304.3</v>
      </c>
      <c r="D1326" s="117">
        <v>316</v>
      </c>
      <c r="E1326" s="117">
        <v>303.05</v>
      </c>
      <c r="F1326" s="117">
        <v>304.60000000000002</v>
      </c>
      <c r="G1326" s="117">
        <v>307</v>
      </c>
      <c r="H1326" s="117">
        <v>309.05</v>
      </c>
      <c r="I1326" s="117">
        <v>14977</v>
      </c>
      <c r="J1326" s="117">
        <v>4620607.95</v>
      </c>
      <c r="K1326" s="119">
        <v>43230</v>
      </c>
      <c r="L1326" s="117">
        <v>684</v>
      </c>
      <c r="M1326" s="117" t="s">
        <v>1898</v>
      </c>
      <c r="N1326" s="117"/>
    </row>
    <row r="1327" spans="1:14">
      <c r="A1327" s="117" t="s">
        <v>3187</v>
      </c>
      <c r="B1327" s="117" t="s">
        <v>395</v>
      </c>
      <c r="C1327" s="117">
        <v>58.6</v>
      </c>
      <c r="D1327" s="117">
        <v>58.6</v>
      </c>
      <c r="E1327" s="117">
        <v>55.7</v>
      </c>
      <c r="F1327" s="117">
        <v>55.7</v>
      </c>
      <c r="G1327" s="117">
        <v>55.7</v>
      </c>
      <c r="H1327" s="117">
        <v>58.6</v>
      </c>
      <c r="I1327" s="117">
        <v>146034</v>
      </c>
      <c r="J1327" s="117">
        <v>8169867.4500000002</v>
      </c>
      <c r="K1327" s="119">
        <v>43230</v>
      </c>
      <c r="L1327" s="117">
        <v>580</v>
      </c>
      <c r="M1327" s="117" t="s">
        <v>3188</v>
      </c>
      <c r="N1327" s="117"/>
    </row>
    <row r="1328" spans="1:14">
      <c r="A1328" s="117" t="s">
        <v>1899</v>
      </c>
      <c r="B1328" s="117" t="s">
        <v>395</v>
      </c>
      <c r="C1328" s="117">
        <v>11.2</v>
      </c>
      <c r="D1328" s="117">
        <v>11.35</v>
      </c>
      <c r="E1328" s="117">
        <v>11</v>
      </c>
      <c r="F1328" s="117">
        <v>11.35</v>
      </c>
      <c r="G1328" s="117">
        <v>11.35</v>
      </c>
      <c r="H1328" s="117">
        <v>10.85</v>
      </c>
      <c r="I1328" s="117">
        <v>191774</v>
      </c>
      <c r="J1328" s="117">
        <v>2162882.7999999998</v>
      </c>
      <c r="K1328" s="119">
        <v>43230</v>
      </c>
      <c r="L1328" s="117">
        <v>384</v>
      </c>
      <c r="M1328" s="117" t="s">
        <v>1900</v>
      </c>
      <c r="N1328" s="117"/>
    </row>
    <row r="1329" spans="1:14">
      <c r="A1329" s="117" t="s">
        <v>2710</v>
      </c>
      <c r="B1329" s="117" t="s">
        <v>395</v>
      </c>
      <c r="C1329" s="117">
        <v>5.85</v>
      </c>
      <c r="D1329" s="117">
        <v>5.85</v>
      </c>
      <c r="E1329" s="117">
        <v>5.45</v>
      </c>
      <c r="F1329" s="117">
        <v>5.5</v>
      </c>
      <c r="G1329" s="117">
        <v>5.5</v>
      </c>
      <c r="H1329" s="117">
        <v>5.55</v>
      </c>
      <c r="I1329" s="117">
        <v>2183</v>
      </c>
      <c r="J1329" s="117">
        <v>12356.6</v>
      </c>
      <c r="K1329" s="119">
        <v>43230</v>
      </c>
      <c r="L1329" s="117">
        <v>12</v>
      </c>
      <c r="M1329" s="117" t="s">
        <v>2711</v>
      </c>
      <c r="N1329" s="117"/>
    </row>
    <row r="1330" spans="1:14">
      <c r="A1330" s="117" t="s">
        <v>2455</v>
      </c>
      <c r="B1330" s="117" t="s">
        <v>395</v>
      </c>
      <c r="C1330" s="117">
        <v>55</v>
      </c>
      <c r="D1330" s="117">
        <v>57.5</v>
      </c>
      <c r="E1330" s="117">
        <v>54.4</v>
      </c>
      <c r="F1330" s="117">
        <v>54.65</v>
      </c>
      <c r="G1330" s="117">
        <v>54.6</v>
      </c>
      <c r="H1330" s="117">
        <v>55.6</v>
      </c>
      <c r="I1330" s="117">
        <v>10319</v>
      </c>
      <c r="J1330" s="117">
        <v>565708</v>
      </c>
      <c r="K1330" s="119">
        <v>43230</v>
      </c>
      <c r="L1330" s="117">
        <v>115</v>
      </c>
      <c r="M1330" s="117" t="s">
        <v>2456</v>
      </c>
      <c r="N1330" s="117"/>
    </row>
    <row r="1331" spans="1:14">
      <c r="A1331" s="117" t="s">
        <v>2375</v>
      </c>
      <c r="B1331" s="117" t="s">
        <v>395</v>
      </c>
      <c r="C1331" s="117">
        <v>8450.0499999999993</v>
      </c>
      <c r="D1331" s="117">
        <v>8500</v>
      </c>
      <c r="E1331" s="117">
        <v>8280</v>
      </c>
      <c r="F1331" s="117">
        <v>8363.9</v>
      </c>
      <c r="G1331" s="117">
        <v>8400</v>
      </c>
      <c r="H1331" s="117">
        <v>8497.35</v>
      </c>
      <c r="I1331" s="117">
        <v>1342</v>
      </c>
      <c r="J1331" s="117">
        <v>11215756.949999999</v>
      </c>
      <c r="K1331" s="119">
        <v>43230</v>
      </c>
      <c r="L1331" s="117">
        <v>243</v>
      </c>
      <c r="M1331" s="117" t="s">
        <v>2376</v>
      </c>
      <c r="N1331" s="117"/>
    </row>
    <row r="1332" spans="1:14">
      <c r="A1332" s="117" t="s">
        <v>145</v>
      </c>
      <c r="B1332" s="117" t="s">
        <v>395</v>
      </c>
      <c r="C1332" s="117">
        <v>766</v>
      </c>
      <c r="D1332" s="117">
        <v>772.4</v>
      </c>
      <c r="E1332" s="117">
        <v>760.4</v>
      </c>
      <c r="F1332" s="117">
        <v>768.75</v>
      </c>
      <c r="G1332" s="117">
        <v>765.7</v>
      </c>
      <c r="H1332" s="117">
        <v>765.3</v>
      </c>
      <c r="I1332" s="117">
        <v>1033867</v>
      </c>
      <c r="J1332" s="117">
        <v>793471315.95000005</v>
      </c>
      <c r="K1332" s="119">
        <v>43230</v>
      </c>
      <c r="L1332" s="117">
        <v>41497</v>
      </c>
      <c r="M1332" s="117" t="s">
        <v>1901</v>
      </c>
      <c r="N1332" s="117"/>
    </row>
    <row r="1333" spans="1:14">
      <c r="A1333" s="117" t="s">
        <v>1902</v>
      </c>
      <c r="B1333" s="117" t="s">
        <v>395</v>
      </c>
      <c r="C1333" s="117">
        <v>125</v>
      </c>
      <c r="D1333" s="117">
        <v>125</v>
      </c>
      <c r="E1333" s="117">
        <v>120.2</v>
      </c>
      <c r="F1333" s="117">
        <v>120.9</v>
      </c>
      <c r="G1333" s="117">
        <v>120.75</v>
      </c>
      <c r="H1333" s="117">
        <v>123.95</v>
      </c>
      <c r="I1333" s="117">
        <v>371854</v>
      </c>
      <c r="J1333" s="117">
        <v>45228436.899999999</v>
      </c>
      <c r="K1333" s="119">
        <v>43230</v>
      </c>
      <c r="L1333" s="117">
        <v>3133</v>
      </c>
      <c r="M1333" s="117" t="s">
        <v>1903</v>
      </c>
      <c r="N1333" s="117"/>
    </row>
    <row r="1334" spans="1:14">
      <c r="A1334" s="117" t="s">
        <v>146</v>
      </c>
      <c r="B1334" s="117" t="s">
        <v>395</v>
      </c>
      <c r="C1334" s="117">
        <v>612.29999999999995</v>
      </c>
      <c r="D1334" s="117">
        <v>615.54999999999995</v>
      </c>
      <c r="E1334" s="117">
        <v>609</v>
      </c>
      <c r="F1334" s="117">
        <v>612.04999999999995</v>
      </c>
      <c r="G1334" s="117">
        <v>612</v>
      </c>
      <c r="H1334" s="117">
        <v>611.5</v>
      </c>
      <c r="I1334" s="117">
        <v>584814</v>
      </c>
      <c r="J1334" s="117">
        <v>357788252.25</v>
      </c>
      <c r="K1334" s="119">
        <v>43230</v>
      </c>
      <c r="L1334" s="117">
        <v>9109</v>
      </c>
      <c r="M1334" s="117" t="s">
        <v>1904</v>
      </c>
      <c r="N1334" s="117"/>
    </row>
    <row r="1335" spans="1:14">
      <c r="A1335" s="117" t="s">
        <v>359</v>
      </c>
      <c r="B1335" s="117" t="s">
        <v>395</v>
      </c>
      <c r="C1335" s="117">
        <v>1180</v>
      </c>
      <c r="D1335" s="117">
        <v>1212</v>
      </c>
      <c r="E1335" s="117">
        <v>1169.95</v>
      </c>
      <c r="F1335" s="117">
        <v>1175.5999999999999</v>
      </c>
      <c r="G1335" s="117">
        <v>1178.1500000000001</v>
      </c>
      <c r="H1335" s="117">
        <v>1192.45</v>
      </c>
      <c r="I1335" s="117">
        <v>743804</v>
      </c>
      <c r="J1335" s="117">
        <v>887771083.75</v>
      </c>
      <c r="K1335" s="119">
        <v>43230</v>
      </c>
      <c r="L1335" s="117">
        <v>20403</v>
      </c>
      <c r="M1335" s="117" t="s">
        <v>1905</v>
      </c>
      <c r="N1335" s="117"/>
    </row>
    <row r="1336" spans="1:14">
      <c r="A1336" s="117" t="s">
        <v>147</v>
      </c>
      <c r="B1336" s="117" t="s">
        <v>395</v>
      </c>
      <c r="C1336" s="117">
        <v>292.95</v>
      </c>
      <c r="D1336" s="117">
        <v>293</v>
      </c>
      <c r="E1336" s="117">
        <v>283.45</v>
      </c>
      <c r="F1336" s="117">
        <v>285.25</v>
      </c>
      <c r="G1336" s="117">
        <v>284.14999999999998</v>
      </c>
      <c r="H1336" s="117">
        <v>292</v>
      </c>
      <c r="I1336" s="117">
        <v>1446384</v>
      </c>
      <c r="J1336" s="117">
        <v>415717467.60000002</v>
      </c>
      <c r="K1336" s="119">
        <v>43230</v>
      </c>
      <c r="L1336" s="117">
        <v>13276</v>
      </c>
      <c r="M1336" s="117" t="s">
        <v>1906</v>
      </c>
      <c r="N1336" s="117"/>
    </row>
    <row r="1337" spans="1:14">
      <c r="A1337" s="117" t="s">
        <v>1907</v>
      </c>
      <c r="B1337" s="117" t="s">
        <v>395</v>
      </c>
      <c r="C1337" s="117">
        <v>858</v>
      </c>
      <c r="D1337" s="117">
        <v>859.9</v>
      </c>
      <c r="E1337" s="117">
        <v>816.65</v>
      </c>
      <c r="F1337" s="117">
        <v>818.45</v>
      </c>
      <c r="G1337" s="117">
        <v>818.05</v>
      </c>
      <c r="H1337" s="117">
        <v>856.85</v>
      </c>
      <c r="I1337" s="117">
        <v>36849</v>
      </c>
      <c r="J1337" s="117">
        <v>30622748.350000001</v>
      </c>
      <c r="K1337" s="119">
        <v>43230</v>
      </c>
      <c r="L1337" s="117">
        <v>1696</v>
      </c>
      <c r="M1337" s="117" t="s">
        <v>1908</v>
      </c>
      <c r="N1337" s="117"/>
    </row>
    <row r="1338" spans="1:14">
      <c r="A1338" s="117" t="s">
        <v>1909</v>
      </c>
      <c r="B1338" s="117" t="s">
        <v>395</v>
      </c>
      <c r="C1338" s="117">
        <v>846</v>
      </c>
      <c r="D1338" s="117">
        <v>847</v>
      </c>
      <c r="E1338" s="117">
        <v>807.1</v>
      </c>
      <c r="F1338" s="117">
        <v>811.5</v>
      </c>
      <c r="G1338" s="117">
        <v>808</v>
      </c>
      <c r="H1338" s="117">
        <v>840.5</v>
      </c>
      <c r="I1338" s="117">
        <v>83364</v>
      </c>
      <c r="J1338" s="117">
        <v>68689343.049999997</v>
      </c>
      <c r="K1338" s="119">
        <v>43230</v>
      </c>
      <c r="L1338" s="117">
        <v>2876</v>
      </c>
      <c r="M1338" s="117" t="s">
        <v>1910</v>
      </c>
      <c r="N1338" s="117"/>
    </row>
    <row r="1339" spans="1:14">
      <c r="A1339" s="117" t="s">
        <v>148</v>
      </c>
      <c r="B1339" s="117" t="s">
        <v>395</v>
      </c>
      <c r="C1339" s="117">
        <v>343.75</v>
      </c>
      <c r="D1339" s="117">
        <v>343.75</v>
      </c>
      <c r="E1339" s="117">
        <v>332.75</v>
      </c>
      <c r="F1339" s="117">
        <v>333.6</v>
      </c>
      <c r="G1339" s="117">
        <v>333.5</v>
      </c>
      <c r="H1339" s="117">
        <v>341.95</v>
      </c>
      <c r="I1339" s="117">
        <v>11158000</v>
      </c>
      <c r="J1339" s="117">
        <v>3756879888.5500002</v>
      </c>
      <c r="K1339" s="119">
        <v>43230</v>
      </c>
      <c r="L1339" s="117">
        <v>124964</v>
      </c>
      <c r="M1339" s="117" t="s">
        <v>1911</v>
      </c>
      <c r="N1339" s="117"/>
    </row>
    <row r="1340" spans="1:14">
      <c r="A1340" s="117" t="s">
        <v>149</v>
      </c>
      <c r="B1340" s="117" t="s">
        <v>395</v>
      </c>
      <c r="C1340" s="117">
        <v>199</v>
      </c>
      <c r="D1340" s="117">
        <v>202.25</v>
      </c>
      <c r="E1340" s="117">
        <v>196.1</v>
      </c>
      <c r="F1340" s="117">
        <v>198.6</v>
      </c>
      <c r="G1340" s="117">
        <v>198.05</v>
      </c>
      <c r="H1340" s="117">
        <v>197.45</v>
      </c>
      <c r="I1340" s="117">
        <v>7712157</v>
      </c>
      <c r="J1340" s="117">
        <v>1535867016.25</v>
      </c>
      <c r="K1340" s="119">
        <v>43230</v>
      </c>
      <c r="L1340" s="117">
        <v>37699</v>
      </c>
      <c r="M1340" s="117" t="s">
        <v>1912</v>
      </c>
      <c r="N1340" s="117"/>
    </row>
    <row r="1341" spans="1:14">
      <c r="A1341" s="117" t="s">
        <v>150</v>
      </c>
      <c r="B1341" s="117" t="s">
        <v>395</v>
      </c>
      <c r="C1341" s="117">
        <v>83.35</v>
      </c>
      <c r="D1341" s="117">
        <v>83.75</v>
      </c>
      <c r="E1341" s="117">
        <v>80.849999999999994</v>
      </c>
      <c r="F1341" s="117">
        <v>82</v>
      </c>
      <c r="G1341" s="117">
        <v>81.599999999999994</v>
      </c>
      <c r="H1341" s="117">
        <v>83.35</v>
      </c>
      <c r="I1341" s="117">
        <v>5727033</v>
      </c>
      <c r="J1341" s="117">
        <v>469167148.10000002</v>
      </c>
      <c r="K1341" s="119">
        <v>43230</v>
      </c>
      <c r="L1341" s="117">
        <v>12994</v>
      </c>
      <c r="M1341" s="117" t="s">
        <v>1913</v>
      </c>
      <c r="N1341" s="117"/>
    </row>
    <row r="1342" spans="1:14">
      <c r="A1342" s="117" t="s">
        <v>1914</v>
      </c>
      <c r="B1342" s="117" t="s">
        <v>395</v>
      </c>
      <c r="C1342" s="117">
        <v>1119</v>
      </c>
      <c r="D1342" s="117">
        <v>1126.95</v>
      </c>
      <c r="E1342" s="117">
        <v>1091.5999999999999</v>
      </c>
      <c r="F1342" s="117">
        <v>1097.5999999999999</v>
      </c>
      <c r="G1342" s="117">
        <v>1097.8</v>
      </c>
      <c r="H1342" s="117">
        <v>1122.5</v>
      </c>
      <c r="I1342" s="117">
        <v>83921</v>
      </c>
      <c r="J1342" s="117">
        <v>92861585.650000006</v>
      </c>
      <c r="K1342" s="119">
        <v>43230</v>
      </c>
      <c r="L1342" s="117">
        <v>3787</v>
      </c>
      <c r="M1342" s="117" t="s">
        <v>1915</v>
      </c>
      <c r="N1342" s="117"/>
    </row>
    <row r="1343" spans="1:14">
      <c r="A1343" s="117" t="s">
        <v>151</v>
      </c>
      <c r="B1343" s="117" t="s">
        <v>395</v>
      </c>
      <c r="C1343" s="117">
        <v>603.9</v>
      </c>
      <c r="D1343" s="117">
        <v>606.79999999999995</v>
      </c>
      <c r="E1343" s="117">
        <v>591.15</v>
      </c>
      <c r="F1343" s="117">
        <v>594.15</v>
      </c>
      <c r="G1343" s="117">
        <v>593.79999999999995</v>
      </c>
      <c r="H1343" s="117">
        <v>603.15</v>
      </c>
      <c r="I1343" s="117">
        <v>4001269</v>
      </c>
      <c r="J1343" s="117">
        <v>2386689363.8000002</v>
      </c>
      <c r="K1343" s="119">
        <v>43230</v>
      </c>
      <c r="L1343" s="117">
        <v>59065</v>
      </c>
      <c r="M1343" s="117" t="s">
        <v>1916</v>
      </c>
      <c r="N1343" s="117"/>
    </row>
    <row r="1344" spans="1:14">
      <c r="A1344" s="117" t="s">
        <v>1917</v>
      </c>
      <c r="B1344" s="117" t="s">
        <v>395</v>
      </c>
      <c r="C1344" s="117">
        <v>106.75</v>
      </c>
      <c r="D1344" s="117">
        <v>106.75</v>
      </c>
      <c r="E1344" s="117">
        <v>103</v>
      </c>
      <c r="F1344" s="117">
        <v>103.8</v>
      </c>
      <c r="G1344" s="117">
        <v>103.55</v>
      </c>
      <c r="H1344" s="117">
        <v>106.3</v>
      </c>
      <c r="I1344" s="117">
        <v>193616</v>
      </c>
      <c r="J1344" s="117">
        <v>20195437.850000001</v>
      </c>
      <c r="K1344" s="119">
        <v>43230</v>
      </c>
      <c r="L1344" s="117">
        <v>1341</v>
      </c>
      <c r="M1344" s="117" t="s">
        <v>1918</v>
      </c>
      <c r="N1344" s="117"/>
    </row>
    <row r="1345" spans="1:14">
      <c r="A1345" s="117" t="s">
        <v>332</v>
      </c>
      <c r="B1345" s="117" t="s">
        <v>395</v>
      </c>
      <c r="C1345" s="117">
        <v>277.10000000000002</v>
      </c>
      <c r="D1345" s="117">
        <v>279.5</v>
      </c>
      <c r="E1345" s="117">
        <v>275</v>
      </c>
      <c r="F1345" s="117">
        <v>276.05</v>
      </c>
      <c r="G1345" s="117">
        <v>276</v>
      </c>
      <c r="H1345" s="117">
        <v>276.2</v>
      </c>
      <c r="I1345" s="117">
        <v>10077</v>
      </c>
      <c r="J1345" s="117">
        <v>2789233.75</v>
      </c>
      <c r="K1345" s="119">
        <v>43230</v>
      </c>
      <c r="L1345" s="117">
        <v>442</v>
      </c>
      <c r="M1345" s="117" t="s">
        <v>2203</v>
      </c>
      <c r="N1345" s="117"/>
    </row>
    <row r="1346" spans="1:14">
      <c r="A1346" s="117" t="s">
        <v>3376</v>
      </c>
      <c r="B1346" s="117" t="s">
        <v>395</v>
      </c>
      <c r="C1346" s="117">
        <v>554.95000000000005</v>
      </c>
      <c r="D1346" s="117">
        <v>559.9</v>
      </c>
      <c r="E1346" s="117">
        <v>541</v>
      </c>
      <c r="F1346" s="117">
        <v>542.65</v>
      </c>
      <c r="G1346" s="117">
        <v>541</v>
      </c>
      <c r="H1346" s="117">
        <v>555.9</v>
      </c>
      <c r="I1346" s="117">
        <v>8387</v>
      </c>
      <c r="J1346" s="117">
        <v>4616213.7</v>
      </c>
      <c r="K1346" s="119">
        <v>43230</v>
      </c>
      <c r="L1346" s="117">
        <v>59</v>
      </c>
      <c r="M1346" s="117" t="s">
        <v>3377</v>
      </c>
      <c r="N1346" s="117"/>
    </row>
    <row r="1347" spans="1:14">
      <c r="A1347" s="117" t="s">
        <v>2317</v>
      </c>
      <c r="B1347" s="117" t="s">
        <v>395</v>
      </c>
      <c r="C1347" s="117">
        <v>533</v>
      </c>
      <c r="D1347" s="117">
        <v>534.20000000000005</v>
      </c>
      <c r="E1347" s="117">
        <v>523</v>
      </c>
      <c r="F1347" s="117">
        <v>529.4</v>
      </c>
      <c r="G1347" s="117">
        <v>530</v>
      </c>
      <c r="H1347" s="117">
        <v>529.79999999999995</v>
      </c>
      <c r="I1347" s="117">
        <v>32225</v>
      </c>
      <c r="J1347" s="117">
        <v>17064273.699999999</v>
      </c>
      <c r="K1347" s="119">
        <v>43230</v>
      </c>
      <c r="L1347" s="117">
        <v>1052</v>
      </c>
      <c r="M1347" s="117" t="s">
        <v>2318</v>
      </c>
      <c r="N1347" s="117"/>
    </row>
    <row r="1348" spans="1:14">
      <c r="A1348" s="117" t="s">
        <v>1919</v>
      </c>
      <c r="B1348" s="117" t="s">
        <v>395</v>
      </c>
      <c r="C1348" s="117">
        <v>29.25</v>
      </c>
      <c r="D1348" s="117">
        <v>29.25</v>
      </c>
      <c r="E1348" s="117">
        <v>27.3</v>
      </c>
      <c r="F1348" s="117">
        <v>27.65</v>
      </c>
      <c r="G1348" s="117">
        <v>27.5</v>
      </c>
      <c r="H1348" s="117">
        <v>28.65</v>
      </c>
      <c r="I1348" s="117">
        <v>67312</v>
      </c>
      <c r="J1348" s="117">
        <v>1890914.55</v>
      </c>
      <c r="K1348" s="119">
        <v>43230</v>
      </c>
      <c r="L1348" s="117">
        <v>513</v>
      </c>
      <c r="M1348" s="117" t="s">
        <v>1920</v>
      </c>
      <c r="N1348" s="117"/>
    </row>
    <row r="1349" spans="1:14">
      <c r="A1349" s="117" t="s">
        <v>2673</v>
      </c>
      <c r="B1349" s="117" t="s">
        <v>395</v>
      </c>
      <c r="C1349" s="117">
        <v>563.85</v>
      </c>
      <c r="D1349" s="117">
        <v>563.85</v>
      </c>
      <c r="E1349" s="117">
        <v>549.5</v>
      </c>
      <c r="F1349" s="117">
        <v>555.65</v>
      </c>
      <c r="G1349" s="117">
        <v>552.25</v>
      </c>
      <c r="H1349" s="117">
        <v>550.75</v>
      </c>
      <c r="I1349" s="117">
        <v>3352</v>
      </c>
      <c r="J1349" s="117">
        <v>1860741.2</v>
      </c>
      <c r="K1349" s="119">
        <v>43230</v>
      </c>
      <c r="L1349" s="117">
        <v>156</v>
      </c>
      <c r="M1349" s="117" t="s">
        <v>2674</v>
      </c>
      <c r="N1349" s="117"/>
    </row>
    <row r="1350" spans="1:14">
      <c r="A1350" s="117" t="s">
        <v>152</v>
      </c>
      <c r="B1350" s="117" t="s">
        <v>395</v>
      </c>
      <c r="C1350" s="117">
        <v>3502.95</v>
      </c>
      <c r="D1350" s="117">
        <v>3511.15</v>
      </c>
      <c r="E1350" s="117">
        <v>3440.2</v>
      </c>
      <c r="F1350" s="117">
        <v>3451.25</v>
      </c>
      <c r="G1350" s="117">
        <v>3446.3</v>
      </c>
      <c r="H1350" s="117">
        <v>3489.3</v>
      </c>
      <c r="I1350" s="117">
        <v>1929339</v>
      </c>
      <c r="J1350" s="117">
        <v>6711381185.6999998</v>
      </c>
      <c r="K1350" s="119">
        <v>43230</v>
      </c>
      <c r="L1350" s="117">
        <v>78782</v>
      </c>
      <c r="M1350" s="117" t="s">
        <v>1921</v>
      </c>
      <c r="N1350" s="117"/>
    </row>
    <row r="1351" spans="1:14">
      <c r="A1351" s="117" t="s">
        <v>1922</v>
      </c>
      <c r="B1351" s="117" t="s">
        <v>395</v>
      </c>
      <c r="C1351" s="117">
        <v>198.95</v>
      </c>
      <c r="D1351" s="117">
        <v>202</v>
      </c>
      <c r="E1351" s="117">
        <v>193.05</v>
      </c>
      <c r="F1351" s="117">
        <v>197.8</v>
      </c>
      <c r="G1351" s="117">
        <v>201</v>
      </c>
      <c r="H1351" s="117">
        <v>197.75</v>
      </c>
      <c r="I1351" s="117">
        <v>15250</v>
      </c>
      <c r="J1351" s="117">
        <v>3013808.1</v>
      </c>
      <c r="K1351" s="119">
        <v>43230</v>
      </c>
      <c r="L1351" s="117">
        <v>285</v>
      </c>
      <c r="M1351" s="117" t="s">
        <v>1923</v>
      </c>
      <c r="N1351" s="117"/>
    </row>
    <row r="1352" spans="1:14">
      <c r="A1352" s="117" t="s">
        <v>1924</v>
      </c>
      <c r="B1352" s="117" t="s">
        <v>395</v>
      </c>
      <c r="C1352" s="117">
        <v>3100</v>
      </c>
      <c r="D1352" s="117">
        <v>3218</v>
      </c>
      <c r="E1352" s="117">
        <v>2979.45</v>
      </c>
      <c r="F1352" s="117">
        <v>2993.9</v>
      </c>
      <c r="G1352" s="117">
        <v>2992</v>
      </c>
      <c r="H1352" s="117">
        <v>3089.75</v>
      </c>
      <c r="I1352" s="117">
        <v>47744</v>
      </c>
      <c r="J1352" s="117">
        <v>147699390.09999999</v>
      </c>
      <c r="K1352" s="119">
        <v>43230</v>
      </c>
      <c r="L1352" s="117">
        <v>7495</v>
      </c>
      <c r="M1352" s="117" t="s">
        <v>1925</v>
      </c>
      <c r="N1352" s="117"/>
    </row>
    <row r="1353" spans="1:14">
      <c r="A1353" s="117" t="s">
        <v>153</v>
      </c>
      <c r="B1353" s="117" t="s">
        <v>395</v>
      </c>
      <c r="C1353" s="117">
        <v>656.65</v>
      </c>
      <c r="D1353" s="117">
        <v>671.9</v>
      </c>
      <c r="E1353" s="117">
        <v>656.65</v>
      </c>
      <c r="F1353" s="117">
        <v>663.6</v>
      </c>
      <c r="G1353" s="117">
        <v>662.8</v>
      </c>
      <c r="H1353" s="117">
        <v>654.1</v>
      </c>
      <c r="I1353" s="117">
        <v>3927593</v>
      </c>
      <c r="J1353" s="117">
        <v>2607529481.75</v>
      </c>
      <c r="K1353" s="119">
        <v>43230</v>
      </c>
      <c r="L1353" s="117">
        <v>75202</v>
      </c>
      <c r="M1353" s="117" t="s">
        <v>1926</v>
      </c>
      <c r="N1353" s="117"/>
    </row>
    <row r="1354" spans="1:14">
      <c r="A1354" s="117" t="s">
        <v>1927</v>
      </c>
      <c r="B1354" s="117" t="s">
        <v>395</v>
      </c>
      <c r="C1354" s="117">
        <v>337</v>
      </c>
      <c r="D1354" s="117">
        <v>337.9</v>
      </c>
      <c r="E1354" s="117">
        <v>317.3</v>
      </c>
      <c r="F1354" s="117">
        <v>332.05</v>
      </c>
      <c r="G1354" s="117">
        <v>333</v>
      </c>
      <c r="H1354" s="117">
        <v>335.55</v>
      </c>
      <c r="I1354" s="117">
        <v>50878</v>
      </c>
      <c r="J1354" s="117">
        <v>16637758.550000001</v>
      </c>
      <c r="K1354" s="119">
        <v>43230</v>
      </c>
      <c r="L1354" s="117">
        <v>4030</v>
      </c>
      <c r="M1354" s="117" t="s">
        <v>1928</v>
      </c>
      <c r="N1354" s="117"/>
    </row>
    <row r="1355" spans="1:14">
      <c r="A1355" s="117" t="s">
        <v>3086</v>
      </c>
      <c r="B1355" s="117" t="s">
        <v>395</v>
      </c>
      <c r="C1355" s="117">
        <v>219.95</v>
      </c>
      <c r="D1355" s="117">
        <v>219.95</v>
      </c>
      <c r="E1355" s="117">
        <v>215.3</v>
      </c>
      <c r="F1355" s="117">
        <v>216</v>
      </c>
      <c r="G1355" s="117">
        <v>216</v>
      </c>
      <c r="H1355" s="117">
        <v>219</v>
      </c>
      <c r="I1355" s="117">
        <v>847</v>
      </c>
      <c r="J1355" s="117">
        <v>183285.15</v>
      </c>
      <c r="K1355" s="119">
        <v>43230</v>
      </c>
      <c r="L1355" s="117">
        <v>24</v>
      </c>
      <c r="M1355" s="117" t="s">
        <v>3087</v>
      </c>
      <c r="N1355" s="117"/>
    </row>
    <row r="1356" spans="1:14">
      <c r="A1356" s="117" t="s">
        <v>2475</v>
      </c>
      <c r="B1356" s="117" t="s">
        <v>395</v>
      </c>
      <c r="C1356" s="117">
        <v>321</v>
      </c>
      <c r="D1356" s="117">
        <v>325</v>
      </c>
      <c r="E1356" s="117">
        <v>312.5</v>
      </c>
      <c r="F1356" s="117">
        <v>314.64999999999998</v>
      </c>
      <c r="G1356" s="117">
        <v>318</v>
      </c>
      <c r="H1356" s="117">
        <v>319.60000000000002</v>
      </c>
      <c r="I1356" s="117">
        <v>57296</v>
      </c>
      <c r="J1356" s="117">
        <v>18285038.149999999</v>
      </c>
      <c r="K1356" s="119">
        <v>43230</v>
      </c>
      <c r="L1356" s="117">
        <v>1883</v>
      </c>
      <c r="M1356" s="117" t="s">
        <v>2476</v>
      </c>
      <c r="N1356" s="117"/>
    </row>
    <row r="1357" spans="1:14">
      <c r="A1357" s="117" t="s">
        <v>1929</v>
      </c>
      <c r="B1357" s="117" t="s">
        <v>395</v>
      </c>
      <c r="C1357" s="117">
        <v>71.849999999999994</v>
      </c>
      <c r="D1357" s="117">
        <v>73.900000000000006</v>
      </c>
      <c r="E1357" s="117">
        <v>71</v>
      </c>
      <c r="F1357" s="117">
        <v>71.8</v>
      </c>
      <c r="G1357" s="117">
        <v>71.900000000000006</v>
      </c>
      <c r="H1357" s="117">
        <v>71.95</v>
      </c>
      <c r="I1357" s="117">
        <v>87988</v>
      </c>
      <c r="J1357" s="117">
        <v>6340896.0499999998</v>
      </c>
      <c r="K1357" s="119">
        <v>43230</v>
      </c>
      <c r="L1357" s="117">
        <v>410</v>
      </c>
      <c r="M1357" s="117" t="s">
        <v>1930</v>
      </c>
      <c r="N1357" s="117"/>
    </row>
    <row r="1358" spans="1:14">
      <c r="A1358" s="117" t="s">
        <v>3088</v>
      </c>
      <c r="B1358" s="117" t="s">
        <v>395</v>
      </c>
      <c r="C1358" s="117">
        <v>22.75</v>
      </c>
      <c r="D1358" s="117">
        <v>23.1</v>
      </c>
      <c r="E1358" s="117">
        <v>21.15</v>
      </c>
      <c r="F1358" s="117">
        <v>21.5</v>
      </c>
      <c r="G1358" s="117">
        <v>21.55</v>
      </c>
      <c r="H1358" s="117">
        <v>22.85</v>
      </c>
      <c r="I1358" s="117">
        <v>100492</v>
      </c>
      <c r="J1358" s="117">
        <v>2218938.6</v>
      </c>
      <c r="K1358" s="119">
        <v>43230</v>
      </c>
      <c r="L1358" s="117">
        <v>533</v>
      </c>
      <c r="M1358" s="117" t="s">
        <v>3089</v>
      </c>
      <c r="N1358" s="117"/>
    </row>
    <row r="1359" spans="1:14">
      <c r="A1359" s="117" t="s">
        <v>1931</v>
      </c>
      <c r="B1359" s="117" t="s">
        <v>395</v>
      </c>
      <c r="C1359" s="117">
        <v>81.7</v>
      </c>
      <c r="D1359" s="117">
        <v>81.8</v>
      </c>
      <c r="E1359" s="117">
        <v>80.099999999999994</v>
      </c>
      <c r="F1359" s="117">
        <v>80.8</v>
      </c>
      <c r="G1359" s="117">
        <v>80.849999999999994</v>
      </c>
      <c r="H1359" s="117">
        <v>81.55</v>
      </c>
      <c r="I1359" s="117">
        <v>112769</v>
      </c>
      <c r="J1359" s="117">
        <v>9107495.0999999996</v>
      </c>
      <c r="K1359" s="119">
        <v>43230</v>
      </c>
      <c r="L1359" s="117">
        <v>2062</v>
      </c>
      <c r="M1359" s="117" t="s">
        <v>1932</v>
      </c>
      <c r="N1359" s="117"/>
    </row>
    <row r="1360" spans="1:14">
      <c r="A1360" s="117" t="s">
        <v>1933</v>
      </c>
      <c r="B1360" s="117" t="s">
        <v>395</v>
      </c>
      <c r="C1360" s="117">
        <v>157</v>
      </c>
      <c r="D1360" s="117">
        <v>157.1</v>
      </c>
      <c r="E1360" s="117">
        <v>153.9</v>
      </c>
      <c r="F1360" s="117">
        <v>154.25</v>
      </c>
      <c r="G1360" s="117">
        <v>153.9</v>
      </c>
      <c r="H1360" s="117">
        <v>156.25</v>
      </c>
      <c r="I1360" s="117">
        <v>225100</v>
      </c>
      <c r="J1360" s="117">
        <v>34936852.950000003</v>
      </c>
      <c r="K1360" s="119">
        <v>43230</v>
      </c>
      <c r="L1360" s="117">
        <v>2236</v>
      </c>
      <c r="M1360" s="117" t="s">
        <v>1934</v>
      </c>
      <c r="N1360" s="117"/>
    </row>
    <row r="1361" spans="1:14">
      <c r="A1361" s="117" t="s">
        <v>3090</v>
      </c>
      <c r="B1361" s="117" t="s">
        <v>395</v>
      </c>
      <c r="C1361" s="117">
        <v>4.6500000000000004</v>
      </c>
      <c r="D1361" s="117">
        <v>5.05</v>
      </c>
      <c r="E1361" s="117">
        <v>4.6500000000000004</v>
      </c>
      <c r="F1361" s="117">
        <v>5.05</v>
      </c>
      <c r="G1361" s="117">
        <v>5.05</v>
      </c>
      <c r="H1361" s="117">
        <v>4.8499999999999996</v>
      </c>
      <c r="I1361" s="117">
        <v>37361</v>
      </c>
      <c r="J1361" s="117">
        <v>182975.1</v>
      </c>
      <c r="K1361" s="119">
        <v>43230</v>
      </c>
      <c r="L1361" s="117">
        <v>73</v>
      </c>
      <c r="M1361" s="117" t="s">
        <v>3091</v>
      </c>
      <c r="N1361" s="117"/>
    </row>
    <row r="1362" spans="1:14">
      <c r="A1362" s="117" t="s">
        <v>1935</v>
      </c>
      <c r="B1362" s="117" t="s">
        <v>395</v>
      </c>
      <c r="C1362" s="117">
        <v>35.9</v>
      </c>
      <c r="D1362" s="117">
        <v>36.5</v>
      </c>
      <c r="E1362" s="117">
        <v>35.799999999999997</v>
      </c>
      <c r="F1362" s="117">
        <v>36.049999999999997</v>
      </c>
      <c r="G1362" s="117">
        <v>36.049999999999997</v>
      </c>
      <c r="H1362" s="117">
        <v>35.9</v>
      </c>
      <c r="I1362" s="117">
        <v>15853</v>
      </c>
      <c r="J1362" s="117">
        <v>571984.69999999995</v>
      </c>
      <c r="K1362" s="119">
        <v>43230</v>
      </c>
      <c r="L1362" s="117">
        <v>123</v>
      </c>
      <c r="M1362" s="117" t="s">
        <v>1936</v>
      </c>
      <c r="N1362" s="117"/>
    </row>
    <row r="1363" spans="1:14">
      <c r="A1363" s="117" t="s">
        <v>2712</v>
      </c>
      <c r="B1363" s="117" t="s">
        <v>395</v>
      </c>
      <c r="C1363" s="117">
        <v>555.5</v>
      </c>
      <c r="D1363" s="117">
        <v>565</v>
      </c>
      <c r="E1363" s="117">
        <v>539</v>
      </c>
      <c r="F1363" s="117">
        <v>543.75</v>
      </c>
      <c r="G1363" s="117">
        <v>545.5</v>
      </c>
      <c r="H1363" s="117">
        <v>560.25</v>
      </c>
      <c r="I1363" s="117">
        <v>3843</v>
      </c>
      <c r="J1363" s="117">
        <v>2125131.2000000002</v>
      </c>
      <c r="K1363" s="119">
        <v>43230</v>
      </c>
      <c r="L1363" s="117">
        <v>197</v>
      </c>
      <c r="M1363" s="117" t="s">
        <v>2713</v>
      </c>
      <c r="N1363" s="117"/>
    </row>
    <row r="1364" spans="1:14">
      <c r="A1364" s="117" t="s">
        <v>2338</v>
      </c>
      <c r="B1364" s="117" t="s">
        <v>395</v>
      </c>
      <c r="C1364" s="117">
        <v>521.4</v>
      </c>
      <c r="D1364" s="117">
        <v>561</v>
      </c>
      <c r="E1364" s="117">
        <v>495</v>
      </c>
      <c r="F1364" s="117">
        <v>499.5</v>
      </c>
      <c r="G1364" s="117">
        <v>495</v>
      </c>
      <c r="H1364" s="117">
        <v>514.65</v>
      </c>
      <c r="I1364" s="117">
        <v>4908</v>
      </c>
      <c r="J1364" s="117">
        <v>2479508.65</v>
      </c>
      <c r="K1364" s="119">
        <v>43230</v>
      </c>
      <c r="L1364" s="117">
        <v>256</v>
      </c>
      <c r="M1364" s="117" t="s">
        <v>2339</v>
      </c>
      <c r="N1364" s="117"/>
    </row>
    <row r="1365" spans="1:14">
      <c r="A1365" s="117" t="s">
        <v>215</v>
      </c>
      <c r="B1365" s="117" t="s">
        <v>395</v>
      </c>
      <c r="C1365" s="117">
        <v>1134.5999999999999</v>
      </c>
      <c r="D1365" s="117">
        <v>1139.95</v>
      </c>
      <c r="E1365" s="117">
        <v>1120</v>
      </c>
      <c r="F1365" s="117">
        <v>1133.25</v>
      </c>
      <c r="G1365" s="117">
        <v>1132.5999999999999</v>
      </c>
      <c r="H1365" s="117">
        <v>1131.2</v>
      </c>
      <c r="I1365" s="117">
        <v>13742</v>
      </c>
      <c r="J1365" s="117">
        <v>15487796.4</v>
      </c>
      <c r="K1365" s="119">
        <v>43230</v>
      </c>
      <c r="L1365" s="117">
        <v>2452</v>
      </c>
      <c r="M1365" s="117" t="s">
        <v>1937</v>
      </c>
      <c r="N1365" s="117"/>
    </row>
    <row r="1366" spans="1:14">
      <c r="A1366" s="117" t="s">
        <v>1938</v>
      </c>
      <c r="B1366" s="117" t="s">
        <v>395</v>
      </c>
      <c r="C1366" s="117">
        <v>31.05</v>
      </c>
      <c r="D1366" s="117">
        <v>31.05</v>
      </c>
      <c r="E1366" s="117">
        <v>29.5</v>
      </c>
      <c r="F1366" s="117">
        <v>29.6</v>
      </c>
      <c r="G1366" s="117">
        <v>29.95</v>
      </c>
      <c r="H1366" s="117">
        <v>30.6</v>
      </c>
      <c r="I1366" s="117">
        <v>6288</v>
      </c>
      <c r="J1366" s="117">
        <v>188180.9</v>
      </c>
      <c r="K1366" s="119">
        <v>43230</v>
      </c>
      <c r="L1366" s="117">
        <v>84</v>
      </c>
      <c r="M1366" s="117" t="s">
        <v>1939</v>
      </c>
      <c r="N1366" s="117"/>
    </row>
    <row r="1367" spans="1:14">
      <c r="A1367" s="117" t="s">
        <v>1940</v>
      </c>
      <c r="B1367" s="117" t="s">
        <v>395</v>
      </c>
      <c r="C1367" s="117">
        <v>278</v>
      </c>
      <c r="D1367" s="117">
        <v>284.45</v>
      </c>
      <c r="E1367" s="117">
        <v>277.25</v>
      </c>
      <c r="F1367" s="117">
        <v>280.10000000000002</v>
      </c>
      <c r="G1367" s="117">
        <v>279.39999999999998</v>
      </c>
      <c r="H1367" s="117">
        <v>278.7</v>
      </c>
      <c r="I1367" s="117">
        <v>317626</v>
      </c>
      <c r="J1367" s="117">
        <v>89185466</v>
      </c>
      <c r="K1367" s="119">
        <v>43230</v>
      </c>
      <c r="L1367" s="117">
        <v>5033</v>
      </c>
      <c r="M1367" s="117" t="s">
        <v>1941</v>
      </c>
      <c r="N1367" s="117"/>
    </row>
    <row r="1368" spans="1:14">
      <c r="A1368" s="117" t="s">
        <v>1942</v>
      </c>
      <c r="B1368" s="117" t="s">
        <v>395</v>
      </c>
      <c r="C1368" s="117">
        <v>638</v>
      </c>
      <c r="D1368" s="117">
        <v>643.79999999999995</v>
      </c>
      <c r="E1368" s="117">
        <v>618</v>
      </c>
      <c r="F1368" s="117">
        <v>624.4</v>
      </c>
      <c r="G1368" s="117">
        <v>618.1</v>
      </c>
      <c r="H1368" s="117">
        <v>637.45000000000005</v>
      </c>
      <c r="I1368" s="117">
        <v>17222</v>
      </c>
      <c r="J1368" s="117">
        <v>10869371.699999999</v>
      </c>
      <c r="K1368" s="119">
        <v>43230</v>
      </c>
      <c r="L1368" s="117">
        <v>1136</v>
      </c>
      <c r="M1368" s="117" t="s">
        <v>1943</v>
      </c>
      <c r="N1368" s="117"/>
    </row>
    <row r="1369" spans="1:14">
      <c r="A1369" s="117" t="s">
        <v>3092</v>
      </c>
      <c r="B1369" s="117" t="s">
        <v>395</v>
      </c>
      <c r="C1369" s="117">
        <v>22.45</v>
      </c>
      <c r="D1369" s="117">
        <v>22.45</v>
      </c>
      <c r="E1369" s="117">
        <v>21.1</v>
      </c>
      <c r="F1369" s="117">
        <v>21.25</v>
      </c>
      <c r="G1369" s="117">
        <v>21.2</v>
      </c>
      <c r="H1369" s="117">
        <v>21.85</v>
      </c>
      <c r="I1369" s="117">
        <v>87903</v>
      </c>
      <c r="J1369" s="117">
        <v>1882686.15</v>
      </c>
      <c r="K1369" s="119">
        <v>43230</v>
      </c>
      <c r="L1369" s="117">
        <v>199</v>
      </c>
      <c r="M1369" s="117" t="s">
        <v>3093</v>
      </c>
      <c r="N1369" s="117"/>
    </row>
    <row r="1370" spans="1:14">
      <c r="A1370" s="117" t="s">
        <v>1944</v>
      </c>
      <c r="B1370" s="117" t="s">
        <v>395</v>
      </c>
      <c r="C1370" s="117">
        <v>6200</v>
      </c>
      <c r="D1370" s="117">
        <v>6229.95</v>
      </c>
      <c r="E1370" s="117">
        <v>6121.1</v>
      </c>
      <c r="F1370" s="117">
        <v>6137.35</v>
      </c>
      <c r="G1370" s="117">
        <v>6121.1</v>
      </c>
      <c r="H1370" s="117">
        <v>6181.55</v>
      </c>
      <c r="I1370" s="117">
        <v>457</v>
      </c>
      <c r="J1370" s="117">
        <v>2821662.6</v>
      </c>
      <c r="K1370" s="119">
        <v>43230</v>
      </c>
      <c r="L1370" s="117">
        <v>175</v>
      </c>
      <c r="M1370" s="117" t="s">
        <v>1945</v>
      </c>
      <c r="N1370" s="117"/>
    </row>
    <row r="1371" spans="1:14">
      <c r="A1371" s="117" t="s">
        <v>2665</v>
      </c>
      <c r="B1371" s="117" t="s">
        <v>395</v>
      </c>
      <c r="C1371" s="117">
        <v>715</v>
      </c>
      <c r="D1371" s="117">
        <v>734</v>
      </c>
      <c r="E1371" s="117">
        <v>697.3</v>
      </c>
      <c r="F1371" s="117">
        <v>709.1</v>
      </c>
      <c r="G1371" s="117">
        <v>702.85</v>
      </c>
      <c r="H1371" s="117">
        <v>715</v>
      </c>
      <c r="I1371" s="117">
        <v>295070</v>
      </c>
      <c r="J1371" s="117">
        <v>208934421.90000001</v>
      </c>
      <c r="K1371" s="119">
        <v>43230</v>
      </c>
      <c r="L1371" s="117">
        <v>5906</v>
      </c>
      <c r="M1371" s="117" t="s">
        <v>2666</v>
      </c>
      <c r="N1371" s="117"/>
    </row>
    <row r="1372" spans="1:14">
      <c r="A1372" s="117" t="s">
        <v>1946</v>
      </c>
      <c r="B1372" s="117" t="s">
        <v>395</v>
      </c>
      <c r="C1372" s="117">
        <v>536.95000000000005</v>
      </c>
      <c r="D1372" s="117">
        <v>552</v>
      </c>
      <c r="E1372" s="117">
        <v>536.35</v>
      </c>
      <c r="F1372" s="117">
        <v>543.35</v>
      </c>
      <c r="G1372" s="117">
        <v>540</v>
      </c>
      <c r="H1372" s="117">
        <v>534.04999999999995</v>
      </c>
      <c r="I1372" s="117">
        <v>17095</v>
      </c>
      <c r="J1372" s="117">
        <v>9338148.25</v>
      </c>
      <c r="K1372" s="119">
        <v>43230</v>
      </c>
      <c r="L1372" s="117">
        <v>558</v>
      </c>
      <c r="M1372" s="117" t="s">
        <v>1947</v>
      </c>
      <c r="N1372" s="117"/>
    </row>
    <row r="1373" spans="1:14">
      <c r="A1373" s="117" t="s">
        <v>2785</v>
      </c>
      <c r="B1373" s="117" t="s">
        <v>395</v>
      </c>
      <c r="C1373" s="117">
        <v>226.45</v>
      </c>
      <c r="D1373" s="117">
        <v>231.5</v>
      </c>
      <c r="E1373" s="117">
        <v>223</v>
      </c>
      <c r="F1373" s="117">
        <v>228.2</v>
      </c>
      <c r="G1373" s="117">
        <v>229.5</v>
      </c>
      <c r="H1373" s="117">
        <v>222.45</v>
      </c>
      <c r="I1373" s="117">
        <v>85271</v>
      </c>
      <c r="J1373" s="117">
        <v>19364081.5</v>
      </c>
      <c r="K1373" s="119">
        <v>43230</v>
      </c>
      <c r="L1373" s="117">
        <v>1001</v>
      </c>
      <c r="M1373" s="117" t="s">
        <v>2786</v>
      </c>
      <c r="N1373" s="117"/>
    </row>
    <row r="1374" spans="1:14">
      <c r="A1374" s="117" t="s">
        <v>1948</v>
      </c>
      <c r="B1374" s="117" t="s">
        <v>395</v>
      </c>
      <c r="C1374" s="117">
        <v>498</v>
      </c>
      <c r="D1374" s="117">
        <v>520</v>
      </c>
      <c r="E1374" s="117">
        <v>498</v>
      </c>
      <c r="F1374" s="117">
        <v>509.35</v>
      </c>
      <c r="G1374" s="117">
        <v>510</v>
      </c>
      <c r="H1374" s="117">
        <v>512.1</v>
      </c>
      <c r="I1374" s="117">
        <v>2648</v>
      </c>
      <c r="J1374" s="117">
        <v>1357378.75</v>
      </c>
      <c r="K1374" s="119">
        <v>43230</v>
      </c>
      <c r="L1374" s="117">
        <v>159</v>
      </c>
      <c r="M1374" s="117" t="s">
        <v>1949</v>
      </c>
      <c r="N1374" s="117"/>
    </row>
    <row r="1375" spans="1:14">
      <c r="A1375" s="117" t="s">
        <v>2457</v>
      </c>
      <c r="B1375" s="117" t="s">
        <v>395</v>
      </c>
      <c r="C1375" s="117">
        <v>45.45</v>
      </c>
      <c r="D1375" s="117">
        <v>46.2</v>
      </c>
      <c r="E1375" s="117">
        <v>41.8</v>
      </c>
      <c r="F1375" s="117">
        <v>44.95</v>
      </c>
      <c r="G1375" s="117">
        <v>45.35</v>
      </c>
      <c r="H1375" s="117">
        <v>44</v>
      </c>
      <c r="I1375" s="117">
        <v>1392</v>
      </c>
      <c r="J1375" s="117">
        <v>62383.9</v>
      </c>
      <c r="K1375" s="119">
        <v>43230</v>
      </c>
      <c r="L1375" s="117">
        <v>25</v>
      </c>
      <c r="M1375" s="117" t="s">
        <v>2458</v>
      </c>
      <c r="N1375" s="117"/>
    </row>
    <row r="1376" spans="1:14">
      <c r="A1376" s="117" t="s">
        <v>1950</v>
      </c>
      <c r="B1376" s="117" t="s">
        <v>395</v>
      </c>
      <c r="C1376" s="117">
        <v>149.94999999999999</v>
      </c>
      <c r="D1376" s="117">
        <v>154.9</v>
      </c>
      <c r="E1376" s="117">
        <v>146.35</v>
      </c>
      <c r="F1376" s="117">
        <v>147.44999999999999</v>
      </c>
      <c r="G1376" s="117">
        <v>146.44999999999999</v>
      </c>
      <c r="H1376" s="117">
        <v>148.6</v>
      </c>
      <c r="I1376" s="117">
        <v>146581</v>
      </c>
      <c r="J1376" s="117">
        <v>22179872.100000001</v>
      </c>
      <c r="K1376" s="119">
        <v>43230</v>
      </c>
      <c r="L1376" s="117">
        <v>1913</v>
      </c>
      <c r="M1376" s="117" t="s">
        <v>1951</v>
      </c>
      <c r="N1376" s="117"/>
    </row>
    <row r="1377" spans="1:14">
      <c r="A1377" s="117" t="s">
        <v>1952</v>
      </c>
      <c r="B1377" s="117" t="s">
        <v>395</v>
      </c>
      <c r="C1377" s="117">
        <v>678.75</v>
      </c>
      <c r="D1377" s="117">
        <v>686.35</v>
      </c>
      <c r="E1377" s="117">
        <v>666</v>
      </c>
      <c r="F1377" s="117">
        <v>667.65</v>
      </c>
      <c r="G1377" s="117">
        <v>666</v>
      </c>
      <c r="H1377" s="117">
        <v>679.45</v>
      </c>
      <c r="I1377" s="117">
        <v>5807</v>
      </c>
      <c r="J1377" s="117">
        <v>3891638.75</v>
      </c>
      <c r="K1377" s="119">
        <v>43230</v>
      </c>
      <c r="L1377" s="117">
        <v>495</v>
      </c>
      <c r="M1377" s="117" t="s">
        <v>1953</v>
      </c>
      <c r="N1377" s="117"/>
    </row>
    <row r="1378" spans="1:14">
      <c r="A1378" s="117" t="s">
        <v>1954</v>
      </c>
      <c r="B1378" s="117" t="s">
        <v>395</v>
      </c>
      <c r="C1378" s="117">
        <v>222.4</v>
      </c>
      <c r="D1378" s="117">
        <v>222.9</v>
      </c>
      <c r="E1378" s="117">
        <v>213.55</v>
      </c>
      <c r="F1378" s="117">
        <v>214.25</v>
      </c>
      <c r="G1378" s="117">
        <v>214.3</v>
      </c>
      <c r="H1378" s="117">
        <v>221.1</v>
      </c>
      <c r="I1378" s="117">
        <v>594632</v>
      </c>
      <c r="J1378" s="117">
        <v>129481392.25</v>
      </c>
      <c r="K1378" s="119">
        <v>43230</v>
      </c>
      <c r="L1378" s="117">
        <v>9490</v>
      </c>
      <c r="M1378" s="117" t="s">
        <v>1955</v>
      </c>
      <c r="N1378" s="117"/>
    </row>
    <row r="1379" spans="1:14">
      <c r="A1379" s="117" t="s">
        <v>3094</v>
      </c>
      <c r="B1379" s="117" t="s">
        <v>395</v>
      </c>
      <c r="C1379" s="117">
        <v>124.5</v>
      </c>
      <c r="D1379" s="117">
        <v>125.5</v>
      </c>
      <c r="E1379" s="117">
        <v>117</v>
      </c>
      <c r="F1379" s="117">
        <v>117.9</v>
      </c>
      <c r="G1379" s="117">
        <v>120</v>
      </c>
      <c r="H1379" s="117">
        <v>123.05</v>
      </c>
      <c r="I1379" s="117">
        <v>6295</v>
      </c>
      <c r="J1379" s="117">
        <v>754224.85</v>
      </c>
      <c r="K1379" s="119">
        <v>43230</v>
      </c>
      <c r="L1379" s="117">
        <v>152</v>
      </c>
      <c r="M1379" s="117" t="s">
        <v>3095</v>
      </c>
      <c r="N1379" s="117"/>
    </row>
    <row r="1380" spans="1:14">
      <c r="A1380" s="117" t="s">
        <v>1956</v>
      </c>
      <c r="B1380" s="117" t="s">
        <v>395</v>
      </c>
      <c r="C1380" s="117">
        <v>1955.25</v>
      </c>
      <c r="D1380" s="117">
        <v>1979.7</v>
      </c>
      <c r="E1380" s="117">
        <v>1894.45</v>
      </c>
      <c r="F1380" s="117">
        <v>1913.65</v>
      </c>
      <c r="G1380" s="117">
        <v>1902.15</v>
      </c>
      <c r="H1380" s="117">
        <v>1947.3</v>
      </c>
      <c r="I1380" s="117">
        <v>75256</v>
      </c>
      <c r="J1380" s="117">
        <v>146457804.15000001</v>
      </c>
      <c r="K1380" s="119">
        <v>43230</v>
      </c>
      <c r="L1380" s="117">
        <v>6823</v>
      </c>
      <c r="M1380" s="117" t="s">
        <v>1957</v>
      </c>
      <c r="N1380" s="117"/>
    </row>
    <row r="1381" spans="1:14">
      <c r="A1381" s="117" t="s">
        <v>154</v>
      </c>
      <c r="B1381" s="117" t="s">
        <v>395</v>
      </c>
      <c r="C1381" s="117">
        <v>991.4</v>
      </c>
      <c r="D1381" s="117">
        <v>993.85</v>
      </c>
      <c r="E1381" s="117">
        <v>965.55</v>
      </c>
      <c r="F1381" s="117">
        <v>973.1</v>
      </c>
      <c r="G1381" s="117">
        <v>981</v>
      </c>
      <c r="H1381" s="117">
        <v>985.7</v>
      </c>
      <c r="I1381" s="117">
        <v>3434978</v>
      </c>
      <c r="J1381" s="117">
        <v>3370619664.1999998</v>
      </c>
      <c r="K1381" s="119">
        <v>43230</v>
      </c>
      <c r="L1381" s="117">
        <v>59824</v>
      </c>
      <c r="M1381" s="117" t="s">
        <v>1958</v>
      </c>
      <c r="N1381" s="117"/>
    </row>
    <row r="1382" spans="1:14">
      <c r="A1382" s="117" t="s">
        <v>2313</v>
      </c>
      <c r="B1382" s="117" t="s">
        <v>395</v>
      </c>
      <c r="C1382" s="117">
        <v>90.55</v>
      </c>
      <c r="D1382" s="117">
        <v>91.75</v>
      </c>
      <c r="E1382" s="117">
        <v>82.1</v>
      </c>
      <c r="F1382" s="117">
        <v>84.3</v>
      </c>
      <c r="G1382" s="117">
        <v>84</v>
      </c>
      <c r="H1382" s="117">
        <v>90.45</v>
      </c>
      <c r="I1382" s="117">
        <v>65744</v>
      </c>
      <c r="J1382" s="117">
        <v>5636338.25</v>
      </c>
      <c r="K1382" s="119">
        <v>43230</v>
      </c>
      <c r="L1382" s="117">
        <v>1059</v>
      </c>
      <c r="M1382" s="117" t="s">
        <v>2314</v>
      </c>
      <c r="N1382" s="117"/>
    </row>
    <row r="1383" spans="1:14">
      <c r="A1383" s="117" t="s">
        <v>1959</v>
      </c>
      <c r="B1383" s="117" t="s">
        <v>395</v>
      </c>
      <c r="C1383" s="117">
        <v>50.95</v>
      </c>
      <c r="D1383" s="117">
        <v>51.7</v>
      </c>
      <c r="E1383" s="117">
        <v>50.1</v>
      </c>
      <c r="F1383" s="117">
        <v>50.9</v>
      </c>
      <c r="G1383" s="117">
        <v>50.75</v>
      </c>
      <c r="H1383" s="117">
        <v>51.15</v>
      </c>
      <c r="I1383" s="117">
        <v>50344</v>
      </c>
      <c r="J1383" s="117">
        <v>2563159.5</v>
      </c>
      <c r="K1383" s="119">
        <v>43230</v>
      </c>
      <c r="L1383" s="117">
        <v>405</v>
      </c>
      <c r="M1383" s="117" t="s">
        <v>1960</v>
      </c>
      <c r="N1383" s="117"/>
    </row>
    <row r="1384" spans="1:14">
      <c r="A1384" s="117" t="s">
        <v>1961</v>
      </c>
      <c r="B1384" s="117" t="s">
        <v>395</v>
      </c>
      <c r="C1384" s="117">
        <v>335.85</v>
      </c>
      <c r="D1384" s="117">
        <v>341.5</v>
      </c>
      <c r="E1384" s="117">
        <v>335</v>
      </c>
      <c r="F1384" s="117">
        <v>340.2</v>
      </c>
      <c r="G1384" s="117">
        <v>340.05</v>
      </c>
      <c r="H1384" s="117">
        <v>338.4</v>
      </c>
      <c r="I1384" s="117">
        <v>38009</v>
      </c>
      <c r="J1384" s="117">
        <v>12858528.25</v>
      </c>
      <c r="K1384" s="119">
        <v>43230</v>
      </c>
      <c r="L1384" s="117">
        <v>1000</v>
      </c>
      <c r="M1384" s="117" t="s">
        <v>1962</v>
      </c>
      <c r="N1384" s="117"/>
    </row>
    <row r="1385" spans="1:14">
      <c r="A1385" s="117" t="s">
        <v>1963</v>
      </c>
      <c r="B1385" s="117" t="s">
        <v>395</v>
      </c>
      <c r="C1385" s="117">
        <v>83.25</v>
      </c>
      <c r="D1385" s="117">
        <v>84</v>
      </c>
      <c r="E1385" s="117">
        <v>78.75</v>
      </c>
      <c r="F1385" s="117">
        <v>80.599999999999994</v>
      </c>
      <c r="G1385" s="117">
        <v>80.5</v>
      </c>
      <c r="H1385" s="117">
        <v>83.75</v>
      </c>
      <c r="I1385" s="117">
        <v>17826</v>
      </c>
      <c r="J1385" s="117">
        <v>1437974.9</v>
      </c>
      <c r="K1385" s="119">
        <v>43230</v>
      </c>
      <c r="L1385" s="117">
        <v>452</v>
      </c>
      <c r="M1385" s="117" t="s">
        <v>1964</v>
      </c>
      <c r="N1385" s="117"/>
    </row>
    <row r="1386" spans="1:14">
      <c r="A1386" s="117" t="s">
        <v>216</v>
      </c>
      <c r="B1386" s="117" t="s">
        <v>395</v>
      </c>
      <c r="C1386" s="117">
        <v>1390</v>
      </c>
      <c r="D1386" s="117">
        <v>1390</v>
      </c>
      <c r="E1386" s="117">
        <v>1332.9</v>
      </c>
      <c r="F1386" s="117">
        <v>1347.5</v>
      </c>
      <c r="G1386" s="117">
        <v>1355</v>
      </c>
      <c r="H1386" s="117">
        <v>1366.05</v>
      </c>
      <c r="I1386" s="117">
        <v>114156</v>
      </c>
      <c r="J1386" s="117">
        <v>155150089</v>
      </c>
      <c r="K1386" s="119">
        <v>43230</v>
      </c>
      <c r="L1386" s="117">
        <v>5510</v>
      </c>
      <c r="M1386" s="117" t="s">
        <v>1965</v>
      </c>
      <c r="N1386" s="117"/>
    </row>
    <row r="1387" spans="1:14">
      <c r="A1387" s="117" t="s">
        <v>217</v>
      </c>
      <c r="B1387" s="117" t="s">
        <v>395</v>
      </c>
      <c r="C1387" s="117">
        <v>241.05</v>
      </c>
      <c r="D1387" s="117">
        <v>244</v>
      </c>
      <c r="E1387" s="117">
        <v>233.1</v>
      </c>
      <c r="F1387" s="117">
        <v>234.75</v>
      </c>
      <c r="G1387" s="117">
        <v>233.9</v>
      </c>
      <c r="H1387" s="117">
        <v>242.5</v>
      </c>
      <c r="I1387" s="117">
        <v>340993</v>
      </c>
      <c r="J1387" s="117">
        <v>81201142.700000003</v>
      </c>
      <c r="K1387" s="119">
        <v>43230</v>
      </c>
      <c r="L1387" s="117">
        <v>3938</v>
      </c>
      <c r="M1387" s="117" t="s">
        <v>1966</v>
      </c>
      <c r="N1387" s="117"/>
    </row>
    <row r="1388" spans="1:14">
      <c r="A1388" s="117" t="s">
        <v>1967</v>
      </c>
      <c r="B1388" s="117" t="s">
        <v>395</v>
      </c>
      <c r="C1388" s="117">
        <v>342.4</v>
      </c>
      <c r="D1388" s="117">
        <v>345</v>
      </c>
      <c r="E1388" s="117">
        <v>335</v>
      </c>
      <c r="F1388" s="117">
        <v>336</v>
      </c>
      <c r="G1388" s="117">
        <v>339.5</v>
      </c>
      <c r="H1388" s="117">
        <v>349.25</v>
      </c>
      <c r="I1388" s="117">
        <v>19138</v>
      </c>
      <c r="J1388" s="117">
        <v>6456934.9500000002</v>
      </c>
      <c r="K1388" s="119">
        <v>43230</v>
      </c>
      <c r="L1388" s="117">
        <v>485</v>
      </c>
      <c r="M1388" s="117" t="s">
        <v>1968</v>
      </c>
      <c r="N1388" s="117"/>
    </row>
    <row r="1389" spans="1:14">
      <c r="A1389" s="117" t="s">
        <v>3096</v>
      </c>
      <c r="B1389" s="117" t="s">
        <v>395</v>
      </c>
      <c r="C1389" s="117">
        <v>8.35</v>
      </c>
      <c r="D1389" s="117">
        <v>8.75</v>
      </c>
      <c r="E1389" s="117">
        <v>8.1999999999999993</v>
      </c>
      <c r="F1389" s="117">
        <v>8.35</v>
      </c>
      <c r="G1389" s="117">
        <v>8.35</v>
      </c>
      <c r="H1389" s="117">
        <v>8.4499999999999993</v>
      </c>
      <c r="I1389" s="117">
        <v>24464</v>
      </c>
      <c r="J1389" s="117">
        <v>205352.55</v>
      </c>
      <c r="K1389" s="119">
        <v>43230</v>
      </c>
      <c r="L1389" s="117">
        <v>133</v>
      </c>
      <c r="M1389" s="117" t="s">
        <v>3097</v>
      </c>
      <c r="N1389" s="117"/>
    </row>
    <row r="1390" spans="1:14">
      <c r="A1390" s="117" t="s">
        <v>1969</v>
      </c>
      <c r="B1390" s="117" t="s">
        <v>395</v>
      </c>
      <c r="C1390" s="117">
        <v>339.95</v>
      </c>
      <c r="D1390" s="117">
        <v>341.9</v>
      </c>
      <c r="E1390" s="117">
        <v>325.89999999999998</v>
      </c>
      <c r="F1390" s="117">
        <v>333.1</v>
      </c>
      <c r="G1390" s="117">
        <v>333</v>
      </c>
      <c r="H1390" s="117">
        <v>338.25</v>
      </c>
      <c r="I1390" s="117">
        <v>66203</v>
      </c>
      <c r="J1390" s="117">
        <v>22127828.399999999</v>
      </c>
      <c r="K1390" s="119">
        <v>43230</v>
      </c>
      <c r="L1390" s="117">
        <v>1693</v>
      </c>
      <c r="M1390" s="117" t="s">
        <v>2207</v>
      </c>
      <c r="N1390" s="117"/>
    </row>
    <row r="1391" spans="1:14">
      <c r="A1391" s="117" t="s">
        <v>3098</v>
      </c>
      <c r="B1391" s="117" t="s">
        <v>395</v>
      </c>
      <c r="C1391" s="117">
        <v>220.9</v>
      </c>
      <c r="D1391" s="117">
        <v>223.45</v>
      </c>
      <c r="E1391" s="117">
        <v>218.7</v>
      </c>
      <c r="F1391" s="117">
        <v>219.7</v>
      </c>
      <c r="G1391" s="117">
        <v>218.7</v>
      </c>
      <c r="H1391" s="117">
        <v>219.3</v>
      </c>
      <c r="I1391" s="117">
        <v>8469</v>
      </c>
      <c r="J1391" s="117">
        <v>1869350.95</v>
      </c>
      <c r="K1391" s="119">
        <v>43230</v>
      </c>
      <c r="L1391" s="117">
        <v>344</v>
      </c>
      <c r="M1391" s="117" t="s">
        <v>3099</v>
      </c>
      <c r="N1391" s="117"/>
    </row>
    <row r="1392" spans="1:14">
      <c r="A1392" s="117" t="s">
        <v>1970</v>
      </c>
      <c r="B1392" s="117" t="s">
        <v>395</v>
      </c>
      <c r="C1392" s="117">
        <v>63.3</v>
      </c>
      <c r="D1392" s="117">
        <v>64.099999999999994</v>
      </c>
      <c r="E1392" s="117">
        <v>63.1</v>
      </c>
      <c r="F1392" s="117">
        <v>63.4</v>
      </c>
      <c r="G1392" s="117">
        <v>63.25</v>
      </c>
      <c r="H1392" s="117">
        <v>62.95</v>
      </c>
      <c r="I1392" s="117">
        <v>287537</v>
      </c>
      <c r="J1392" s="117">
        <v>18282352.5</v>
      </c>
      <c r="K1392" s="119">
        <v>43230</v>
      </c>
      <c r="L1392" s="117">
        <v>3009</v>
      </c>
      <c r="M1392" s="117" t="s">
        <v>1971</v>
      </c>
      <c r="N1392" s="117"/>
    </row>
    <row r="1393" spans="1:14">
      <c r="A1393" s="117" t="s">
        <v>2602</v>
      </c>
      <c r="B1393" s="117" t="s">
        <v>395</v>
      </c>
      <c r="C1393" s="117">
        <v>142</v>
      </c>
      <c r="D1393" s="117">
        <v>144.44999999999999</v>
      </c>
      <c r="E1393" s="117">
        <v>136.55000000000001</v>
      </c>
      <c r="F1393" s="117">
        <v>137.55000000000001</v>
      </c>
      <c r="G1393" s="117">
        <v>137.5</v>
      </c>
      <c r="H1393" s="117">
        <v>143</v>
      </c>
      <c r="I1393" s="117">
        <v>97081</v>
      </c>
      <c r="J1393" s="117">
        <v>13557196.300000001</v>
      </c>
      <c r="K1393" s="119">
        <v>43230</v>
      </c>
      <c r="L1393" s="117">
        <v>1589</v>
      </c>
      <c r="M1393" s="117" t="s">
        <v>2603</v>
      </c>
      <c r="N1393" s="117"/>
    </row>
    <row r="1394" spans="1:14">
      <c r="A1394" s="117" t="s">
        <v>1972</v>
      </c>
      <c r="B1394" s="117" t="s">
        <v>395</v>
      </c>
      <c r="C1394" s="117">
        <v>27.7</v>
      </c>
      <c r="D1394" s="117">
        <v>28</v>
      </c>
      <c r="E1394" s="117">
        <v>26.5</v>
      </c>
      <c r="F1394" s="117">
        <v>26.95</v>
      </c>
      <c r="G1394" s="117">
        <v>27</v>
      </c>
      <c r="H1394" s="117">
        <v>27.35</v>
      </c>
      <c r="I1394" s="117">
        <v>117678</v>
      </c>
      <c r="J1394" s="117">
        <v>3177075.2</v>
      </c>
      <c r="K1394" s="119">
        <v>43230</v>
      </c>
      <c r="L1394" s="117">
        <v>482</v>
      </c>
      <c r="M1394" s="117" t="s">
        <v>2644</v>
      </c>
      <c r="N1394" s="117"/>
    </row>
    <row r="1395" spans="1:14">
      <c r="A1395" s="117" t="s">
        <v>385</v>
      </c>
      <c r="B1395" s="117" t="s">
        <v>395</v>
      </c>
      <c r="C1395" s="117">
        <v>100.85</v>
      </c>
      <c r="D1395" s="117">
        <v>102.5</v>
      </c>
      <c r="E1395" s="117">
        <v>98.55</v>
      </c>
      <c r="F1395" s="117">
        <v>99.65</v>
      </c>
      <c r="G1395" s="117">
        <v>100</v>
      </c>
      <c r="H1395" s="117">
        <v>100.85</v>
      </c>
      <c r="I1395" s="117">
        <v>19212</v>
      </c>
      <c r="J1395" s="117">
        <v>1922769.9</v>
      </c>
      <c r="K1395" s="119">
        <v>43230</v>
      </c>
      <c r="L1395" s="117">
        <v>302</v>
      </c>
      <c r="M1395" s="117" t="s">
        <v>1973</v>
      </c>
      <c r="N1395" s="117"/>
    </row>
    <row r="1396" spans="1:14">
      <c r="A1396" s="117" t="s">
        <v>1974</v>
      </c>
      <c r="B1396" s="117" t="s">
        <v>395</v>
      </c>
      <c r="C1396" s="117">
        <v>38.5</v>
      </c>
      <c r="D1396" s="117">
        <v>38.799999999999997</v>
      </c>
      <c r="E1396" s="117">
        <v>37.5</v>
      </c>
      <c r="F1396" s="117">
        <v>37.75</v>
      </c>
      <c r="G1396" s="117">
        <v>37.9</v>
      </c>
      <c r="H1396" s="117">
        <v>38.35</v>
      </c>
      <c r="I1396" s="117">
        <v>171115</v>
      </c>
      <c r="J1396" s="117">
        <v>6497119.2000000002</v>
      </c>
      <c r="K1396" s="119">
        <v>43230</v>
      </c>
      <c r="L1396" s="117">
        <v>1424</v>
      </c>
      <c r="M1396" s="117" t="s">
        <v>1975</v>
      </c>
      <c r="N1396" s="117"/>
    </row>
    <row r="1397" spans="1:14">
      <c r="A1397" s="117" t="s">
        <v>1976</v>
      </c>
      <c r="B1397" s="117" t="s">
        <v>395</v>
      </c>
      <c r="C1397" s="117">
        <v>1010.8</v>
      </c>
      <c r="D1397" s="117">
        <v>1024.6500000000001</v>
      </c>
      <c r="E1397" s="117">
        <v>957.65</v>
      </c>
      <c r="F1397" s="117">
        <v>969.8</v>
      </c>
      <c r="G1397" s="117">
        <v>972</v>
      </c>
      <c r="H1397" s="117">
        <v>1009.75</v>
      </c>
      <c r="I1397" s="117">
        <v>5494</v>
      </c>
      <c r="J1397" s="117">
        <v>5397846.6500000004</v>
      </c>
      <c r="K1397" s="119">
        <v>43230</v>
      </c>
      <c r="L1397" s="117">
        <v>665</v>
      </c>
      <c r="M1397" s="117" t="s">
        <v>1977</v>
      </c>
      <c r="N1397" s="117"/>
    </row>
    <row r="1398" spans="1:14">
      <c r="A1398" s="117" t="s">
        <v>1978</v>
      </c>
      <c r="B1398" s="117" t="s">
        <v>395</v>
      </c>
      <c r="C1398" s="117">
        <v>6238.85</v>
      </c>
      <c r="D1398" s="117">
        <v>6238.85</v>
      </c>
      <c r="E1398" s="117">
        <v>6100</v>
      </c>
      <c r="F1398" s="117">
        <v>6111</v>
      </c>
      <c r="G1398" s="117">
        <v>6110</v>
      </c>
      <c r="H1398" s="117">
        <v>6185</v>
      </c>
      <c r="I1398" s="117">
        <v>2952</v>
      </c>
      <c r="J1398" s="117">
        <v>18109952</v>
      </c>
      <c r="K1398" s="119">
        <v>43230</v>
      </c>
      <c r="L1398" s="117">
        <v>881</v>
      </c>
      <c r="M1398" s="117" t="s">
        <v>1979</v>
      </c>
      <c r="N1398" s="117"/>
    </row>
    <row r="1399" spans="1:14">
      <c r="A1399" s="117" t="s">
        <v>2604</v>
      </c>
      <c r="B1399" s="117" t="s">
        <v>395</v>
      </c>
      <c r="C1399" s="117">
        <v>90</v>
      </c>
      <c r="D1399" s="117">
        <v>92.25</v>
      </c>
      <c r="E1399" s="117">
        <v>89</v>
      </c>
      <c r="F1399" s="117">
        <v>91</v>
      </c>
      <c r="G1399" s="117">
        <v>89.05</v>
      </c>
      <c r="H1399" s="117">
        <v>90</v>
      </c>
      <c r="I1399" s="117">
        <v>17104</v>
      </c>
      <c r="J1399" s="117">
        <v>1552761.5</v>
      </c>
      <c r="K1399" s="119">
        <v>43230</v>
      </c>
      <c r="L1399" s="117">
        <v>276</v>
      </c>
      <c r="M1399" s="117" t="s">
        <v>2605</v>
      </c>
      <c r="N1399" s="117"/>
    </row>
    <row r="1400" spans="1:14">
      <c r="A1400" s="117" t="s">
        <v>3100</v>
      </c>
      <c r="B1400" s="117" t="s">
        <v>395</v>
      </c>
      <c r="C1400" s="117">
        <v>5.5</v>
      </c>
      <c r="D1400" s="117">
        <v>5.6</v>
      </c>
      <c r="E1400" s="117">
        <v>5.35</v>
      </c>
      <c r="F1400" s="117">
        <v>5.4</v>
      </c>
      <c r="G1400" s="117">
        <v>5.4</v>
      </c>
      <c r="H1400" s="117">
        <v>5.5</v>
      </c>
      <c r="I1400" s="117">
        <v>801530</v>
      </c>
      <c r="J1400" s="117">
        <v>4377736.25</v>
      </c>
      <c r="K1400" s="119">
        <v>43230</v>
      </c>
      <c r="L1400" s="117">
        <v>515</v>
      </c>
      <c r="M1400" s="117" t="s">
        <v>3101</v>
      </c>
      <c r="N1400" s="117"/>
    </row>
    <row r="1401" spans="1:14">
      <c r="A1401" s="117" t="s">
        <v>244</v>
      </c>
      <c r="B1401" s="117" t="s">
        <v>395</v>
      </c>
      <c r="C1401" s="117">
        <v>62.85</v>
      </c>
      <c r="D1401" s="117">
        <v>62.85</v>
      </c>
      <c r="E1401" s="117">
        <v>58.95</v>
      </c>
      <c r="F1401" s="117">
        <v>59.4</v>
      </c>
      <c r="G1401" s="117">
        <v>59.25</v>
      </c>
      <c r="H1401" s="117">
        <v>62.35</v>
      </c>
      <c r="I1401" s="117">
        <v>3422140</v>
      </c>
      <c r="J1401" s="117">
        <v>206827362.30000001</v>
      </c>
      <c r="K1401" s="119">
        <v>43230</v>
      </c>
      <c r="L1401" s="117">
        <v>8817</v>
      </c>
      <c r="M1401" s="117" t="s">
        <v>1980</v>
      </c>
      <c r="N1401" s="117"/>
    </row>
    <row r="1402" spans="1:14">
      <c r="A1402" s="117" t="s">
        <v>155</v>
      </c>
      <c r="B1402" s="117" t="s">
        <v>395</v>
      </c>
      <c r="C1402" s="117">
        <v>623</v>
      </c>
      <c r="D1402" s="117">
        <v>627.15</v>
      </c>
      <c r="E1402" s="117">
        <v>614</v>
      </c>
      <c r="F1402" s="117">
        <v>618.70000000000005</v>
      </c>
      <c r="G1402" s="117">
        <v>620.85</v>
      </c>
      <c r="H1402" s="117">
        <v>621.45000000000005</v>
      </c>
      <c r="I1402" s="117">
        <v>610367</v>
      </c>
      <c r="J1402" s="117">
        <v>378658472.05000001</v>
      </c>
      <c r="K1402" s="119">
        <v>43230</v>
      </c>
      <c r="L1402" s="117">
        <v>22700</v>
      </c>
      <c r="M1402" s="117" t="s">
        <v>1981</v>
      </c>
      <c r="N1402" s="117"/>
    </row>
    <row r="1403" spans="1:14">
      <c r="A1403" s="117" t="s">
        <v>1982</v>
      </c>
      <c r="B1403" s="117" t="s">
        <v>395</v>
      </c>
      <c r="C1403" s="117">
        <v>3402</v>
      </c>
      <c r="D1403" s="117">
        <v>3428</v>
      </c>
      <c r="E1403" s="117">
        <v>3356</v>
      </c>
      <c r="F1403" s="117">
        <v>3376.85</v>
      </c>
      <c r="G1403" s="117">
        <v>3356</v>
      </c>
      <c r="H1403" s="117">
        <v>3401.4</v>
      </c>
      <c r="I1403" s="117">
        <v>1100</v>
      </c>
      <c r="J1403" s="117">
        <v>3726642.25</v>
      </c>
      <c r="K1403" s="119">
        <v>43230</v>
      </c>
      <c r="L1403" s="117">
        <v>308</v>
      </c>
      <c r="M1403" s="117" t="s">
        <v>1983</v>
      </c>
      <c r="N1403" s="117"/>
    </row>
    <row r="1404" spans="1:14">
      <c r="A1404" s="117" t="s">
        <v>1984</v>
      </c>
      <c r="B1404" s="117" t="s">
        <v>395</v>
      </c>
      <c r="C1404" s="117">
        <v>451.1</v>
      </c>
      <c r="D1404" s="117">
        <v>458.5</v>
      </c>
      <c r="E1404" s="117">
        <v>432</v>
      </c>
      <c r="F1404" s="117">
        <v>435.4</v>
      </c>
      <c r="G1404" s="117">
        <v>436.5</v>
      </c>
      <c r="H1404" s="117">
        <v>450.6</v>
      </c>
      <c r="I1404" s="117">
        <v>74769</v>
      </c>
      <c r="J1404" s="117">
        <v>33261156.850000001</v>
      </c>
      <c r="K1404" s="119">
        <v>43230</v>
      </c>
      <c r="L1404" s="117">
        <v>3239</v>
      </c>
      <c r="M1404" s="117" t="s">
        <v>1985</v>
      </c>
      <c r="N1404" s="117"/>
    </row>
    <row r="1405" spans="1:14">
      <c r="A1405" s="117" t="s">
        <v>3102</v>
      </c>
      <c r="B1405" s="117" t="s">
        <v>395</v>
      </c>
      <c r="C1405" s="117">
        <v>12.9</v>
      </c>
      <c r="D1405" s="117">
        <v>12.9</v>
      </c>
      <c r="E1405" s="117">
        <v>11.7</v>
      </c>
      <c r="F1405" s="117">
        <v>11.75</v>
      </c>
      <c r="G1405" s="117">
        <v>11.75</v>
      </c>
      <c r="H1405" s="117">
        <v>12.5</v>
      </c>
      <c r="I1405" s="117">
        <v>71373</v>
      </c>
      <c r="J1405" s="117">
        <v>868528</v>
      </c>
      <c r="K1405" s="119">
        <v>43230</v>
      </c>
      <c r="L1405" s="117">
        <v>208</v>
      </c>
      <c r="M1405" s="117" t="s">
        <v>3103</v>
      </c>
      <c r="N1405" s="117"/>
    </row>
    <row r="1406" spans="1:14">
      <c r="A1406" s="117" t="s">
        <v>1986</v>
      </c>
      <c r="B1406" s="117" t="s">
        <v>395</v>
      </c>
      <c r="C1406" s="117">
        <v>112.15</v>
      </c>
      <c r="D1406" s="117">
        <v>112.15</v>
      </c>
      <c r="E1406" s="117">
        <v>108.7</v>
      </c>
      <c r="F1406" s="117">
        <v>109.3</v>
      </c>
      <c r="G1406" s="117">
        <v>109.4</v>
      </c>
      <c r="H1406" s="117">
        <v>111.55</v>
      </c>
      <c r="I1406" s="117">
        <v>296153</v>
      </c>
      <c r="J1406" s="117">
        <v>32669760.300000001</v>
      </c>
      <c r="K1406" s="119">
        <v>43230</v>
      </c>
      <c r="L1406" s="117">
        <v>3195</v>
      </c>
      <c r="M1406" s="117" t="s">
        <v>1987</v>
      </c>
      <c r="N1406" s="117"/>
    </row>
    <row r="1407" spans="1:14">
      <c r="A1407" s="117" t="s">
        <v>156</v>
      </c>
      <c r="B1407" s="117" t="s">
        <v>395</v>
      </c>
      <c r="C1407" s="117">
        <v>1115.5</v>
      </c>
      <c r="D1407" s="117">
        <v>1132.25</v>
      </c>
      <c r="E1407" s="117">
        <v>1088</v>
      </c>
      <c r="F1407" s="117">
        <v>1096.7</v>
      </c>
      <c r="G1407" s="117">
        <v>1089</v>
      </c>
      <c r="H1407" s="117">
        <v>1120.2</v>
      </c>
      <c r="I1407" s="117">
        <v>261178</v>
      </c>
      <c r="J1407" s="117">
        <v>291343497.89999998</v>
      </c>
      <c r="K1407" s="119">
        <v>43230</v>
      </c>
      <c r="L1407" s="117">
        <v>9436</v>
      </c>
      <c r="M1407" s="117" t="s">
        <v>1988</v>
      </c>
      <c r="N1407" s="117"/>
    </row>
    <row r="1408" spans="1:14">
      <c r="A1408" s="117" t="s">
        <v>1989</v>
      </c>
      <c r="B1408" s="117" t="s">
        <v>395</v>
      </c>
      <c r="C1408" s="117">
        <v>253.5</v>
      </c>
      <c r="D1408" s="117">
        <v>259.5</v>
      </c>
      <c r="E1408" s="117">
        <v>251</v>
      </c>
      <c r="F1408" s="117">
        <v>251.6</v>
      </c>
      <c r="G1408" s="117">
        <v>251.05</v>
      </c>
      <c r="H1408" s="117">
        <v>253.8</v>
      </c>
      <c r="I1408" s="117">
        <v>21194</v>
      </c>
      <c r="J1408" s="117">
        <v>5412404.3499999996</v>
      </c>
      <c r="K1408" s="119">
        <v>43230</v>
      </c>
      <c r="L1408" s="117">
        <v>902</v>
      </c>
      <c r="M1408" s="117" t="s">
        <v>1990</v>
      </c>
      <c r="N1408" s="117"/>
    </row>
    <row r="1409" spans="1:14">
      <c r="A1409" s="117" t="s">
        <v>157</v>
      </c>
      <c r="B1409" s="117" t="s">
        <v>395</v>
      </c>
      <c r="C1409" s="117">
        <v>19</v>
      </c>
      <c r="D1409" s="117">
        <v>19.05</v>
      </c>
      <c r="E1409" s="117">
        <v>18.7</v>
      </c>
      <c r="F1409" s="117">
        <v>18.8</v>
      </c>
      <c r="G1409" s="117">
        <v>18.8</v>
      </c>
      <c r="H1409" s="117">
        <v>18.95</v>
      </c>
      <c r="I1409" s="117">
        <v>313510</v>
      </c>
      <c r="J1409" s="117">
        <v>5913215.0499999998</v>
      </c>
      <c r="K1409" s="119">
        <v>43230</v>
      </c>
      <c r="L1409" s="117">
        <v>950</v>
      </c>
      <c r="M1409" s="117" t="s">
        <v>1991</v>
      </c>
      <c r="N1409" s="117"/>
    </row>
    <row r="1410" spans="1:14">
      <c r="A1410" s="117" t="s">
        <v>1992</v>
      </c>
      <c r="B1410" s="117" t="s">
        <v>395</v>
      </c>
      <c r="C1410" s="117">
        <v>325.64999999999998</v>
      </c>
      <c r="D1410" s="117">
        <v>325.64999999999998</v>
      </c>
      <c r="E1410" s="117">
        <v>316</v>
      </c>
      <c r="F1410" s="117">
        <v>318.75</v>
      </c>
      <c r="G1410" s="117">
        <v>317.8</v>
      </c>
      <c r="H1410" s="117">
        <v>323.10000000000002</v>
      </c>
      <c r="I1410" s="117">
        <v>88631</v>
      </c>
      <c r="J1410" s="117">
        <v>28452569</v>
      </c>
      <c r="K1410" s="119">
        <v>43230</v>
      </c>
      <c r="L1410" s="117">
        <v>4215</v>
      </c>
      <c r="M1410" s="117" t="s">
        <v>1993</v>
      </c>
      <c r="N1410" s="117"/>
    </row>
    <row r="1411" spans="1:14">
      <c r="A1411" s="117" t="s">
        <v>1994</v>
      </c>
      <c r="B1411" s="117" t="s">
        <v>395</v>
      </c>
      <c r="C1411" s="117">
        <v>388.05</v>
      </c>
      <c r="D1411" s="117">
        <v>390</v>
      </c>
      <c r="E1411" s="117">
        <v>384</v>
      </c>
      <c r="F1411" s="117">
        <v>386.15</v>
      </c>
      <c r="G1411" s="117">
        <v>385.3</v>
      </c>
      <c r="H1411" s="117">
        <v>387.85</v>
      </c>
      <c r="I1411" s="117">
        <v>6613</v>
      </c>
      <c r="J1411" s="117">
        <v>2556680.4500000002</v>
      </c>
      <c r="K1411" s="119">
        <v>43230</v>
      </c>
      <c r="L1411" s="117">
        <v>282</v>
      </c>
      <c r="M1411" s="117" t="s">
        <v>1995</v>
      </c>
      <c r="N1411" s="117"/>
    </row>
    <row r="1412" spans="1:14">
      <c r="A1412" s="117" t="s">
        <v>1996</v>
      </c>
      <c r="B1412" s="117" t="s">
        <v>395</v>
      </c>
      <c r="C1412" s="117">
        <v>14.9</v>
      </c>
      <c r="D1412" s="117">
        <v>14.9</v>
      </c>
      <c r="E1412" s="117">
        <v>14.4</v>
      </c>
      <c r="F1412" s="117">
        <v>14.6</v>
      </c>
      <c r="G1412" s="117">
        <v>14.65</v>
      </c>
      <c r="H1412" s="117">
        <v>14.7</v>
      </c>
      <c r="I1412" s="117">
        <v>40049</v>
      </c>
      <c r="J1412" s="117">
        <v>583700.1</v>
      </c>
      <c r="K1412" s="119">
        <v>43230</v>
      </c>
      <c r="L1412" s="117">
        <v>189</v>
      </c>
      <c r="M1412" s="117" t="s">
        <v>1997</v>
      </c>
      <c r="N1412" s="117"/>
    </row>
    <row r="1413" spans="1:14">
      <c r="A1413" s="117" t="s">
        <v>1998</v>
      </c>
      <c r="B1413" s="117" t="s">
        <v>395</v>
      </c>
      <c r="C1413" s="117">
        <v>16.7</v>
      </c>
      <c r="D1413" s="117">
        <v>17</v>
      </c>
      <c r="E1413" s="117">
        <v>16.2</v>
      </c>
      <c r="F1413" s="117">
        <v>16.350000000000001</v>
      </c>
      <c r="G1413" s="117">
        <v>16.55</v>
      </c>
      <c r="H1413" s="117">
        <v>16.649999999999999</v>
      </c>
      <c r="I1413" s="117">
        <v>212933</v>
      </c>
      <c r="J1413" s="117">
        <v>3527004.35</v>
      </c>
      <c r="K1413" s="119">
        <v>43230</v>
      </c>
      <c r="L1413" s="117">
        <v>757</v>
      </c>
      <c r="M1413" s="117" t="s">
        <v>1999</v>
      </c>
      <c r="N1413" s="117"/>
    </row>
    <row r="1414" spans="1:14">
      <c r="A1414" s="117" t="s">
        <v>2000</v>
      </c>
      <c r="B1414" s="117" t="s">
        <v>395</v>
      </c>
      <c r="C1414" s="117">
        <v>410.75</v>
      </c>
      <c r="D1414" s="117">
        <v>415.4</v>
      </c>
      <c r="E1414" s="117">
        <v>399.5</v>
      </c>
      <c r="F1414" s="117">
        <v>403.6</v>
      </c>
      <c r="G1414" s="117">
        <v>405.3</v>
      </c>
      <c r="H1414" s="117">
        <v>410.65</v>
      </c>
      <c r="I1414" s="117">
        <v>1422514</v>
      </c>
      <c r="J1414" s="117">
        <v>579108859.75</v>
      </c>
      <c r="K1414" s="119">
        <v>43230</v>
      </c>
      <c r="L1414" s="117">
        <v>17308</v>
      </c>
      <c r="M1414" s="117" t="s">
        <v>2001</v>
      </c>
      <c r="N1414" s="117"/>
    </row>
    <row r="1415" spans="1:14">
      <c r="A1415" s="117" t="s">
        <v>158</v>
      </c>
      <c r="B1415" s="117" t="s">
        <v>395</v>
      </c>
      <c r="C1415" s="117">
        <v>3967</v>
      </c>
      <c r="D1415" s="117">
        <v>4016.8</v>
      </c>
      <c r="E1415" s="117">
        <v>3930</v>
      </c>
      <c r="F1415" s="117">
        <v>3998.55</v>
      </c>
      <c r="G1415" s="117">
        <v>4003</v>
      </c>
      <c r="H1415" s="117">
        <v>3966.25</v>
      </c>
      <c r="I1415" s="117">
        <v>263132</v>
      </c>
      <c r="J1415" s="117">
        <v>1045197875.45</v>
      </c>
      <c r="K1415" s="119">
        <v>43230</v>
      </c>
      <c r="L1415" s="117">
        <v>20612</v>
      </c>
      <c r="M1415" s="117" t="s">
        <v>2002</v>
      </c>
      <c r="N1415" s="117"/>
    </row>
    <row r="1416" spans="1:14">
      <c r="A1416" s="117" t="s">
        <v>2003</v>
      </c>
      <c r="B1416" s="117" t="s">
        <v>395</v>
      </c>
      <c r="C1416" s="117">
        <v>91.9</v>
      </c>
      <c r="D1416" s="117">
        <v>91.9</v>
      </c>
      <c r="E1416" s="117">
        <v>86</v>
      </c>
      <c r="F1416" s="117">
        <v>86.3</v>
      </c>
      <c r="G1416" s="117">
        <v>86.45</v>
      </c>
      <c r="H1416" s="117">
        <v>88.7</v>
      </c>
      <c r="I1416" s="117">
        <v>21262</v>
      </c>
      <c r="J1416" s="117">
        <v>1867244.75</v>
      </c>
      <c r="K1416" s="119">
        <v>43230</v>
      </c>
      <c r="L1416" s="117">
        <v>346</v>
      </c>
      <c r="M1416" s="117" t="s">
        <v>2004</v>
      </c>
      <c r="N1416" s="117"/>
    </row>
    <row r="1417" spans="1:14">
      <c r="A1417" s="117" t="s">
        <v>2005</v>
      </c>
      <c r="B1417" s="117" t="s">
        <v>395</v>
      </c>
      <c r="C1417" s="117">
        <v>277.3</v>
      </c>
      <c r="D1417" s="117">
        <v>279.75</v>
      </c>
      <c r="E1417" s="117">
        <v>272.05</v>
      </c>
      <c r="F1417" s="117">
        <v>273.7</v>
      </c>
      <c r="G1417" s="117">
        <v>274</v>
      </c>
      <c r="H1417" s="117">
        <v>277.25</v>
      </c>
      <c r="I1417" s="117">
        <v>58871</v>
      </c>
      <c r="J1417" s="117">
        <v>16187894.800000001</v>
      </c>
      <c r="K1417" s="119">
        <v>43230</v>
      </c>
      <c r="L1417" s="117">
        <v>2725</v>
      </c>
      <c r="M1417" s="117" t="s">
        <v>2006</v>
      </c>
      <c r="N1417" s="117"/>
    </row>
    <row r="1418" spans="1:14">
      <c r="A1418" s="117" t="s">
        <v>2007</v>
      </c>
      <c r="B1418" s="117" t="s">
        <v>395</v>
      </c>
      <c r="C1418" s="117">
        <v>80.05</v>
      </c>
      <c r="D1418" s="117">
        <v>84.65</v>
      </c>
      <c r="E1418" s="117">
        <v>79.25</v>
      </c>
      <c r="F1418" s="117">
        <v>80</v>
      </c>
      <c r="G1418" s="117">
        <v>80</v>
      </c>
      <c r="H1418" s="117">
        <v>80.05</v>
      </c>
      <c r="I1418" s="117">
        <v>13169</v>
      </c>
      <c r="J1418" s="117">
        <v>1059596.1000000001</v>
      </c>
      <c r="K1418" s="119">
        <v>43230</v>
      </c>
      <c r="L1418" s="117">
        <v>42</v>
      </c>
      <c r="M1418" s="117" t="s">
        <v>2008</v>
      </c>
      <c r="N1418" s="117"/>
    </row>
    <row r="1419" spans="1:14">
      <c r="A1419" s="117" t="s">
        <v>159</v>
      </c>
      <c r="B1419" s="117" t="s">
        <v>395</v>
      </c>
      <c r="C1419" s="117">
        <v>92.1</v>
      </c>
      <c r="D1419" s="117">
        <v>92.45</v>
      </c>
      <c r="E1419" s="117">
        <v>86.85</v>
      </c>
      <c r="F1419" s="117">
        <v>87.55</v>
      </c>
      <c r="G1419" s="117">
        <v>87</v>
      </c>
      <c r="H1419" s="117">
        <v>91.9</v>
      </c>
      <c r="I1419" s="117">
        <v>8359999</v>
      </c>
      <c r="J1419" s="117">
        <v>747657693.25</v>
      </c>
      <c r="K1419" s="119">
        <v>43230</v>
      </c>
      <c r="L1419" s="117">
        <v>29485</v>
      </c>
      <c r="M1419" s="117" t="s">
        <v>2009</v>
      </c>
      <c r="N1419" s="117"/>
    </row>
    <row r="1420" spans="1:14">
      <c r="A1420" s="117" t="s">
        <v>2459</v>
      </c>
      <c r="B1420" s="117" t="s">
        <v>395</v>
      </c>
      <c r="C1420" s="117">
        <v>445</v>
      </c>
      <c r="D1420" s="117">
        <v>445</v>
      </c>
      <c r="E1420" s="117">
        <v>436</v>
      </c>
      <c r="F1420" s="117">
        <v>437.05</v>
      </c>
      <c r="G1420" s="117">
        <v>437</v>
      </c>
      <c r="H1420" s="117">
        <v>442.8</v>
      </c>
      <c r="I1420" s="117">
        <v>39994</v>
      </c>
      <c r="J1420" s="117">
        <v>17531475.25</v>
      </c>
      <c r="K1420" s="119">
        <v>43230</v>
      </c>
      <c r="L1420" s="117">
        <v>462</v>
      </c>
      <c r="M1420" s="117" t="s">
        <v>2460</v>
      </c>
      <c r="N1420" s="117"/>
    </row>
    <row r="1421" spans="1:14">
      <c r="A1421" s="117" t="s">
        <v>160</v>
      </c>
      <c r="B1421" s="117" t="s">
        <v>395</v>
      </c>
      <c r="C1421" s="117">
        <v>5.3</v>
      </c>
      <c r="D1421" s="117">
        <v>5.35</v>
      </c>
      <c r="E1421" s="117">
        <v>4.95</v>
      </c>
      <c r="F1421" s="117">
        <v>5.05</v>
      </c>
      <c r="G1421" s="117">
        <v>5.0999999999999996</v>
      </c>
      <c r="H1421" s="117">
        <v>5.25</v>
      </c>
      <c r="I1421" s="117">
        <v>14179158</v>
      </c>
      <c r="J1421" s="117">
        <v>72808726.799999997</v>
      </c>
      <c r="K1421" s="119">
        <v>43230</v>
      </c>
      <c r="L1421" s="117">
        <v>12684</v>
      </c>
      <c r="M1421" s="117" t="s">
        <v>2010</v>
      </c>
      <c r="N1421" s="117"/>
    </row>
    <row r="1422" spans="1:14">
      <c r="A1422" s="117" t="s">
        <v>2011</v>
      </c>
      <c r="B1422" s="117" t="s">
        <v>395</v>
      </c>
      <c r="C1422" s="117">
        <v>12.6</v>
      </c>
      <c r="D1422" s="117">
        <v>12.8</v>
      </c>
      <c r="E1422" s="117">
        <v>12.55</v>
      </c>
      <c r="F1422" s="117">
        <v>12.6</v>
      </c>
      <c r="G1422" s="117">
        <v>12.6</v>
      </c>
      <c r="H1422" s="117">
        <v>12.65</v>
      </c>
      <c r="I1422" s="117">
        <v>314214</v>
      </c>
      <c r="J1422" s="117">
        <v>3968100.7</v>
      </c>
      <c r="K1422" s="119">
        <v>43230</v>
      </c>
      <c r="L1422" s="117">
        <v>510</v>
      </c>
      <c r="M1422" s="117" t="s">
        <v>2012</v>
      </c>
      <c r="N1422" s="117"/>
    </row>
    <row r="1423" spans="1:14">
      <c r="A1423" s="117" t="s">
        <v>3232</v>
      </c>
      <c r="B1423" s="117" t="s">
        <v>395</v>
      </c>
      <c r="C1423" s="117">
        <v>336</v>
      </c>
      <c r="D1423" s="117">
        <v>343</v>
      </c>
      <c r="E1423" s="117">
        <v>335</v>
      </c>
      <c r="F1423" s="117">
        <v>343</v>
      </c>
      <c r="G1423" s="117">
        <v>343</v>
      </c>
      <c r="H1423" s="117">
        <v>337.5</v>
      </c>
      <c r="I1423" s="117">
        <v>42</v>
      </c>
      <c r="J1423" s="117">
        <v>14116.95</v>
      </c>
      <c r="K1423" s="119">
        <v>43230</v>
      </c>
      <c r="L1423" s="117">
        <v>6</v>
      </c>
      <c r="M1423" s="117" t="s">
        <v>3233</v>
      </c>
      <c r="N1423" s="117"/>
    </row>
    <row r="1424" spans="1:14">
      <c r="A1424" s="117" t="s">
        <v>3104</v>
      </c>
      <c r="B1424" s="117" t="s">
        <v>395</v>
      </c>
      <c r="C1424" s="117">
        <v>3.4</v>
      </c>
      <c r="D1424" s="117">
        <v>3.4</v>
      </c>
      <c r="E1424" s="117">
        <v>3.1</v>
      </c>
      <c r="F1424" s="117">
        <v>3.1</v>
      </c>
      <c r="G1424" s="117">
        <v>3.1</v>
      </c>
      <c r="H1424" s="117">
        <v>3.25</v>
      </c>
      <c r="I1424" s="117">
        <v>23553</v>
      </c>
      <c r="J1424" s="117">
        <v>74996.7</v>
      </c>
      <c r="K1424" s="119">
        <v>43230</v>
      </c>
      <c r="L1424" s="117">
        <v>49</v>
      </c>
      <c r="M1424" s="117" t="s">
        <v>3105</v>
      </c>
      <c r="N1424" s="117"/>
    </row>
    <row r="1425" spans="1:14">
      <c r="A1425" s="117" t="s">
        <v>2013</v>
      </c>
      <c r="B1425" s="117" t="s">
        <v>395</v>
      </c>
      <c r="C1425" s="117">
        <v>154.6</v>
      </c>
      <c r="D1425" s="117">
        <v>155</v>
      </c>
      <c r="E1425" s="117">
        <v>150.75</v>
      </c>
      <c r="F1425" s="117">
        <v>151.15</v>
      </c>
      <c r="G1425" s="117">
        <v>151</v>
      </c>
      <c r="H1425" s="117">
        <v>154.05000000000001</v>
      </c>
      <c r="I1425" s="117">
        <v>18142</v>
      </c>
      <c r="J1425" s="117">
        <v>2771892</v>
      </c>
      <c r="K1425" s="119">
        <v>43230</v>
      </c>
      <c r="L1425" s="117">
        <v>474</v>
      </c>
      <c r="M1425" s="117" t="s">
        <v>2014</v>
      </c>
      <c r="N1425" s="117"/>
    </row>
    <row r="1426" spans="1:14">
      <c r="A1426" s="117" t="s">
        <v>161</v>
      </c>
      <c r="B1426" s="117" t="s">
        <v>395</v>
      </c>
      <c r="C1426" s="117">
        <v>733</v>
      </c>
      <c r="D1426" s="117">
        <v>733.45</v>
      </c>
      <c r="E1426" s="117">
        <v>720.05</v>
      </c>
      <c r="F1426" s="117">
        <v>722</v>
      </c>
      <c r="G1426" s="117">
        <v>721</v>
      </c>
      <c r="H1426" s="117">
        <v>731.3</v>
      </c>
      <c r="I1426" s="117">
        <v>632606</v>
      </c>
      <c r="J1426" s="117">
        <v>458557339.39999998</v>
      </c>
      <c r="K1426" s="119">
        <v>43230</v>
      </c>
      <c r="L1426" s="117">
        <v>26926</v>
      </c>
      <c r="M1426" s="117" t="s">
        <v>2015</v>
      </c>
      <c r="N1426" s="117"/>
    </row>
    <row r="1427" spans="1:14">
      <c r="A1427" s="117" t="s">
        <v>3349</v>
      </c>
      <c r="B1427" s="117" t="s">
        <v>395</v>
      </c>
      <c r="C1427" s="117">
        <v>3.8</v>
      </c>
      <c r="D1427" s="117">
        <v>3.8</v>
      </c>
      <c r="E1427" s="117">
        <v>3.8</v>
      </c>
      <c r="F1427" s="117">
        <v>3.8</v>
      </c>
      <c r="G1427" s="117">
        <v>3.8</v>
      </c>
      <c r="H1427" s="117">
        <v>4</v>
      </c>
      <c r="I1427" s="117">
        <v>467516</v>
      </c>
      <c r="J1427" s="117">
        <v>1776560.8</v>
      </c>
      <c r="K1427" s="119">
        <v>43230</v>
      </c>
      <c r="L1427" s="117">
        <v>827</v>
      </c>
      <c r="M1427" s="117" t="s">
        <v>3350</v>
      </c>
      <c r="N1427" s="117"/>
    </row>
    <row r="1428" spans="1:14">
      <c r="A1428" s="117" t="s">
        <v>2016</v>
      </c>
      <c r="B1428" s="117" t="s">
        <v>395</v>
      </c>
      <c r="C1428" s="117">
        <v>22.95</v>
      </c>
      <c r="D1428" s="117">
        <v>23.1</v>
      </c>
      <c r="E1428" s="117">
        <v>22</v>
      </c>
      <c r="F1428" s="117">
        <v>22.1</v>
      </c>
      <c r="G1428" s="117">
        <v>22.25</v>
      </c>
      <c r="H1428" s="117">
        <v>23</v>
      </c>
      <c r="I1428" s="117">
        <v>288127</v>
      </c>
      <c r="J1428" s="117">
        <v>6471594.25</v>
      </c>
      <c r="K1428" s="119">
        <v>43230</v>
      </c>
      <c r="L1428" s="117">
        <v>852</v>
      </c>
      <c r="M1428" s="117" t="s">
        <v>2017</v>
      </c>
      <c r="N1428" s="117"/>
    </row>
    <row r="1429" spans="1:14">
      <c r="A1429" s="117" t="s">
        <v>3106</v>
      </c>
      <c r="B1429" s="117" t="s">
        <v>395</v>
      </c>
      <c r="C1429" s="117">
        <v>3.2</v>
      </c>
      <c r="D1429" s="117">
        <v>3.2</v>
      </c>
      <c r="E1429" s="117">
        <v>3</v>
      </c>
      <c r="F1429" s="117">
        <v>3</v>
      </c>
      <c r="G1429" s="117">
        <v>3</v>
      </c>
      <c r="H1429" s="117">
        <v>3.15</v>
      </c>
      <c r="I1429" s="117">
        <v>130530</v>
      </c>
      <c r="J1429" s="117">
        <v>392958.1</v>
      </c>
      <c r="K1429" s="119">
        <v>43230</v>
      </c>
      <c r="L1429" s="117">
        <v>87</v>
      </c>
      <c r="M1429" s="117" t="s">
        <v>3107</v>
      </c>
      <c r="N1429" s="117"/>
    </row>
    <row r="1430" spans="1:14">
      <c r="A1430" s="117" t="s">
        <v>2514</v>
      </c>
      <c r="B1430" s="117" t="s">
        <v>395</v>
      </c>
      <c r="C1430" s="117">
        <v>301</v>
      </c>
      <c r="D1430" s="117">
        <v>301</v>
      </c>
      <c r="E1430" s="117">
        <v>297</v>
      </c>
      <c r="F1430" s="117">
        <v>297</v>
      </c>
      <c r="G1430" s="117">
        <v>297</v>
      </c>
      <c r="H1430" s="117">
        <v>297</v>
      </c>
      <c r="I1430" s="117">
        <v>42</v>
      </c>
      <c r="J1430" s="117">
        <v>12502</v>
      </c>
      <c r="K1430" s="119">
        <v>43230</v>
      </c>
      <c r="L1430" s="117">
        <v>3</v>
      </c>
      <c r="M1430" s="117" t="s">
        <v>2515</v>
      </c>
      <c r="N1430" s="117"/>
    </row>
    <row r="1431" spans="1:14">
      <c r="A1431" s="117" t="s">
        <v>3537</v>
      </c>
      <c r="B1431" s="117" t="s">
        <v>395</v>
      </c>
      <c r="C1431" s="117">
        <v>1115</v>
      </c>
      <c r="D1431" s="117">
        <v>1115</v>
      </c>
      <c r="E1431" s="117">
        <v>1101.2</v>
      </c>
      <c r="F1431" s="117">
        <v>1101.2</v>
      </c>
      <c r="G1431" s="117">
        <v>1101.2</v>
      </c>
      <c r="H1431" s="117">
        <v>1104.1199999999999</v>
      </c>
      <c r="I1431" s="117">
        <v>38</v>
      </c>
      <c r="J1431" s="117">
        <v>41934.400000000001</v>
      </c>
      <c r="K1431" s="119">
        <v>43230</v>
      </c>
      <c r="L1431" s="117">
        <v>7</v>
      </c>
      <c r="M1431" s="117" t="s">
        <v>3538</v>
      </c>
      <c r="N1431" s="117"/>
    </row>
    <row r="1432" spans="1:14">
      <c r="A1432" s="117" t="s">
        <v>3151</v>
      </c>
      <c r="B1432" s="117" t="s">
        <v>395</v>
      </c>
      <c r="C1432" s="117">
        <v>367.6</v>
      </c>
      <c r="D1432" s="117">
        <v>367.6</v>
      </c>
      <c r="E1432" s="117">
        <v>367.6</v>
      </c>
      <c r="F1432" s="117">
        <v>367.6</v>
      </c>
      <c r="G1432" s="117">
        <v>367.6</v>
      </c>
      <c r="H1432" s="117">
        <v>366.41</v>
      </c>
      <c r="I1432" s="117">
        <v>1</v>
      </c>
      <c r="J1432" s="117">
        <v>367.6</v>
      </c>
      <c r="K1432" s="119">
        <v>43230</v>
      </c>
      <c r="L1432" s="117">
        <v>1</v>
      </c>
      <c r="M1432" s="117" t="s">
        <v>3152</v>
      </c>
      <c r="N1432" s="117"/>
    </row>
    <row r="1433" spans="1:14">
      <c r="A1433" s="117" t="s">
        <v>3351</v>
      </c>
      <c r="B1433" s="117" t="s">
        <v>395</v>
      </c>
      <c r="C1433" s="117">
        <v>14.2</v>
      </c>
      <c r="D1433" s="117">
        <v>14.25</v>
      </c>
      <c r="E1433" s="117">
        <v>13.4</v>
      </c>
      <c r="F1433" s="117">
        <v>13.55</v>
      </c>
      <c r="G1433" s="117">
        <v>13.55</v>
      </c>
      <c r="H1433" s="117">
        <v>14.1</v>
      </c>
      <c r="I1433" s="117">
        <v>205961</v>
      </c>
      <c r="J1433" s="117">
        <v>2841457.05</v>
      </c>
      <c r="K1433" s="119">
        <v>43230</v>
      </c>
      <c r="L1433" s="117">
        <v>329</v>
      </c>
      <c r="M1433" s="117" t="s">
        <v>3352</v>
      </c>
      <c r="N1433" s="117"/>
    </row>
    <row r="1434" spans="1:14">
      <c r="A1434" s="117" t="s">
        <v>2714</v>
      </c>
      <c r="B1434" s="117" t="s">
        <v>395</v>
      </c>
      <c r="C1434" s="117">
        <v>84</v>
      </c>
      <c r="D1434" s="117">
        <v>84</v>
      </c>
      <c r="E1434" s="117">
        <v>81.2</v>
      </c>
      <c r="F1434" s="117">
        <v>81.400000000000006</v>
      </c>
      <c r="G1434" s="117">
        <v>81.2</v>
      </c>
      <c r="H1434" s="117">
        <v>83.85</v>
      </c>
      <c r="I1434" s="117">
        <v>20941</v>
      </c>
      <c r="J1434" s="117">
        <v>1719408.6</v>
      </c>
      <c r="K1434" s="119">
        <v>43230</v>
      </c>
      <c r="L1434" s="117">
        <v>414</v>
      </c>
      <c r="M1434" s="117" t="s">
        <v>2715</v>
      </c>
      <c r="N1434" s="117"/>
    </row>
    <row r="1435" spans="1:14">
      <c r="A1435" s="117" t="s">
        <v>2018</v>
      </c>
      <c r="B1435" s="117" t="s">
        <v>395</v>
      </c>
      <c r="C1435" s="117">
        <v>434.2</v>
      </c>
      <c r="D1435" s="117">
        <v>447.4</v>
      </c>
      <c r="E1435" s="117">
        <v>429.1</v>
      </c>
      <c r="F1435" s="117">
        <v>432</v>
      </c>
      <c r="G1435" s="117">
        <v>432</v>
      </c>
      <c r="H1435" s="117">
        <v>430.25</v>
      </c>
      <c r="I1435" s="117">
        <v>46282</v>
      </c>
      <c r="J1435" s="117">
        <v>20262474.800000001</v>
      </c>
      <c r="K1435" s="119">
        <v>43230</v>
      </c>
      <c r="L1435" s="117">
        <v>1315</v>
      </c>
      <c r="M1435" s="117" t="s">
        <v>2019</v>
      </c>
      <c r="N1435" s="117"/>
    </row>
    <row r="1436" spans="1:14">
      <c r="A1436" s="117" t="s">
        <v>2020</v>
      </c>
      <c r="B1436" s="117" t="s">
        <v>395</v>
      </c>
      <c r="C1436" s="117">
        <v>865.1</v>
      </c>
      <c r="D1436" s="117">
        <v>871.45</v>
      </c>
      <c r="E1436" s="117">
        <v>853</v>
      </c>
      <c r="F1436" s="117">
        <v>855.2</v>
      </c>
      <c r="G1436" s="117">
        <v>858.9</v>
      </c>
      <c r="H1436" s="117">
        <v>866.85</v>
      </c>
      <c r="I1436" s="117">
        <v>8616</v>
      </c>
      <c r="J1436" s="117">
        <v>7423208.2000000002</v>
      </c>
      <c r="K1436" s="119">
        <v>43230</v>
      </c>
      <c r="L1436" s="117">
        <v>680</v>
      </c>
      <c r="M1436" s="117" t="s">
        <v>2021</v>
      </c>
      <c r="N1436" s="117"/>
    </row>
    <row r="1437" spans="1:14">
      <c r="A1437" s="117" t="s">
        <v>2461</v>
      </c>
      <c r="B1437" s="117" t="s">
        <v>395</v>
      </c>
      <c r="C1437" s="117">
        <v>725.4</v>
      </c>
      <c r="D1437" s="117">
        <v>725.4</v>
      </c>
      <c r="E1437" s="117">
        <v>711.1</v>
      </c>
      <c r="F1437" s="117">
        <v>713.35</v>
      </c>
      <c r="G1437" s="117">
        <v>715</v>
      </c>
      <c r="H1437" s="117">
        <v>720.35</v>
      </c>
      <c r="I1437" s="117">
        <v>3014</v>
      </c>
      <c r="J1437" s="117">
        <v>2154670.85</v>
      </c>
      <c r="K1437" s="119">
        <v>43230</v>
      </c>
      <c r="L1437" s="117">
        <v>232</v>
      </c>
      <c r="M1437" s="117" t="s">
        <v>2462</v>
      </c>
      <c r="N1437" s="117"/>
    </row>
    <row r="1438" spans="1:14">
      <c r="A1438" s="117" t="s">
        <v>2022</v>
      </c>
      <c r="B1438" s="117" t="s">
        <v>395</v>
      </c>
      <c r="C1438" s="117">
        <v>47.1</v>
      </c>
      <c r="D1438" s="117">
        <v>48.5</v>
      </c>
      <c r="E1438" s="117">
        <v>46.7</v>
      </c>
      <c r="F1438" s="117">
        <v>47.7</v>
      </c>
      <c r="G1438" s="117">
        <v>47.9</v>
      </c>
      <c r="H1438" s="117">
        <v>47.8</v>
      </c>
      <c r="I1438" s="117">
        <v>39777</v>
      </c>
      <c r="J1438" s="117">
        <v>1896848.25</v>
      </c>
      <c r="K1438" s="119">
        <v>43230</v>
      </c>
      <c r="L1438" s="117">
        <v>113</v>
      </c>
      <c r="M1438" s="117" t="s">
        <v>2023</v>
      </c>
      <c r="N1438" s="117"/>
    </row>
    <row r="1439" spans="1:14">
      <c r="A1439" s="117" t="s">
        <v>2024</v>
      </c>
      <c r="B1439" s="117" t="s">
        <v>395</v>
      </c>
      <c r="C1439" s="117">
        <v>19.850000000000001</v>
      </c>
      <c r="D1439" s="117">
        <v>20.350000000000001</v>
      </c>
      <c r="E1439" s="117">
        <v>18.8</v>
      </c>
      <c r="F1439" s="117">
        <v>19.2</v>
      </c>
      <c r="G1439" s="117">
        <v>19.05</v>
      </c>
      <c r="H1439" s="117">
        <v>19.850000000000001</v>
      </c>
      <c r="I1439" s="117">
        <v>22618</v>
      </c>
      <c r="J1439" s="117">
        <v>437374.45</v>
      </c>
      <c r="K1439" s="119">
        <v>43230</v>
      </c>
      <c r="L1439" s="117">
        <v>240</v>
      </c>
      <c r="M1439" s="117" t="s">
        <v>2025</v>
      </c>
      <c r="N1439" s="117"/>
    </row>
    <row r="1440" spans="1:14">
      <c r="A1440" s="117" t="s">
        <v>2026</v>
      </c>
      <c r="B1440" s="117" t="s">
        <v>395</v>
      </c>
      <c r="C1440" s="117">
        <v>31.75</v>
      </c>
      <c r="D1440" s="117">
        <v>32.549999999999997</v>
      </c>
      <c r="E1440" s="117">
        <v>31.2</v>
      </c>
      <c r="F1440" s="117">
        <v>31.35</v>
      </c>
      <c r="G1440" s="117">
        <v>31.25</v>
      </c>
      <c r="H1440" s="117">
        <v>31.6</v>
      </c>
      <c r="I1440" s="117">
        <v>347253</v>
      </c>
      <c r="J1440" s="117">
        <v>11063431.300000001</v>
      </c>
      <c r="K1440" s="119">
        <v>43230</v>
      </c>
      <c r="L1440" s="117">
        <v>1433</v>
      </c>
      <c r="M1440" s="117" t="s">
        <v>2027</v>
      </c>
      <c r="N1440" s="117"/>
    </row>
    <row r="1441" spans="1:14">
      <c r="A1441" s="117" t="s">
        <v>2028</v>
      </c>
      <c r="B1441" s="117" t="s">
        <v>395</v>
      </c>
      <c r="C1441" s="117">
        <v>14</v>
      </c>
      <c r="D1441" s="117">
        <v>14</v>
      </c>
      <c r="E1441" s="117">
        <v>13.7</v>
      </c>
      <c r="F1441" s="117">
        <v>13.8</v>
      </c>
      <c r="G1441" s="117">
        <v>13.75</v>
      </c>
      <c r="H1441" s="117">
        <v>13.95</v>
      </c>
      <c r="I1441" s="117">
        <v>21178</v>
      </c>
      <c r="J1441" s="117">
        <v>293017.65000000002</v>
      </c>
      <c r="K1441" s="119">
        <v>43230</v>
      </c>
      <c r="L1441" s="117">
        <v>91</v>
      </c>
      <c r="M1441" s="117" t="s">
        <v>2029</v>
      </c>
      <c r="N1441" s="117"/>
    </row>
    <row r="1442" spans="1:14">
      <c r="A1442" s="117" t="s">
        <v>2242</v>
      </c>
      <c r="B1442" s="117" t="s">
        <v>395</v>
      </c>
      <c r="C1442" s="117">
        <v>705.5</v>
      </c>
      <c r="D1442" s="117">
        <v>720</v>
      </c>
      <c r="E1442" s="117">
        <v>697.2</v>
      </c>
      <c r="F1442" s="117">
        <v>716.6</v>
      </c>
      <c r="G1442" s="117">
        <v>715</v>
      </c>
      <c r="H1442" s="117">
        <v>704.5</v>
      </c>
      <c r="I1442" s="117">
        <v>96498</v>
      </c>
      <c r="J1442" s="117">
        <v>68817099.75</v>
      </c>
      <c r="K1442" s="119">
        <v>43230</v>
      </c>
      <c r="L1442" s="117">
        <v>5193</v>
      </c>
      <c r="M1442" s="117" t="s">
        <v>2243</v>
      </c>
      <c r="N1442" s="117"/>
    </row>
    <row r="1443" spans="1:14">
      <c r="A1443" s="117" t="s">
        <v>228</v>
      </c>
      <c r="B1443" s="117" t="s">
        <v>395</v>
      </c>
      <c r="C1443" s="117">
        <v>284.75</v>
      </c>
      <c r="D1443" s="117">
        <v>285.5</v>
      </c>
      <c r="E1443" s="117">
        <v>278.5</v>
      </c>
      <c r="F1443" s="117">
        <v>279.7</v>
      </c>
      <c r="G1443" s="117">
        <v>279.8</v>
      </c>
      <c r="H1443" s="117">
        <v>283.14999999999998</v>
      </c>
      <c r="I1443" s="117">
        <v>8814612</v>
      </c>
      <c r="J1443" s="117">
        <v>2477904955.1500001</v>
      </c>
      <c r="K1443" s="119">
        <v>43230</v>
      </c>
      <c r="L1443" s="117">
        <v>92440</v>
      </c>
      <c r="M1443" s="117" t="s">
        <v>2030</v>
      </c>
      <c r="N1443" s="117"/>
    </row>
    <row r="1444" spans="1:14">
      <c r="A1444" s="117" t="s">
        <v>2031</v>
      </c>
      <c r="B1444" s="117" t="s">
        <v>395</v>
      </c>
      <c r="C1444" s="117">
        <v>3656</v>
      </c>
      <c r="D1444" s="117">
        <v>3718.05</v>
      </c>
      <c r="E1444" s="117">
        <v>3565.1</v>
      </c>
      <c r="F1444" s="117">
        <v>3595.2</v>
      </c>
      <c r="G1444" s="117">
        <v>3595</v>
      </c>
      <c r="H1444" s="117">
        <v>3646.3</v>
      </c>
      <c r="I1444" s="117">
        <v>91369</v>
      </c>
      <c r="J1444" s="117">
        <v>332077441</v>
      </c>
      <c r="K1444" s="119">
        <v>43230</v>
      </c>
      <c r="L1444" s="117">
        <v>9938</v>
      </c>
      <c r="M1444" s="117" t="s">
        <v>2032</v>
      </c>
      <c r="N1444" s="117"/>
    </row>
    <row r="1445" spans="1:14">
      <c r="A1445" s="117" t="s">
        <v>2033</v>
      </c>
      <c r="B1445" s="117" t="s">
        <v>395</v>
      </c>
      <c r="C1445" s="117">
        <v>68.099999999999994</v>
      </c>
      <c r="D1445" s="117">
        <v>71.55</v>
      </c>
      <c r="E1445" s="117">
        <v>67.5</v>
      </c>
      <c r="F1445" s="117">
        <v>67.900000000000006</v>
      </c>
      <c r="G1445" s="117">
        <v>67.599999999999994</v>
      </c>
      <c r="H1445" s="117">
        <v>67.5</v>
      </c>
      <c r="I1445" s="117">
        <v>87229</v>
      </c>
      <c r="J1445" s="117">
        <v>6038096.7999999998</v>
      </c>
      <c r="K1445" s="119">
        <v>43230</v>
      </c>
      <c r="L1445" s="117">
        <v>1080</v>
      </c>
      <c r="M1445" s="117" t="s">
        <v>2034</v>
      </c>
      <c r="N1445" s="117"/>
    </row>
    <row r="1446" spans="1:14">
      <c r="A1446" s="117" t="s">
        <v>2035</v>
      </c>
      <c r="B1446" s="117" t="s">
        <v>395</v>
      </c>
      <c r="C1446" s="117">
        <v>1339.5</v>
      </c>
      <c r="D1446" s="117">
        <v>1354.95</v>
      </c>
      <c r="E1446" s="117">
        <v>1311.1</v>
      </c>
      <c r="F1446" s="117">
        <v>1344.55</v>
      </c>
      <c r="G1446" s="117">
        <v>1320.4</v>
      </c>
      <c r="H1446" s="117">
        <v>1337.25</v>
      </c>
      <c r="I1446" s="117">
        <v>12278</v>
      </c>
      <c r="J1446" s="117">
        <v>16488577.949999999</v>
      </c>
      <c r="K1446" s="119">
        <v>43230</v>
      </c>
      <c r="L1446" s="117">
        <v>803</v>
      </c>
      <c r="M1446" s="117" t="s">
        <v>2036</v>
      </c>
      <c r="N1446" s="117"/>
    </row>
    <row r="1447" spans="1:14">
      <c r="A1447" s="117" t="s">
        <v>392</v>
      </c>
      <c r="B1447" s="117" t="s">
        <v>395</v>
      </c>
      <c r="C1447" s="117">
        <v>231.05</v>
      </c>
      <c r="D1447" s="117">
        <v>231.05</v>
      </c>
      <c r="E1447" s="117">
        <v>219</v>
      </c>
      <c r="F1447" s="117">
        <v>223.1</v>
      </c>
      <c r="G1447" s="117">
        <v>224</v>
      </c>
      <c r="H1447" s="117">
        <v>229.65</v>
      </c>
      <c r="I1447" s="117">
        <v>89774</v>
      </c>
      <c r="J1447" s="117">
        <v>20150836.600000001</v>
      </c>
      <c r="K1447" s="119">
        <v>43230</v>
      </c>
      <c r="L1447" s="117">
        <v>965</v>
      </c>
      <c r="M1447" s="117" t="s">
        <v>2037</v>
      </c>
      <c r="N1447" s="117"/>
    </row>
    <row r="1448" spans="1:14">
      <c r="A1448" s="117" t="s">
        <v>2038</v>
      </c>
      <c r="B1448" s="117" t="s">
        <v>395</v>
      </c>
      <c r="C1448" s="117">
        <v>241.4</v>
      </c>
      <c r="D1448" s="117">
        <v>242.55</v>
      </c>
      <c r="E1448" s="117">
        <v>235.45</v>
      </c>
      <c r="F1448" s="117">
        <v>237.1</v>
      </c>
      <c r="G1448" s="117">
        <v>236.55</v>
      </c>
      <c r="H1448" s="117">
        <v>241.35</v>
      </c>
      <c r="I1448" s="117">
        <v>523114</v>
      </c>
      <c r="J1448" s="117">
        <v>124781672.3</v>
      </c>
      <c r="K1448" s="119">
        <v>43230</v>
      </c>
      <c r="L1448" s="117">
        <v>5379</v>
      </c>
      <c r="M1448" s="117" t="s">
        <v>2196</v>
      </c>
      <c r="N1448" s="117"/>
    </row>
    <row r="1449" spans="1:14">
      <c r="A1449" s="117" t="s">
        <v>2184</v>
      </c>
      <c r="B1449" s="117" t="s">
        <v>395</v>
      </c>
      <c r="C1449" s="117">
        <v>3999.95</v>
      </c>
      <c r="D1449" s="117">
        <v>4000</v>
      </c>
      <c r="E1449" s="117">
        <v>3760</v>
      </c>
      <c r="F1449" s="117">
        <v>3781.4</v>
      </c>
      <c r="G1449" s="117">
        <v>3798.85</v>
      </c>
      <c r="H1449" s="117">
        <v>3935.85</v>
      </c>
      <c r="I1449" s="117">
        <v>756</v>
      </c>
      <c r="J1449" s="117">
        <v>2895077.7</v>
      </c>
      <c r="K1449" s="119">
        <v>43230</v>
      </c>
      <c r="L1449" s="117">
        <v>236</v>
      </c>
      <c r="M1449" s="117" t="s">
        <v>2185</v>
      </c>
      <c r="N1449" s="117"/>
    </row>
    <row r="1450" spans="1:14">
      <c r="A1450" s="117" t="s">
        <v>2039</v>
      </c>
      <c r="B1450" s="117" t="s">
        <v>395</v>
      </c>
      <c r="C1450" s="117">
        <v>12.7</v>
      </c>
      <c r="D1450" s="117">
        <v>12.85</v>
      </c>
      <c r="E1450" s="117">
        <v>12.4</v>
      </c>
      <c r="F1450" s="117">
        <v>12.5</v>
      </c>
      <c r="G1450" s="117">
        <v>12.5</v>
      </c>
      <c r="H1450" s="117">
        <v>12.75</v>
      </c>
      <c r="I1450" s="117">
        <v>72735</v>
      </c>
      <c r="J1450" s="117">
        <v>920029.85</v>
      </c>
      <c r="K1450" s="119">
        <v>43230</v>
      </c>
      <c r="L1450" s="117">
        <v>331</v>
      </c>
      <c r="M1450" s="117" t="s">
        <v>2040</v>
      </c>
      <c r="N1450" s="117"/>
    </row>
    <row r="1451" spans="1:14">
      <c r="A1451" s="117" t="s">
        <v>2041</v>
      </c>
      <c r="B1451" s="117" t="s">
        <v>395</v>
      </c>
      <c r="C1451" s="117">
        <v>11</v>
      </c>
      <c r="D1451" s="117">
        <v>11.05</v>
      </c>
      <c r="E1451" s="117">
        <v>10.65</v>
      </c>
      <c r="F1451" s="117">
        <v>10.7</v>
      </c>
      <c r="G1451" s="117">
        <v>10.75</v>
      </c>
      <c r="H1451" s="117">
        <v>10.9</v>
      </c>
      <c r="I1451" s="117">
        <v>493031</v>
      </c>
      <c r="J1451" s="117">
        <v>5347975.4000000004</v>
      </c>
      <c r="K1451" s="119">
        <v>43230</v>
      </c>
      <c r="L1451" s="117">
        <v>1612</v>
      </c>
      <c r="M1451" s="117" t="s">
        <v>2042</v>
      </c>
      <c r="N1451" s="117"/>
    </row>
    <row r="1452" spans="1:14">
      <c r="A1452" s="117" t="s">
        <v>2350</v>
      </c>
      <c r="B1452" s="117" t="s">
        <v>395</v>
      </c>
      <c r="C1452" s="117">
        <v>93</v>
      </c>
      <c r="D1452" s="117">
        <v>94.8</v>
      </c>
      <c r="E1452" s="117">
        <v>89.5</v>
      </c>
      <c r="F1452" s="117">
        <v>90.4</v>
      </c>
      <c r="G1452" s="117">
        <v>91</v>
      </c>
      <c r="H1452" s="117">
        <v>94.05</v>
      </c>
      <c r="I1452" s="117">
        <v>81172</v>
      </c>
      <c r="J1452" s="117">
        <v>7448212.6500000004</v>
      </c>
      <c r="K1452" s="119">
        <v>43230</v>
      </c>
      <c r="L1452" s="117">
        <v>924</v>
      </c>
      <c r="M1452" s="117" t="s">
        <v>2043</v>
      </c>
      <c r="N1452" s="117"/>
    </row>
    <row r="1453" spans="1:14">
      <c r="A1453" s="117" t="s">
        <v>2044</v>
      </c>
      <c r="B1453" s="117" t="s">
        <v>395</v>
      </c>
      <c r="C1453" s="117">
        <v>61</v>
      </c>
      <c r="D1453" s="117">
        <v>61.55</v>
      </c>
      <c r="E1453" s="117">
        <v>59.65</v>
      </c>
      <c r="F1453" s="117">
        <v>59.85</v>
      </c>
      <c r="G1453" s="117">
        <v>59.9</v>
      </c>
      <c r="H1453" s="117">
        <v>61</v>
      </c>
      <c r="I1453" s="117">
        <v>500758</v>
      </c>
      <c r="J1453" s="117">
        <v>30326737.350000001</v>
      </c>
      <c r="K1453" s="119">
        <v>43230</v>
      </c>
      <c r="L1453" s="117">
        <v>3489</v>
      </c>
      <c r="M1453" s="117" t="s">
        <v>2045</v>
      </c>
      <c r="N1453" s="117"/>
    </row>
    <row r="1454" spans="1:14">
      <c r="A1454" s="117" t="s">
        <v>3353</v>
      </c>
      <c r="B1454" s="117" t="s">
        <v>395</v>
      </c>
      <c r="C1454" s="117">
        <v>4.9000000000000004</v>
      </c>
      <c r="D1454" s="117">
        <v>4.9000000000000004</v>
      </c>
      <c r="E1454" s="117">
        <v>4.9000000000000004</v>
      </c>
      <c r="F1454" s="117">
        <v>4.9000000000000004</v>
      </c>
      <c r="G1454" s="117">
        <v>4.9000000000000004</v>
      </c>
      <c r="H1454" s="117">
        <v>4.7</v>
      </c>
      <c r="I1454" s="117">
        <v>50870</v>
      </c>
      <c r="J1454" s="117">
        <v>249263</v>
      </c>
      <c r="K1454" s="119">
        <v>43230</v>
      </c>
      <c r="L1454" s="117">
        <v>59</v>
      </c>
      <c r="M1454" s="117" t="s">
        <v>3354</v>
      </c>
      <c r="N1454" s="117"/>
    </row>
    <row r="1455" spans="1:14">
      <c r="A1455" s="117" t="s">
        <v>2046</v>
      </c>
      <c r="B1455" s="117" t="s">
        <v>395</v>
      </c>
      <c r="C1455" s="117">
        <v>14.3</v>
      </c>
      <c r="D1455" s="117">
        <v>15.05</v>
      </c>
      <c r="E1455" s="117">
        <v>13.9</v>
      </c>
      <c r="F1455" s="117">
        <v>14.1</v>
      </c>
      <c r="G1455" s="117">
        <v>14.05</v>
      </c>
      <c r="H1455" s="117">
        <v>14.1</v>
      </c>
      <c r="I1455" s="117">
        <v>149814</v>
      </c>
      <c r="J1455" s="117">
        <v>2177134.25</v>
      </c>
      <c r="K1455" s="119">
        <v>43230</v>
      </c>
      <c r="L1455" s="117">
        <v>332</v>
      </c>
      <c r="M1455" s="117" t="s">
        <v>2047</v>
      </c>
      <c r="N1455" s="117"/>
    </row>
    <row r="1456" spans="1:14">
      <c r="A1456" s="117" t="s">
        <v>2048</v>
      </c>
      <c r="B1456" s="117" t="s">
        <v>395</v>
      </c>
      <c r="C1456" s="117">
        <v>32.5</v>
      </c>
      <c r="D1456" s="117">
        <v>32.700000000000003</v>
      </c>
      <c r="E1456" s="117">
        <v>31.15</v>
      </c>
      <c r="F1456" s="117">
        <v>31.25</v>
      </c>
      <c r="G1456" s="117">
        <v>31.25</v>
      </c>
      <c r="H1456" s="117">
        <v>32.299999999999997</v>
      </c>
      <c r="I1456" s="117">
        <v>740385</v>
      </c>
      <c r="J1456" s="117">
        <v>23532902.25</v>
      </c>
      <c r="K1456" s="119">
        <v>43230</v>
      </c>
      <c r="L1456" s="117">
        <v>2945</v>
      </c>
      <c r="M1456" s="117" t="s">
        <v>2049</v>
      </c>
      <c r="N1456" s="117"/>
    </row>
    <row r="1457" spans="1:14">
      <c r="A1457" s="117" t="s">
        <v>3355</v>
      </c>
      <c r="B1457" s="117" t="s">
        <v>395</v>
      </c>
      <c r="C1457" s="117">
        <v>230.25</v>
      </c>
      <c r="D1457" s="117">
        <v>239.95</v>
      </c>
      <c r="E1457" s="117">
        <v>227.7</v>
      </c>
      <c r="F1457" s="117">
        <v>232.8</v>
      </c>
      <c r="G1457" s="117">
        <v>230.25</v>
      </c>
      <c r="H1457" s="117">
        <v>235.55</v>
      </c>
      <c r="I1457" s="117">
        <v>28645</v>
      </c>
      <c r="J1457" s="117">
        <v>6721140</v>
      </c>
      <c r="K1457" s="119">
        <v>43230</v>
      </c>
      <c r="L1457" s="117">
        <v>535</v>
      </c>
      <c r="M1457" s="117" t="s">
        <v>3356</v>
      </c>
      <c r="N1457" s="117"/>
    </row>
    <row r="1458" spans="1:14">
      <c r="A1458" s="117" t="s">
        <v>2050</v>
      </c>
      <c r="B1458" s="117" t="s">
        <v>395</v>
      </c>
      <c r="C1458" s="117">
        <v>908.05</v>
      </c>
      <c r="D1458" s="117">
        <v>923</v>
      </c>
      <c r="E1458" s="117">
        <v>897.85</v>
      </c>
      <c r="F1458" s="117">
        <v>909.05</v>
      </c>
      <c r="G1458" s="117">
        <v>907.1</v>
      </c>
      <c r="H1458" s="117">
        <v>910.5</v>
      </c>
      <c r="I1458" s="117">
        <v>7139</v>
      </c>
      <c r="J1458" s="117">
        <v>6510466.1500000004</v>
      </c>
      <c r="K1458" s="119">
        <v>43230</v>
      </c>
      <c r="L1458" s="117">
        <v>964</v>
      </c>
      <c r="M1458" s="117" t="s">
        <v>2051</v>
      </c>
      <c r="N1458" s="117"/>
    </row>
    <row r="1459" spans="1:14">
      <c r="A1459" s="117" t="s">
        <v>2052</v>
      </c>
      <c r="B1459" s="117" t="s">
        <v>395</v>
      </c>
      <c r="C1459" s="117">
        <v>1180</v>
      </c>
      <c r="D1459" s="117">
        <v>1180</v>
      </c>
      <c r="E1459" s="117">
        <v>1151.5</v>
      </c>
      <c r="F1459" s="117">
        <v>1152.05</v>
      </c>
      <c r="G1459" s="117">
        <v>1152</v>
      </c>
      <c r="H1459" s="117">
        <v>1175.9000000000001</v>
      </c>
      <c r="I1459" s="117">
        <v>2405</v>
      </c>
      <c r="J1459" s="117">
        <v>2791317.05</v>
      </c>
      <c r="K1459" s="119">
        <v>43230</v>
      </c>
      <c r="L1459" s="117">
        <v>590</v>
      </c>
      <c r="M1459" s="117" t="s">
        <v>2053</v>
      </c>
      <c r="N1459" s="117"/>
    </row>
    <row r="1460" spans="1:14">
      <c r="A1460" s="117" t="s">
        <v>2054</v>
      </c>
      <c r="B1460" s="117" t="s">
        <v>395</v>
      </c>
      <c r="C1460" s="117">
        <v>129.94999999999999</v>
      </c>
      <c r="D1460" s="117">
        <v>132.1</v>
      </c>
      <c r="E1460" s="117">
        <v>125.6</v>
      </c>
      <c r="F1460" s="117">
        <v>127</v>
      </c>
      <c r="G1460" s="117">
        <v>126</v>
      </c>
      <c r="H1460" s="117">
        <v>129.05000000000001</v>
      </c>
      <c r="I1460" s="117">
        <v>80957</v>
      </c>
      <c r="J1460" s="117">
        <v>10438866.85</v>
      </c>
      <c r="K1460" s="119">
        <v>43230</v>
      </c>
      <c r="L1460" s="117">
        <v>778</v>
      </c>
      <c r="M1460" s="117" t="s">
        <v>2055</v>
      </c>
      <c r="N1460" s="117"/>
    </row>
    <row r="1461" spans="1:14">
      <c r="A1461" s="117" t="s">
        <v>2309</v>
      </c>
      <c r="B1461" s="117" t="s">
        <v>395</v>
      </c>
      <c r="C1461" s="117">
        <v>67</v>
      </c>
      <c r="D1461" s="117">
        <v>68</v>
      </c>
      <c r="E1461" s="117">
        <v>66.55</v>
      </c>
      <c r="F1461" s="117">
        <v>66.95</v>
      </c>
      <c r="G1461" s="117">
        <v>67</v>
      </c>
      <c r="H1461" s="117">
        <v>66.75</v>
      </c>
      <c r="I1461" s="117">
        <v>117499</v>
      </c>
      <c r="J1461" s="117">
        <v>7882592.8499999996</v>
      </c>
      <c r="K1461" s="119">
        <v>43230</v>
      </c>
      <c r="L1461" s="117">
        <v>750</v>
      </c>
      <c r="M1461" s="117" t="s">
        <v>1329</v>
      </c>
      <c r="N1461" s="117"/>
    </row>
    <row r="1462" spans="1:14">
      <c r="A1462" s="117" t="s">
        <v>2056</v>
      </c>
      <c r="B1462" s="117" t="s">
        <v>395</v>
      </c>
      <c r="C1462" s="117">
        <v>420</v>
      </c>
      <c r="D1462" s="117">
        <v>421</v>
      </c>
      <c r="E1462" s="117">
        <v>411.5</v>
      </c>
      <c r="F1462" s="117">
        <v>412.9</v>
      </c>
      <c r="G1462" s="117">
        <v>412.5</v>
      </c>
      <c r="H1462" s="117">
        <v>417.6</v>
      </c>
      <c r="I1462" s="117">
        <v>174148</v>
      </c>
      <c r="J1462" s="117">
        <v>72298299.650000006</v>
      </c>
      <c r="K1462" s="119">
        <v>43230</v>
      </c>
      <c r="L1462" s="117">
        <v>4368</v>
      </c>
      <c r="M1462" s="117" t="s">
        <v>2057</v>
      </c>
      <c r="N1462" s="117"/>
    </row>
    <row r="1463" spans="1:14">
      <c r="A1463" s="117" t="s">
        <v>2058</v>
      </c>
      <c r="B1463" s="117" t="s">
        <v>395</v>
      </c>
      <c r="C1463" s="117">
        <v>55.9</v>
      </c>
      <c r="D1463" s="117">
        <v>56</v>
      </c>
      <c r="E1463" s="117">
        <v>51.8</v>
      </c>
      <c r="F1463" s="117">
        <v>53.2</v>
      </c>
      <c r="G1463" s="117">
        <v>52</v>
      </c>
      <c r="H1463" s="117">
        <v>54.95</v>
      </c>
      <c r="I1463" s="117">
        <v>1745</v>
      </c>
      <c r="J1463" s="117">
        <v>94391.45</v>
      </c>
      <c r="K1463" s="119">
        <v>43230</v>
      </c>
      <c r="L1463" s="117">
        <v>65</v>
      </c>
      <c r="M1463" s="117" t="s">
        <v>2059</v>
      </c>
      <c r="N1463" s="117"/>
    </row>
    <row r="1464" spans="1:14">
      <c r="A1464" s="117" t="s">
        <v>2060</v>
      </c>
      <c r="B1464" s="117" t="s">
        <v>395</v>
      </c>
      <c r="C1464" s="117">
        <v>769.65</v>
      </c>
      <c r="D1464" s="117">
        <v>772.05</v>
      </c>
      <c r="E1464" s="117">
        <v>742.65</v>
      </c>
      <c r="F1464" s="117">
        <v>746.3</v>
      </c>
      <c r="G1464" s="117">
        <v>745</v>
      </c>
      <c r="H1464" s="117">
        <v>762.2</v>
      </c>
      <c r="I1464" s="117">
        <v>28056</v>
      </c>
      <c r="J1464" s="117">
        <v>21253282.600000001</v>
      </c>
      <c r="K1464" s="119">
        <v>43230</v>
      </c>
      <c r="L1464" s="117">
        <v>1467</v>
      </c>
      <c r="M1464" s="117" t="s">
        <v>2061</v>
      </c>
      <c r="N1464" s="117"/>
    </row>
    <row r="1465" spans="1:14">
      <c r="A1465" s="117" t="s">
        <v>3108</v>
      </c>
      <c r="B1465" s="117" t="s">
        <v>395</v>
      </c>
      <c r="C1465" s="117">
        <v>13</v>
      </c>
      <c r="D1465" s="117">
        <v>13.2</v>
      </c>
      <c r="E1465" s="117">
        <v>12.7</v>
      </c>
      <c r="F1465" s="117">
        <v>13.15</v>
      </c>
      <c r="G1465" s="117">
        <v>13.2</v>
      </c>
      <c r="H1465" s="117">
        <v>12.8</v>
      </c>
      <c r="I1465" s="117">
        <v>6785</v>
      </c>
      <c r="J1465" s="117">
        <v>88178.95</v>
      </c>
      <c r="K1465" s="119">
        <v>43230</v>
      </c>
      <c r="L1465" s="117">
        <v>52</v>
      </c>
      <c r="M1465" s="117" t="s">
        <v>3109</v>
      </c>
      <c r="N1465" s="117"/>
    </row>
    <row r="1466" spans="1:14">
      <c r="A1466" s="117" t="s">
        <v>3110</v>
      </c>
      <c r="B1466" s="117" t="s">
        <v>395</v>
      </c>
      <c r="C1466" s="117">
        <v>284.89999999999998</v>
      </c>
      <c r="D1466" s="117">
        <v>284.89999999999998</v>
      </c>
      <c r="E1466" s="117">
        <v>268.25</v>
      </c>
      <c r="F1466" s="117">
        <v>269.5</v>
      </c>
      <c r="G1466" s="117">
        <v>268.3</v>
      </c>
      <c r="H1466" s="117">
        <v>275.3</v>
      </c>
      <c r="I1466" s="117">
        <v>3152</v>
      </c>
      <c r="J1466" s="117">
        <v>855004.8</v>
      </c>
      <c r="K1466" s="119">
        <v>43230</v>
      </c>
      <c r="L1466" s="117">
        <v>94</v>
      </c>
      <c r="M1466" s="117" t="s">
        <v>3111</v>
      </c>
      <c r="N1466" s="117"/>
    </row>
    <row r="1467" spans="1:14">
      <c r="A1467" s="117" t="s">
        <v>2062</v>
      </c>
      <c r="B1467" s="117" t="s">
        <v>395</v>
      </c>
      <c r="C1467" s="117">
        <v>1</v>
      </c>
      <c r="D1467" s="117">
        <v>1</v>
      </c>
      <c r="E1467" s="117">
        <v>0.9</v>
      </c>
      <c r="F1467" s="117">
        <v>0.9</v>
      </c>
      <c r="G1467" s="117">
        <v>0.9</v>
      </c>
      <c r="H1467" s="117">
        <v>0.95</v>
      </c>
      <c r="I1467" s="117">
        <v>422192</v>
      </c>
      <c r="J1467" s="117">
        <v>404767.65</v>
      </c>
      <c r="K1467" s="119">
        <v>43230</v>
      </c>
      <c r="L1467" s="117">
        <v>114</v>
      </c>
      <c r="M1467" s="117" t="s">
        <v>2063</v>
      </c>
      <c r="N1467" s="117"/>
    </row>
    <row r="1468" spans="1:14">
      <c r="A1468" s="117" t="s">
        <v>2064</v>
      </c>
      <c r="B1468" s="117" t="s">
        <v>395</v>
      </c>
      <c r="C1468" s="117">
        <v>69.95</v>
      </c>
      <c r="D1468" s="117">
        <v>70.400000000000006</v>
      </c>
      <c r="E1468" s="117">
        <v>68.099999999999994</v>
      </c>
      <c r="F1468" s="117">
        <v>68.849999999999994</v>
      </c>
      <c r="G1468" s="117">
        <v>68.7</v>
      </c>
      <c r="H1468" s="117">
        <v>69.900000000000006</v>
      </c>
      <c r="I1468" s="117">
        <v>93696</v>
      </c>
      <c r="J1468" s="117">
        <v>6508744.0999999996</v>
      </c>
      <c r="K1468" s="119">
        <v>43230</v>
      </c>
      <c r="L1468" s="117">
        <v>1394</v>
      </c>
      <c r="M1468" s="117" t="s">
        <v>2065</v>
      </c>
      <c r="N1468" s="117"/>
    </row>
    <row r="1469" spans="1:14">
      <c r="A1469" s="117" t="s">
        <v>2066</v>
      </c>
      <c r="B1469" s="117" t="s">
        <v>395</v>
      </c>
      <c r="C1469" s="117">
        <v>82.45</v>
      </c>
      <c r="D1469" s="117">
        <v>82.55</v>
      </c>
      <c r="E1469" s="117">
        <v>79</v>
      </c>
      <c r="F1469" s="117">
        <v>79.599999999999994</v>
      </c>
      <c r="G1469" s="117">
        <v>79</v>
      </c>
      <c r="H1469" s="117">
        <v>82.1</v>
      </c>
      <c r="I1469" s="117">
        <v>107404</v>
      </c>
      <c r="J1469" s="117">
        <v>8622476.6500000004</v>
      </c>
      <c r="K1469" s="119">
        <v>43230</v>
      </c>
      <c r="L1469" s="117">
        <v>1644</v>
      </c>
      <c r="M1469" s="117" t="s">
        <v>2067</v>
      </c>
      <c r="N1469" s="117"/>
    </row>
    <row r="1470" spans="1:14">
      <c r="A1470" s="117" t="s">
        <v>2068</v>
      </c>
      <c r="B1470" s="117" t="s">
        <v>395</v>
      </c>
      <c r="C1470" s="117">
        <v>2151.4</v>
      </c>
      <c r="D1470" s="117">
        <v>2170</v>
      </c>
      <c r="E1470" s="117">
        <v>2102.6999999999998</v>
      </c>
      <c r="F1470" s="117">
        <v>2138.3000000000002</v>
      </c>
      <c r="G1470" s="117">
        <v>2140</v>
      </c>
      <c r="H1470" s="117">
        <v>2142.9</v>
      </c>
      <c r="I1470" s="117">
        <v>14303</v>
      </c>
      <c r="J1470" s="117">
        <v>30509921.300000001</v>
      </c>
      <c r="K1470" s="119">
        <v>43230</v>
      </c>
      <c r="L1470" s="117">
        <v>2915</v>
      </c>
      <c r="M1470" s="117" t="s">
        <v>2069</v>
      </c>
      <c r="N1470" s="117"/>
    </row>
    <row r="1471" spans="1:14">
      <c r="A1471" s="117" t="s">
        <v>2070</v>
      </c>
      <c r="B1471" s="117" t="s">
        <v>395</v>
      </c>
      <c r="C1471" s="117">
        <v>1197.45</v>
      </c>
      <c r="D1471" s="117">
        <v>1209</v>
      </c>
      <c r="E1471" s="117">
        <v>1181.3</v>
      </c>
      <c r="F1471" s="117">
        <v>1185.8499999999999</v>
      </c>
      <c r="G1471" s="117">
        <v>1184</v>
      </c>
      <c r="H1471" s="117">
        <v>1192.3499999999999</v>
      </c>
      <c r="I1471" s="117">
        <v>8511</v>
      </c>
      <c r="J1471" s="117">
        <v>10152935.5</v>
      </c>
      <c r="K1471" s="119">
        <v>43230</v>
      </c>
      <c r="L1471" s="117">
        <v>685</v>
      </c>
      <c r="M1471" s="117" t="s">
        <v>2071</v>
      </c>
      <c r="N1471" s="117"/>
    </row>
    <row r="1472" spans="1:14">
      <c r="A1472" s="117" t="s">
        <v>162</v>
      </c>
      <c r="B1472" s="117" t="s">
        <v>395</v>
      </c>
      <c r="C1472" s="117">
        <v>621</v>
      </c>
      <c r="D1472" s="117">
        <v>621</v>
      </c>
      <c r="E1472" s="117">
        <v>600.1</v>
      </c>
      <c r="F1472" s="117">
        <v>601.95000000000005</v>
      </c>
      <c r="G1472" s="117">
        <v>601.5</v>
      </c>
      <c r="H1472" s="117">
        <v>614.79999999999995</v>
      </c>
      <c r="I1472" s="117">
        <v>870436</v>
      </c>
      <c r="J1472" s="117">
        <v>529201355.55000001</v>
      </c>
      <c r="K1472" s="119">
        <v>43230</v>
      </c>
      <c r="L1472" s="117">
        <v>22205</v>
      </c>
      <c r="M1472" s="117" t="s">
        <v>2072</v>
      </c>
      <c r="N1472" s="117"/>
    </row>
    <row r="1473" spans="1:14">
      <c r="A1473" s="117" t="s">
        <v>2073</v>
      </c>
      <c r="B1473" s="117" t="s">
        <v>395</v>
      </c>
      <c r="C1473" s="117">
        <v>409</v>
      </c>
      <c r="D1473" s="117">
        <v>427</v>
      </c>
      <c r="E1473" s="117">
        <v>405</v>
      </c>
      <c r="F1473" s="117">
        <v>424.35</v>
      </c>
      <c r="G1473" s="117">
        <v>424.6</v>
      </c>
      <c r="H1473" s="117">
        <v>409</v>
      </c>
      <c r="I1473" s="117">
        <v>94306</v>
      </c>
      <c r="J1473" s="117">
        <v>39797740.25</v>
      </c>
      <c r="K1473" s="119">
        <v>43230</v>
      </c>
      <c r="L1473" s="117">
        <v>2882</v>
      </c>
      <c r="M1473" s="117" t="s">
        <v>2074</v>
      </c>
      <c r="N1473" s="117"/>
    </row>
    <row r="1474" spans="1:14">
      <c r="A1474" s="117" t="s">
        <v>2075</v>
      </c>
      <c r="B1474" s="117" t="s">
        <v>395</v>
      </c>
      <c r="C1474" s="117">
        <v>141.75</v>
      </c>
      <c r="D1474" s="117">
        <v>143</v>
      </c>
      <c r="E1474" s="117">
        <v>136.94999999999999</v>
      </c>
      <c r="F1474" s="117">
        <v>139.75</v>
      </c>
      <c r="G1474" s="117">
        <v>140.4</v>
      </c>
      <c r="H1474" s="117">
        <v>140.44999999999999</v>
      </c>
      <c r="I1474" s="117">
        <v>11464</v>
      </c>
      <c r="J1474" s="117">
        <v>1598933.25</v>
      </c>
      <c r="K1474" s="119">
        <v>43230</v>
      </c>
      <c r="L1474" s="117">
        <v>283</v>
      </c>
      <c r="M1474" s="117" t="s">
        <v>2076</v>
      </c>
      <c r="N1474" s="117"/>
    </row>
    <row r="1475" spans="1:14">
      <c r="A1475" s="117" t="s">
        <v>2077</v>
      </c>
      <c r="B1475" s="117" t="s">
        <v>395</v>
      </c>
      <c r="C1475" s="117">
        <v>3095</v>
      </c>
      <c r="D1475" s="117">
        <v>3095</v>
      </c>
      <c r="E1475" s="117">
        <v>3031</v>
      </c>
      <c r="F1475" s="117">
        <v>3046.65</v>
      </c>
      <c r="G1475" s="117">
        <v>3031</v>
      </c>
      <c r="H1475" s="117">
        <v>3055.55</v>
      </c>
      <c r="I1475" s="117">
        <v>441</v>
      </c>
      <c r="J1475" s="117">
        <v>1346873.5</v>
      </c>
      <c r="K1475" s="119">
        <v>43230</v>
      </c>
      <c r="L1475" s="117">
        <v>178</v>
      </c>
      <c r="M1475" s="117" t="s">
        <v>2078</v>
      </c>
      <c r="N1475" s="117"/>
    </row>
    <row r="1476" spans="1:14">
      <c r="A1476" s="117" t="s">
        <v>2079</v>
      </c>
      <c r="B1476" s="117" t="s">
        <v>395</v>
      </c>
      <c r="C1476" s="117">
        <v>2937.4</v>
      </c>
      <c r="D1476" s="117">
        <v>2960.4</v>
      </c>
      <c r="E1476" s="117">
        <v>2900.7</v>
      </c>
      <c r="F1476" s="117">
        <v>2911.45</v>
      </c>
      <c r="G1476" s="117">
        <v>2900.7</v>
      </c>
      <c r="H1476" s="117">
        <v>2936.75</v>
      </c>
      <c r="I1476" s="117">
        <v>975</v>
      </c>
      <c r="J1476" s="117">
        <v>2851856.9</v>
      </c>
      <c r="K1476" s="119">
        <v>43230</v>
      </c>
      <c r="L1476" s="117">
        <v>312</v>
      </c>
      <c r="M1476" s="117" t="s">
        <v>2080</v>
      </c>
      <c r="N1476" s="117"/>
    </row>
    <row r="1477" spans="1:14">
      <c r="A1477" s="117" t="s">
        <v>2081</v>
      </c>
      <c r="B1477" s="117" t="s">
        <v>395</v>
      </c>
      <c r="C1477" s="117">
        <v>1212.0999999999999</v>
      </c>
      <c r="D1477" s="117">
        <v>1220.5999999999999</v>
      </c>
      <c r="E1477" s="117">
        <v>1202.6500000000001</v>
      </c>
      <c r="F1477" s="117">
        <v>1209.55</v>
      </c>
      <c r="G1477" s="117">
        <v>1210</v>
      </c>
      <c r="H1477" s="117">
        <v>1212.95</v>
      </c>
      <c r="I1477" s="117">
        <v>11076</v>
      </c>
      <c r="J1477" s="117">
        <v>13444245.199999999</v>
      </c>
      <c r="K1477" s="119">
        <v>43230</v>
      </c>
      <c r="L1477" s="117">
        <v>1095</v>
      </c>
      <c r="M1477" s="117" t="s">
        <v>2082</v>
      </c>
      <c r="N1477" s="117"/>
    </row>
    <row r="1478" spans="1:14">
      <c r="A1478" s="117" t="s">
        <v>2083</v>
      </c>
      <c r="B1478" s="117" t="s">
        <v>395</v>
      </c>
      <c r="C1478" s="117">
        <v>494.9</v>
      </c>
      <c r="D1478" s="117">
        <v>499.95</v>
      </c>
      <c r="E1478" s="117">
        <v>485</v>
      </c>
      <c r="F1478" s="117">
        <v>485.85</v>
      </c>
      <c r="G1478" s="117">
        <v>486.3</v>
      </c>
      <c r="H1478" s="117">
        <v>489.15</v>
      </c>
      <c r="I1478" s="117">
        <v>124645</v>
      </c>
      <c r="J1478" s="117">
        <v>61014326.799999997</v>
      </c>
      <c r="K1478" s="119">
        <v>43230</v>
      </c>
      <c r="L1478" s="117">
        <v>5214</v>
      </c>
      <c r="M1478" s="117" t="s">
        <v>2084</v>
      </c>
      <c r="N1478" s="117"/>
    </row>
    <row r="1479" spans="1:14">
      <c r="A1479" s="117" t="s">
        <v>2085</v>
      </c>
      <c r="B1479" s="117" t="s">
        <v>395</v>
      </c>
      <c r="C1479" s="117">
        <v>7999.9</v>
      </c>
      <c r="D1479" s="117">
        <v>8032.3</v>
      </c>
      <c r="E1479" s="117">
        <v>7840</v>
      </c>
      <c r="F1479" s="117">
        <v>7876.15</v>
      </c>
      <c r="G1479" s="117">
        <v>7854</v>
      </c>
      <c r="H1479" s="117">
        <v>7972.75</v>
      </c>
      <c r="I1479" s="117">
        <v>1158</v>
      </c>
      <c r="J1479" s="117">
        <v>9194326.3499999996</v>
      </c>
      <c r="K1479" s="119">
        <v>43230</v>
      </c>
      <c r="L1479" s="117">
        <v>485</v>
      </c>
      <c r="M1479" s="117" t="s">
        <v>2086</v>
      </c>
      <c r="N1479" s="117"/>
    </row>
    <row r="1480" spans="1:14">
      <c r="A1480" s="117" t="s">
        <v>2087</v>
      </c>
      <c r="B1480" s="117" t="s">
        <v>395</v>
      </c>
      <c r="C1480" s="117">
        <v>164.05</v>
      </c>
      <c r="D1480" s="117">
        <v>164.5</v>
      </c>
      <c r="E1480" s="117">
        <v>158.75</v>
      </c>
      <c r="F1480" s="117">
        <v>160.4</v>
      </c>
      <c r="G1480" s="117">
        <v>160.85</v>
      </c>
      <c r="H1480" s="117">
        <v>163.4</v>
      </c>
      <c r="I1480" s="117">
        <v>114295</v>
      </c>
      <c r="J1480" s="117">
        <v>18383563.949999999</v>
      </c>
      <c r="K1480" s="119">
        <v>43230</v>
      </c>
      <c r="L1480" s="117">
        <v>2151</v>
      </c>
      <c r="M1480" s="117" t="s">
        <v>2088</v>
      </c>
      <c r="N1480" s="117"/>
    </row>
    <row r="1481" spans="1:14">
      <c r="A1481" s="117" t="s">
        <v>2463</v>
      </c>
      <c r="B1481" s="117" t="s">
        <v>395</v>
      </c>
      <c r="C1481" s="117">
        <v>66.900000000000006</v>
      </c>
      <c r="D1481" s="117">
        <v>68.400000000000006</v>
      </c>
      <c r="E1481" s="117">
        <v>64.400000000000006</v>
      </c>
      <c r="F1481" s="117">
        <v>64.95</v>
      </c>
      <c r="G1481" s="117">
        <v>65.25</v>
      </c>
      <c r="H1481" s="117">
        <v>66.25</v>
      </c>
      <c r="I1481" s="117">
        <v>114112</v>
      </c>
      <c r="J1481" s="117">
        <v>7549237.5</v>
      </c>
      <c r="K1481" s="119">
        <v>43230</v>
      </c>
      <c r="L1481" s="117">
        <v>1288</v>
      </c>
      <c r="M1481" s="117" t="s">
        <v>2464</v>
      </c>
      <c r="N1481" s="117"/>
    </row>
    <row r="1482" spans="1:14">
      <c r="A1482" s="117" t="s">
        <v>2212</v>
      </c>
      <c r="B1482" s="117" t="s">
        <v>395</v>
      </c>
      <c r="C1482" s="117">
        <v>1032</v>
      </c>
      <c r="D1482" s="117">
        <v>1048.7</v>
      </c>
      <c r="E1482" s="117">
        <v>993.3</v>
      </c>
      <c r="F1482" s="117">
        <v>1009.05</v>
      </c>
      <c r="G1482" s="117">
        <v>1011</v>
      </c>
      <c r="H1482" s="117">
        <v>1031.95</v>
      </c>
      <c r="I1482" s="117">
        <v>3443</v>
      </c>
      <c r="J1482" s="117">
        <v>3484073.55</v>
      </c>
      <c r="K1482" s="119">
        <v>43230</v>
      </c>
      <c r="L1482" s="117">
        <v>365</v>
      </c>
      <c r="M1482" s="117" t="s">
        <v>2213</v>
      </c>
      <c r="N1482" s="117"/>
    </row>
    <row r="1483" spans="1:14">
      <c r="A1483" s="117" t="s">
        <v>2089</v>
      </c>
      <c r="B1483" s="117" t="s">
        <v>395</v>
      </c>
      <c r="C1483" s="117">
        <v>45.2</v>
      </c>
      <c r="D1483" s="117">
        <v>45.2</v>
      </c>
      <c r="E1483" s="117">
        <v>43.5</v>
      </c>
      <c r="F1483" s="117">
        <v>43.6</v>
      </c>
      <c r="G1483" s="117">
        <v>43.5</v>
      </c>
      <c r="H1483" s="117">
        <v>44.2</v>
      </c>
      <c r="I1483" s="117">
        <v>2606</v>
      </c>
      <c r="J1483" s="117">
        <v>114669.15</v>
      </c>
      <c r="K1483" s="119">
        <v>43230</v>
      </c>
      <c r="L1483" s="117">
        <v>39</v>
      </c>
      <c r="M1483" s="117" t="s">
        <v>2090</v>
      </c>
      <c r="N1483" s="117"/>
    </row>
    <row r="1484" spans="1:14">
      <c r="A1484" s="117" t="s">
        <v>2091</v>
      </c>
      <c r="B1484" s="117" t="s">
        <v>395</v>
      </c>
      <c r="C1484" s="117">
        <v>144.80000000000001</v>
      </c>
      <c r="D1484" s="117">
        <v>146.5</v>
      </c>
      <c r="E1484" s="117">
        <v>142.5</v>
      </c>
      <c r="F1484" s="117">
        <v>143.55000000000001</v>
      </c>
      <c r="G1484" s="117">
        <v>143.15</v>
      </c>
      <c r="H1484" s="117">
        <v>143.30000000000001</v>
      </c>
      <c r="I1484" s="117">
        <v>211166</v>
      </c>
      <c r="J1484" s="117">
        <v>30554957.25</v>
      </c>
      <c r="K1484" s="119">
        <v>43230</v>
      </c>
      <c r="L1484" s="117">
        <v>2112</v>
      </c>
      <c r="M1484" s="117" t="s">
        <v>2092</v>
      </c>
      <c r="N1484" s="117"/>
    </row>
    <row r="1485" spans="1:14">
      <c r="A1485" s="117" t="s">
        <v>2093</v>
      </c>
      <c r="B1485" s="117" t="s">
        <v>395</v>
      </c>
      <c r="C1485" s="117">
        <v>155.4</v>
      </c>
      <c r="D1485" s="117">
        <v>174.8</v>
      </c>
      <c r="E1485" s="117">
        <v>155</v>
      </c>
      <c r="F1485" s="117">
        <v>169.3</v>
      </c>
      <c r="G1485" s="117">
        <v>170</v>
      </c>
      <c r="H1485" s="117">
        <v>153.25</v>
      </c>
      <c r="I1485" s="117">
        <v>5041727</v>
      </c>
      <c r="J1485" s="117">
        <v>848465472.54999995</v>
      </c>
      <c r="K1485" s="119">
        <v>43230</v>
      </c>
      <c r="L1485" s="117">
        <v>44454</v>
      </c>
      <c r="M1485" s="117" t="s">
        <v>2094</v>
      </c>
      <c r="N1485" s="117"/>
    </row>
    <row r="1486" spans="1:14">
      <c r="A1486" s="117" t="s">
        <v>2095</v>
      </c>
      <c r="B1486" s="117" t="s">
        <v>395</v>
      </c>
      <c r="C1486" s="117">
        <v>57.55</v>
      </c>
      <c r="D1486" s="117">
        <v>62.6</v>
      </c>
      <c r="E1486" s="117">
        <v>56.65</v>
      </c>
      <c r="F1486" s="117">
        <v>60.85</v>
      </c>
      <c r="G1486" s="117">
        <v>60.5</v>
      </c>
      <c r="H1486" s="117">
        <v>57.3</v>
      </c>
      <c r="I1486" s="117">
        <v>4161169</v>
      </c>
      <c r="J1486" s="117">
        <v>251325751.19999999</v>
      </c>
      <c r="K1486" s="119">
        <v>43230</v>
      </c>
      <c r="L1486" s="117">
        <v>15998</v>
      </c>
      <c r="M1486" s="117" t="s">
        <v>2096</v>
      </c>
      <c r="N1486" s="117"/>
    </row>
    <row r="1487" spans="1:14">
      <c r="A1487" s="117" t="s">
        <v>2097</v>
      </c>
      <c r="B1487" s="117" t="s">
        <v>395</v>
      </c>
      <c r="C1487" s="117">
        <v>3180</v>
      </c>
      <c r="D1487" s="117">
        <v>3191.5</v>
      </c>
      <c r="E1487" s="117">
        <v>3155.05</v>
      </c>
      <c r="F1487" s="117">
        <v>3184.8</v>
      </c>
      <c r="G1487" s="117">
        <v>3190</v>
      </c>
      <c r="H1487" s="117">
        <v>3165.35</v>
      </c>
      <c r="I1487" s="117">
        <v>212</v>
      </c>
      <c r="J1487" s="117">
        <v>673256.75</v>
      </c>
      <c r="K1487" s="119">
        <v>43230</v>
      </c>
      <c r="L1487" s="117">
        <v>64</v>
      </c>
      <c r="M1487" s="117" t="s">
        <v>2098</v>
      </c>
      <c r="N1487" s="117"/>
    </row>
    <row r="1488" spans="1:14">
      <c r="A1488" s="117" t="s">
        <v>2099</v>
      </c>
      <c r="B1488" s="117" t="s">
        <v>395</v>
      </c>
      <c r="C1488" s="117">
        <v>2155</v>
      </c>
      <c r="D1488" s="117">
        <v>2155</v>
      </c>
      <c r="E1488" s="117">
        <v>2061</v>
      </c>
      <c r="F1488" s="117">
        <v>2070.9</v>
      </c>
      <c r="G1488" s="117">
        <v>2061</v>
      </c>
      <c r="H1488" s="117">
        <v>2110.35</v>
      </c>
      <c r="I1488" s="117">
        <v>504</v>
      </c>
      <c r="J1488" s="117">
        <v>1051651</v>
      </c>
      <c r="K1488" s="119">
        <v>43230</v>
      </c>
      <c r="L1488" s="117">
        <v>144</v>
      </c>
      <c r="M1488" s="117" t="s">
        <v>2100</v>
      </c>
      <c r="N1488" s="117"/>
    </row>
    <row r="1489" spans="1:14">
      <c r="A1489" s="117" t="s">
        <v>2101</v>
      </c>
      <c r="B1489" s="117" t="s">
        <v>395</v>
      </c>
      <c r="C1489" s="117">
        <v>1535.5</v>
      </c>
      <c r="D1489" s="117">
        <v>1550</v>
      </c>
      <c r="E1489" s="117">
        <v>1532.35</v>
      </c>
      <c r="F1489" s="117">
        <v>1539.45</v>
      </c>
      <c r="G1489" s="117">
        <v>1533.1</v>
      </c>
      <c r="H1489" s="117">
        <v>1532.6</v>
      </c>
      <c r="I1489" s="117">
        <v>16853</v>
      </c>
      <c r="J1489" s="117">
        <v>25996252</v>
      </c>
      <c r="K1489" s="119">
        <v>43230</v>
      </c>
      <c r="L1489" s="117">
        <v>1276</v>
      </c>
      <c r="M1489" s="117" t="s">
        <v>2102</v>
      </c>
      <c r="N1489" s="117"/>
    </row>
    <row r="1490" spans="1:14">
      <c r="A1490" s="117" t="s">
        <v>3357</v>
      </c>
      <c r="B1490" s="117" t="s">
        <v>395</v>
      </c>
      <c r="C1490" s="117">
        <v>76.7</v>
      </c>
      <c r="D1490" s="117">
        <v>76.7</v>
      </c>
      <c r="E1490" s="117">
        <v>73.05</v>
      </c>
      <c r="F1490" s="117">
        <v>74.900000000000006</v>
      </c>
      <c r="G1490" s="117">
        <v>75</v>
      </c>
      <c r="H1490" s="117">
        <v>75.150000000000006</v>
      </c>
      <c r="I1490" s="117">
        <v>2005</v>
      </c>
      <c r="J1490" s="117">
        <v>150028.35</v>
      </c>
      <c r="K1490" s="119">
        <v>43230</v>
      </c>
      <c r="L1490" s="117">
        <v>21</v>
      </c>
      <c r="M1490" s="117" t="s">
        <v>3358</v>
      </c>
      <c r="N1490" s="117"/>
    </row>
    <row r="1491" spans="1:14">
      <c r="A1491" s="117" t="s">
        <v>2103</v>
      </c>
      <c r="B1491" s="117" t="s">
        <v>395</v>
      </c>
      <c r="C1491" s="117">
        <v>155.80000000000001</v>
      </c>
      <c r="D1491" s="117">
        <v>159.94999999999999</v>
      </c>
      <c r="E1491" s="117">
        <v>144.19999999999999</v>
      </c>
      <c r="F1491" s="117">
        <v>145.4</v>
      </c>
      <c r="G1491" s="117">
        <v>145.1</v>
      </c>
      <c r="H1491" s="117">
        <v>154.15</v>
      </c>
      <c r="I1491" s="117">
        <v>1060009</v>
      </c>
      <c r="J1491" s="117">
        <v>160608593.69999999</v>
      </c>
      <c r="K1491" s="119">
        <v>43230</v>
      </c>
      <c r="L1491" s="117">
        <v>7891</v>
      </c>
      <c r="M1491" s="117" t="s">
        <v>2104</v>
      </c>
      <c r="N1491" s="117"/>
    </row>
    <row r="1492" spans="1:14">
      <c r="A1492" s="117" t="s">
        <v>163</v>
      </c>
      <c r="B1492" s="117" t="s">
        <v>395</v>
      </c>
      <c r="C1492" s="117">
        <v>270.89999999999998</v>
      </c>
      <c r="D1492" s="117">
        <v>271.60000000000002</v>
      </c>
      <c r="E1492" s="117">
        <v>268.39999999999998</v>
      </c>
      <c r="F1492" s="117">
        <v>270.45</v>
      </c>
      <c r="G1492" s="117">
        <v>270.7</v>
      </c>
      <c r="H1492" s="117">
        <v>270.25</v>
      </c>
      <c r="I1492" s="117">
        <v>1803318</v>
      </c>
      <c r="J1492" s="117">
        <v>487259361</v>
      </c>
      <c r="K1492" s="119">
        <v>43230</v>
      </c>
      <c r="L1492" s="117">
        <v>27319</v>
      </c>
      <c r="M1492" s="117" t="s">
        <v>2105</v>
      </c>
      <c r="N1492" s="117"/>
    </row>
    <row r="1493" spans="1:14">
      <c r="A1493" s="117" t="s">
        <v>164</v>
      </c>
      <c r="B1493" s="117" t="s">
        <v>395</v>
      </c>
      <c r="C1493" s="117">
        <v>731</v>
      </c>
      <c r="D1493" s="117">
        <v>736</v>
      </c>
      <c r="E1493" s="117">
        <v>714.9</v>
      </c>
      <c r="F1493" s="117">
        <v>720</v>
      </c>
      <c r="G1493" s="117">
        <v>720</v>
      </c>
      <c r="H1493" s="117">
        <v>727.5</v>
      </c>
      <c r="I1493" s="117">
        <v>1040616</v>
      </c>
      <c r="J1493" s="117">
        <v>753913341.64999998</v>
      </c>
      <c r="K1493" s="119">
        <v>43230</v>
      </c>
      <c r="L1493" s="117">
        <v>20233</v>
      </c>
      <c r="M1493" s="117" t="s">
        <v>2106</v>
      </c>
      <c r="N1493" s="117"/>
    </row>
    <row r="1494" spans="1:14">
      <c r="A1494" s="117" t="s">
        <v>2107</v>
      </c>
      <c r="B1494" s="117" t="s">
        <v>395</v>
      </c>
      <c r="C1494" s="117">
        <v>361.7</v>
      </c>
      <c r="D1494" s="117">
        <v>364</v>
      </c>
      <c r="E1494" s="117">
        <v>356</v>
      </c>
      <c r="F1494" s="117">
        <v>357.45</v>
      </c>
      <c r="G1494" s="117">
        <v>357</v>
      </c>
      <c r="H1494" s="117">
        <v>361.7</v>
      </c>
      <c r="I1494" s="117">
        <v>9230</v>
      </c>
      <c r="J1494" s="117">
        <v>3318411.55</v>
      </c>
      <c r="K1494" s="119">
        <v>43230</v>
      </c>
      <c r="L1494" s="117">
        <v>675</v>
      </c>
      <c r="M1494" s="117" t="s">
        <v>2108</v>
      </c>
      <c r="N1494" s="117"/>
    </row>
    <row r="1495" spans="1:14">
      <c r="A1495" s="117" t="s">
        <v>2639</v>
      </c>
      <c r="B1495" s="117" t="s">
        <v>395</v>
      </c>
      <c r="C1495" s="117">
        <v>7.15</v>
      </c>
      <c r="D1495" s="117">
        <v>7.5</v>
      </c>
      <c r="E1495" s="117">
        <v>7.05</v>
      </c>
      <c r="F1495" s="117">
        <v>7.4</v>
      </c>
      <c r="G1495" s="117">
        <v>7.4</v>
      </c>
      <c r="H1495" s="117">
        <v>7.15</v>
      </c>
      <c r="I1495" s="117">
        <v>41841</v>
      </c>
      <c r="J1495" s="117">
        <v>306468.09999999998</v>
      </c>
      <c r="K1495" s="119">
        <v>43230</v>
      </c>
      <c r="L1495" s="117">
        <v>119</v>
      </c>
      <c r="M1495" s="117" t="s">
        <v>2640</v>
      </c>
      <c r="N1495" s="117"/>
    </row>
    <row r="1496" spans="1:14">
      <c r="A1496" s="117" t="s">
        <v>2109</v>
      </c>
      <c r="B1496" s="117" t="s">
        <v>395</v>
      </c>
      <c r="C1496" s="117">
        <v>285</v>
      </c>
      <c r="D1496" s="117">
        <v>290.8</v>
      </c>
      <c r="E1496" s="117">
        <v>283</v>
      </c>
      <c r="F1496" s="117">
        <v>284.25</v>
      </c>
      <c r="G1496" s="117">
        <v>283.14999999999998</v>
      </c>
      <c r="H1496" s="117">
        <v>287.10000000000002</v>
      </c>
      <c r="I1496" s="117">
        <v>66322</v>
      </c>
      <c r="J1496" s="117">
        <v>18992310.300000001</v>
      </c>
      <c r="K1496" s="119">
        <v>43230</v>
      </c>
      <c r="L1496" s="117">
        <v>2088</v>
      </c>
      <c r="M1496" s="117" t="s">
        <v>2110</v>
      </c>
      <c r="N1496" s="117"/>
    </row>
    <row r="1497" spans="1:14">
      <c r="A1497" s="117" t="s">
        <v>2111</v>
      </c>
      <c r="B1497" s="117" t="s">
        <v>395</v>
      </c>
      <c r="C1497" s="117">
        <v>55.85</v>
      </c>
      <c r="D1497" s="117">
        <v>56.4</v>
      </c>
      <c r="E1497" s="117">
        <v>55.6</v>
      </c>
      <c r="F1497" s="117">
        <v>56</v>
      </c>
      <c r="G1497" s="117">
        <v>56</v>
      </c>
      <c r="H1497" s="117">
        <v>55.75</v>
      </c>
      <c r="I1497" s="117">
        <v>28894</v>
      </c>
      <c r="J1497" s="117">
        <v>1617591.9</v>
      </c>
      <c r="K1497" s="119">
        <v>43230</v>
      </c>
      <c r="L1497" s="117">
        <v>93</v>
      </c>
      <c r="M1497" s="117" t="s">
        <v>2112</v>
      </c>
      <c r="N1497" s="117"/>
    </row>
    <row r="1498" spans="1:14">
      <c r="A1498" s="117" t="s">
        <v>3112</v>
      </c>
      <c r="B1498" s="117" t="s">
        <v>395</v>
      </c>
      <c r="C1498" s="117">
        <v>53</v>
      </c>
      <c r="D1498" s="117">
        <v>53.95</v>
      </c>
      <c r="E1498" s="117">
        <v>51.6</v>
      </c>
      <c r="F1498" s="117">
        <v>52.7</v>
      </c>
      <c r="G1498" s="117">
        <v>52.05</v>
      </c>
      <c r="H1498" s="117">
        <v>51.85</v>
      </c>
      <c r="I1498" s="117">
        <v>2168</v>
      </c>
      <c r="J1498" s="117">
        <v>113947.8</v>
      </c>
      <c r="K1498" s="119">
        <v>43230</v>
      </c>
      <c r="L1498" s="117">
        <v>38</v>
      </c>
      <c r="M1498" s="117" t="s">
        <v>3113</v>
      </c>
      <c r="N1498" s="117"/>
    </row>
    <row r="1499" spans="1:14">
      <c r="A1499" s="117" t="s">
        <v>165</v>
      </c>
      <c r="B1499" s="117" t="s">
        <v>395</v>
      </c>
      <c r="C1499" s="117">
        <v>350.95</v>
      </c>
      <c r="D1499" s="117">
        <v>350.95</v>
      </c>
      <c r="E1499" s="117">
        <v>342.65</v>
      </c>
      <c r="F1499" s="117">
        <v>344.65</v>
      </c>
      <c r="G1499" s="117">
        <v>343.2</v>
      </c>
      <c r="H1499" s="117">
        <v>347.85</v>
      </c>
      <c r="I1499" s="117">
        <v>7330619</v>
      </c>
      <c r="J1499" s="117">
        <v>2542609160.8000002</v>
      </c>
      <c r="K1499" s="119">
        <v>43230</v>
      </c>
      <c r="L1499" s="117">
        <v>63069</v>
      </c>
      <c r="M1499" s="117" t="s">
        <v>2630</v>
      </c>
      <c r="N1499" s="117"/>
    </row>
    <row r="1500" spans="1:14">
      <c r="A1500" s="117" t="s">
        <v>3114</v>
      </c>
      <c r="B1500" s="117" t="s">
        <v>395</v>
      </c>
      <c r="C1500" s="117">
        <v>1941.05</v>
      </c>
      <c r="D1500" s="117">
        <v>1956</v>
      </c>
      <c r="E1500" s="117">
        <v>1913</v>
      </c>
      <c r="F1500" s="117">
        <v>1915.4</v>
      </c>
      <c r="G1500" s="117">
        <v>1913</v>
      </c>
      <c r="H1500" s="117">
        <v>1957.2</v>
      </c>
      <c r="I1500" s="117">
        <v>516</v>
      </c>
      <c r="J1500" s="117">
        <v>997455.7</v>
      </c>
      <c r="K1500" s="119">
        <v>43230</v>
      </c>
      <c r="L1500" s="117">
        <v>176</v>
      </c>
      <c r="M1500" s="117" t="s">
        <v>3115</v>
      </c>
      <c r="N1500" s="117"/>
    </row>
    <row r="1501" spans="1:14">
      <c r="A1501" s="117" t="s">
        <v>166</v>
      </c>
      <c r="B1501" s="117" t="s">
        <v>395</v>
      </c>
      <c r="C1501" s="117">
        <v>592.79999999999995</v>
      </c>
      <c r="D1501" s="117">
        <v>604.9</v>
      </c>
      <c r="E1501" s="117">
        <v>585.6</v>
      </c>
      <c r="F1501" s="117">
        <v>588.4</v>
      </c>
      <c r="G1501" s="117">
        <v>587</v>
      </c>
      <c r="H1501" s="117">
        <v>591.45000000000005</v>
      </c>
      <c r="I1501" s="117">
        <v>3059687</v>
      </c>
      <c r="J1501" s="117">
        <v>1827744156</v>
      </c>
      <c r="K1501" s="119">
        <v>43230</v>
      </c>
      <c r="L1501" s="117">
        <v>52280</v>
      </c>
      <c r="M1501" s="117" t="s">
        <v>2113</v>
      </c>
      <c r="N1501" s="117"/>
    </row>
    <row r="1502" spans="1:14">
      <c r="A1502" s="117" t="s">
        <v>2114</v>
      </c>
      <c r="B1502" s="117" t="s">
        <v>395</v>
      </c>
      <c r="C1502" s="117">
        <v>34.9</v>
      </c>
      <c r="D1502" s="117">
        <v>35.65</v>
      </c>
      <c r="E1502" s="117">
        <v>34.65</v>
      </c>
      <c r="F1502" s="117">
        <v>35.049999999999997</v>
      </c>
      <c r="G1502" s="117">
        <v>35.25</v>
      </c>
      <c r="H1502" s="117">
        <v>34.799999999999997</v>
      </c>
      <c r="I1502" s="117">
        <v>337607</v>
      </c>
      <c r="J1502" s="117">
        <v>11872802.15</v>
      </c>
      <c r="K1502" s="119">
        <v>43230</v>
      </c>
      <c r="L1502" s="117">
        <v>1401</v>
      </c>
      <c r="M1502" s="117" t="s">
        <v>2115</v>
      </c>
      <c r="N1502" s="117"/>
    </row>
    <row r="1503" spans="1:14">
      <c r="A1503" s="117" t="s">
        <v>2116</v>
      </c>
      <c r="B1503" s="117" t="s">
        <v>395</v>
      </c>
      <c r="C1503" s="117">
        <v>36.450000000000003</v>
      </c>
      <c r="D1503" s="117">
        <v>37</v>
      </c>
      <c r="E1503" s="117">
        <v>35.049999999999997</v>
      </c>
      <c r="F1503" s="117">
        <v>35.200000000000003</v>
      </c>
      <c r="G1503" s="117">
        <v>35.299999999999997</v>
      </c>
      <c r="H1503" s="117">
        <v>36.299999999999997</v>
      </c>
      <c r="I1503" s="117">
        <v>461128</v>
      </c>
      <c r="J1503" s="117">
        <v>16485341.1</v>
      </c>
      <c r="K1503" s="119">
        <v>43230</v>
      </c>
      <c r="L1503" s="117">
        <v>2159</v>
      </c>
      <c r="M1503" s="117" t="s">
        <v>2698</v>
      </c>
      <c r="N1503" s="117"/>
    </row>
    <row r="1504" spans="1:14">
      <c r="A1504" s="117" t="s">
        <v>2117</v>
      </c>
      <c r="B1504" s="117" t="s">
        <v>395</v>
      </c>
      <c r="C1504" s="117">
        <v>1206.1500000000001</v>
      </c>
      <c r="D1504" s="117">
        <v>1206.2</v>
      </c>
      <c r="E1504" s="117">
        <v>1181.95</v>
      </c>
      <c r="F1504" s="117">
        <v>1196.5</v>
      </c>
      <c r="G1504" s="117">
        <v>1200</v>
      </c>
      <c r="H1504" s="117">
        <v>1204.8499999999999</v>
      </c>
      <c r="I1504" s="117">
        <v>124205</v>
      </c>
      <c r="J1504" s="117">
        <v>149067056.90000001</v>
      </c>
      <c r="K1504" s="119">
        <v>43230</v>
      </c>
      <c r="L1504" s="117">
        <v>7246</v>
      </c>
      <c r="M1504" s="117" t="s">
        <v>2118</v>
      </c>
      <c r="N1504" s="117"/>
    </row>
    <row r="1505" spans="1:14">
      <c r="A1505" s="117" t="s">
        <v>2119</v>
      </c>
      <c r="B1505" s="117" t="s">
        <v>395</v>
      </c>
      <c r="C1505" s="117">
        <v>119.6</v>
      </c>
      <c r="D1505" s="117">
        <v>121.95</v>
      </c>
      <c r="E1505" s="117">
        <v>117.5</v>
      </c>
      <c r="F1505" s="117">
        <v>118.3</v>
      </c>
      <c r="G1505" s="117">
        <v>117.5</v>
      </c>
      <c r="H1505" s="117">
        <v>118.7</v>
      </c>
      <c r="I1505" s="117">
        <v>78451</v>
      </c>
      <c r="J1505" s="117">
        <v>9354052.8000000007</v>
      </c>
      <c r="K1505" s="119">
        <v>43230</v>
      </c>
      <c r="L1505" s="117">
        <v>1254</v>
      </c>
      <c r="M1505" s="117" t="s">
        <v>2120</v>
      </c>
      <c r="N1505" s="117"/>
    </row>
    <row r="1506" spans="1:14">
      <c r="A1506" s="117" t="s">
        <v>2121</v>
      </c>
      <c r="B1506" s="117" t="s">
        <v>395</v>
      </c>
      <c r="C1506" s="117">
        <v>15.9</v>
      </c>
      <c r="D1506" s="117">
        <v>16.45</v>
      </c>
      <c r="E1506" s="117">
        <v>15.75</v>
      </c>
      <c r="F1506" s="117">
        <v>15.95</v>
      </c>
      <c r="G1506" s="117">
        <v>15.95</v>
      </c>
      <c r="H1506" s="117">
        <v>15.9</v>
      </c>
      <c r="I1506" s="117">
        <v>55997</v>
      </c>
      <c r="J1506" s="117">
        <v>902388.5</v>
      </c>
      <c r="K1506" s="119">
        <v>43230</v>
      </c>
      <c r="L1506" s="117">
        <v>311</v>
      </c>
      <c r="M1506" s="117" t="s">
        <v>2122</v>
      </c>
      <c r="N1506" s="117"/>
    </row>
    <row r="1507" spans="1:14">
      <c r="A1507" s="117" t="s">
        <v>2208</v>
      </c>
      <c r="B1507" s="117" t="s">
        <v>395</v>
      </c>
      <c r="C1507" s="117">
        <v>175</v>
      </c>
      <c r="D1507" s="117">
        <v>177.65</v>
      </c>
      <c r="E1507" s="117">
        <v>172</v>
      </c>
      <c r="F1507" s="117">
        <v>172.55</v>
      </c>
      <c r="G1507" s="117">
        <v>172</v>
      </c>
      <c r="H1507" s="117">
        <v>173.6</v>
      </c>
      <c r="I1507" s="117">
        <v>1140</v>
      </c>
      <c r="J1507" s="117">
        <v>198757.25</v>
      </c>
      <c r="K1507" s="119">
        <v>43230</v>
      </c>
      <c r="L1507" s="117">
        <v>23</v>
      </c>
      <c r="M1507" s="117" t="s">
        <v>2209</v>
      </c>
      <c r="N1507" s="117"/>
    </row>
    <row r="1508" spans="1:14">
      <c r="A1508" s="117" t="s">
        <v>3139</v>
      </c>
      <c r="B1508" s="117" t="s">
        <v>395</v>
      </c>
      <c r="C1508" s="117">
        <v>55.6</v>
      </c>
      <c r="D1508" s="117">
        <v>57.9</v>
      </c>
      <c r="E1508" s="117">
        <v>50.05</v>
      </c>
      <c r="F1508" s="117">
        <v>50.45</v>
      </c>
      <c r="G1508" s="117">
        <v>51.75</v>
      </c>
      <c r="H1508" s="117">
        <v>55.6</v>
      </c>
      <c r="I1508" s="117">
        <v>7530</v>
      </c>
      <c r="J1508" s="117">
        <v>391111.2</v>
      </c>
      <c r="K1508" s="119">
        <v>43230</v>
      </c>
      <c r="L1508" s="117">
        <v>166</v>
      </c>
      <c r="M1508" s="117" t="s">
        <v>3140</v>
      </c>
      <c r="N1508" s="117"/>
    </row>
    <row r="1509" spans="1:14">
      <c r="A1509" s="117" t="s">
        <v>2123</v>
      </c>
      <c r="B1509" s="117" t="s">
        <v>395</v>
      </c>
      <c r="C1509" s="117">
        <v>478</v>
      </c>
      <c r="D1509" s="117">
        <v>483.25</v>
      </c>
      <c r="E1509" s="117">
        <v>468.5</v>
      </c>
      <c r="F1509" s="117">
        <v>470.1</v>
      </c>
      <c r="G1509" s="117">
        <v>471</v>
      </c>
      <c r="H1509" s="117">
        <v>479.2</v>
      </c>
      <c r="I1509" s="117">
        <v>25494</v>
      </c>
      <c r="J1509" s="117">
        <v>12105580.550000001</v>
      </c>
      <c r="K1509" s="119">
        <v>43230</v>
      </c>
      <c r="L1509" s="117">
        <v>964</v>
      </c>
      <c r="M1509" s="117" t="s">
        <v>2124</v>
      </c>
      <c r="N1509" s="117"/>
    </row>
    <row r="1510" spans="1:14">
      <c r="A1510" s="117" t="s">
        <v>2125</v>
      </c>
      <c r="B1510" s="117" t="s">
        <v>395</v>
      </c>
      <c r="C1510" s="117">
        <v>185.25</v>
      </c>
      <c r="D1510" s="117">
        <v>185.45</v>
      </c>
      <c r="E1510" s="117">
        <v>178</v>
      </c>
      <c r="F1510" s="117">
        <v>178.8</v>
      </c>
      <c r="G1510" s="117">
        <v>178.2</v>
      </c>
      <c r="H1510" s="117">
        <v>184.15</v>
      </c>
      <c r="I1510" s="117">
        <v>34387</v>
      </c>
      <c r="J1510" s="117">
        <v>6203611.8499999996</v>
      </c>
      <c r="K1510" s="119">
        <v>43230</v>
      </c>
      <c r="L1510" s="117">
        <v>823</v>
      </c>
      <c r="M1510" s="117" t="s">
        <v>2126</v>
      </c>
      <c r="N1510" s="117"/>
    </row>
    <row r="1511" spans="1:14">
      <c r="A1511" s="117" t="s">
        <v>2127</v>
      </c>
      <c r="B1511" s="117" t="s">
        <v>395</v>
      </c>
      <c r="C1511" s="117">
        <v>1266.0999999999999</v>
      </c>
      <c r="D1511" s="117">
        <v>1285</v>
      </c>
      <c r="E1511" s="117">
        <v>1266.0999999999999</v>
      </c>
      <c r="F1511" s="117">
        <v>1278.8499999999999</v>
      </c>
      <c r="G1511" s="117">
        <v>1280</v>
      </c>
      <c r="H1511" s="117">
        <v>1275.3499999999999</v>
      </c>
      <c r="I1511" s="117">
        <v>22165</v>
      </c>
      <c r="J1511" s="117">
        <v>28323880.699999999</v>
      </c>
      <c r="K1511" s="119">
        <v>43230</v>
      </c>
      <c r="L1511" s="117">
        <v>386</v>
      </c>
      <c r="M1511" s="117" t="s">
        <v>2128</v>
      </c>
      <c r="N1511" s="117"/>
    </row>
    <row r="1512" spans="1:14">
      <c r="A1512" s="117" t="s">
        <v>2125</v>
      </c>
      <c r="B1512" s="117" t="s">
        <v>395</v>
      </c>
      <c r="C1512" s="117">
        <v>186.55</v>
      </c>
      <c r="D1512" s="117">
        <v>187.6</v>
      </c>
      <c r="E1512" s="117">
        <v>183.15</v>
      </c>
      <c r="F1512" s="117">
        <v>184.15</v>
      </c>
      <c r="G1512" s="117">
        <v>183.75</v>
      </c>
      <c r="H1512" s="117">
        <v>186.75</v>
      </c>
      <c r="I1512" s="117">
        <v>21210</v>
      </c>
      <c r="J1512" s="117">
        <v>3923634.4</v>
      </c>
      <c r="K1512" s="119">
        <v>43229</v>
      </c>
      <c r="L1512" s="117">
        <v>447</v>
      </c>
      <c r="M1512" s="117" t="s">
        <v>2126</v>
      </c>
      <c r="N1512" s="117"/>
    </row>
    <row r="1513" spans="1:14">
      <c r="A1513" s="117" t="s">
        <v>2127</v>
      </c>
      <c r="B1513" s="117" t="s">
        <v>395</v>
      </c>
      <c r="C1513" s="117">
        <v>1328.65</v>
      </c>
      <c r="D1513" s="117">
        <v>1328.65</v>
      </c>
      <c r="E1513" s="117">
        <v>1265.0999999999999</v>
      </c>
      <c r="F1513" s="117">
        <v>1275.3499999999999</v>
      </c>
      <c r="G1513" s="117">
        <v>1270.25</v>
      </c>
      <c r="H1513" s="117">
        <v>1299.5</v>
      </c>
      <c r="I1513" s="117">
        <v>5697</v>
      </c>
      <c r="J1513" s="117">
        <v>7273028.5999999996</v>
      </c>
      <c r="K1513" s="119">
        <v>43229</v>
      </c>
      <c r="L1513" s="117">
        <v>478</v>
      </c>
      <c r="M1513" s="117" t="s">
        <v>2128</v>
      </c>
      <c r="N1513" s="117"/>
    </row>
    <row r="1514" spans="1:14">
      <c r="A1514" s="117" t="s">
        <v>3139</v>
      </c>
      <c r="B1514" s="117" t="s">
        <v>395</v>
      </c>
      <c r="C1514" s="117">
        <v>61.5</v>
      </c>
      <c r="D1514" s="117">
        <v>61.5</v>
      </c>
      <c r="E1514" s="117">
        <v>56.9</v>
      </c>
      <c r="F1514" s="117">
        <v>56.9</v>
      </c>
      <c r="G1514" s="117">
        <v>56.9</v>
      </c>
      <c r="H1514" s="117">
        <v>63.2</v>
      </c>
      <c r="I1514" s="117">
        <v>11630</v>
      </c>
      <c r="J1514" s="117">
        <v>667527.75</v>
      </c>
      <c r="K1514" s="119">
        <v>43228</v>
      </c>
      <c r="L1514" s="117">
        <v>156</v>
      </c>
      <c r="M1514" s="117" t="s">
        <v>3140</v>
      </c>
      <c r="N1514" s="117"/>
    </row>
    <row r="1515" spans="1:14">
      <c r="A1515" s="117" t="s">
        <v>2123</v>
      </c>
      <c r="B1515" s="117" t="s">
        <v>395</v>
      </c>
      <c r="C1515" s="117">
        <v>480.7</v>
      </c>
      <c r="D1515" s="117">
        <v>487.65</v>
      </c>
      <c r="E1515" s="117">
        <v>477.65</v>
      </c>
      <c r="F1515" s="117">
        <v>479.55</v>
      </c>
      <c r="G1515" s="117">
        <v>480.8</v>
      </c>
      <c r="H1515" s="117">
        <v>481.35</v>
      </c>
      <c r="I1515" s="117">
        <v>37863</v>
      </c>
      <c r="J1515" s="117">
        <v>18264301.5</v>
      </c>
      <c r="K1515" s="119">
        <v>43228</v>
      </c>
      <c r="L1515" s="117">
        <v>1773</v>
      </c>
      <c r="M1515" s="117" t="s">
        <v>2124</v>
      </c>
    </row>
    <row r="1516" spans="1:14">
      <c r="A1516" s="117" t="s">
        <v>2125</v>
      </c>
      <c r="B1516" s="117" t="s">
        <v>395</v>
      </c>
      <c r="C1516" s="117">
        <v>185.25</v>
      </c>
      <c r="D1516" s="117">
        <v>190.55</v>
      </c>
      <c r="E1516" s="117">
        <v>184.35</v>
      </c>
      <c r="F1516" s="117">
        <v>186.75</v>
      </c>
      <c r="G1516" s="117">
        <v>186.5</v>
      </c>
      <c r="H1516" s="117">
        <v>184.6</v>
      </c>
      <c r="I1516" s="117">
        <v>40334</v>
      </c>
      <c r="J1516" s="117">
        <v>7568286.4000000004</v>
      </c>
      <c r="K1516" s="119">
        <v>43228</v>
      </c>
      <c r="L1516" s="117">
        <v>762</v>
      </c>
      <c r="M1516" s="117" t="s">
        <v>2126</v>
      </c>
    </row>
    <row r="1517" spans="1:14">
      <c r="A1517" s="117" t="s">
        <v>2127</v>
      </c>
      <c r="B1517" s="117" t="s">
        <v>395</v>
      </c>
      <c r="C1517" s="117">
        <v>1333</v>
      </c>
      <c r="D1517" s="117">
        <v>1333</v>
      </c>
      <c r="E1517" s="117">
        <v>1291.25</v>
      </c>
      <c r="F1517" s="117">
        <v>1299.5</v>
      </c>
      <c r="G1517" s="117">
        <v>1307.3499999999999</v>
      </c>
      <c r="H1517" s="117">
        <v>1300.5999999999999</v>
      </c>
      <c r="I1517" s="117">
        <v>21346</v>
      </c>
      <c r="J1517" s="117">
        <v>27785276.399999999</v>
      </c>
      <c r="K1517" s="119">
        <v>43228</v>
      </c>
      <c r="L1517" s="117">
        <v>587</v>
      </c>
      <c r="M1517" s="117" t="s">
        <v>2128</v>
      </c>
    </row>
    <row r="1518" spans="1:14">
      <c r="A1518" s="117"/>
      <c r="B1518" s="117"/>
      <c r="C1518" s="117"/>
      <c r="D1518" s="117"/>
      <c r="E1518" s="117"/>
      <c r="F1518" s="117"/>
      <c r="G1518" s="117"/>
      <c r="H1518" s="117"/>
      <c r="I1518" s="117"/>
      <c r="J1518" s="117"/>
      <c r="K1518" s="119"/>
      <c r="L1518" s="117"/>
      <c r="M1518" s="117"/>
    </row>
    <row r="1519" spans="1:14">
      <c r="A1519" s="117"/>
      <c r="B1519" s="117"/>
      <c r="C1519" s="117"/>
      <c r="D1519" s="117"/>
      <c r="E1519" s="117"/>
      <c r="F1519" s="117"/>
      <c r="G1519" s="117"/>
      <c r="H1519" s="117"/>
      <c r="I1519" s="117"/>
      <c r="J1519" s="117"/>
      <c r="K1519" s="119"/>
      <c r="L1519" s="117"/>
      <c r="M1519" s="117"/>
    </row>
    <row r="1520" spans="1:14">
      <c r="A1520" s="117"/>
      <c r="B1520" s="117"/>
      <c r="C1520" s="117"/>
      <c r="D1520" s="117"/>
      <c r="E1520" s="117"/>
      <c r="F1520" s="117"/>
      <c r="G1520" s="117"/>
      <c r="H1520" s="117"/>
      <c r="I1520" s="117"/>
      <c r="J1520" s="117"/>
      <c r="K1520" s="119"/>
      <c r="L1520" s="117"/>
      <c r="M1520" s="117"/>
    </row>
    <row r="1521" spans="1:13">
      <c r="A1521" s="117"/>
      <c r="B1521" s="117"/>
      <c r="C1521" s="117"/>
      <c r="D1521" s="117"/>
      <c r="E1521" s="117"/>
      <c r="F1521" s="117"/>
      <c r="G1521" s="117"/>
      <c r="H1521" s="117"/>
      <c r="I1521" s="117"/>
      <c r="J1521" s="117"/>
      <c r="K1521" s="119"/>
      <c r="L1521" s="117"/>
      <c r="M1521" s="117"/>
    </row>
    <row r="1522" spans="1:13">
      <c r="A1522" s="117"/>
      <c r="B1522" s="117"/>
      <c r="C1522" s="117"/>
      <c r="D1522" s="117"/>
      <c r="E1522" s="117"/>
      <c r="F1522" s="117"/>
      <c r="G1522" s="117"/>
      <c r="H1522" s="117"/>
      <c r="I1522" s="117"/>
      <c r="J1522" s="117"/>
      <c r="K1522" s="119"/>
      <c r="L1522" s="117"/>
      <c r="M1522" s="117"/>
    </row>
    <row r="1523" spans="1:13">
      <c r="A1523" s="117"/>
      <c r="B1523" s="117"/>
      <c r="C1523" s="117"/>
      <c r="D1523" s="117"/>
      <c r="E1523" s="117"/>
      <c r="F1523" s="117"/>
      <c r="G1523" s="117"/>
      <c r="H1523" s="117"/>
      <c r="I1523" s="117"/>
      <c r="J1523" s="117"/>
      <c r="K1523" s="119"/>
      <c r="L1523" s="117"/>
      <c r="M1523" s="117"/>
    </row>
    <row r="1524" spans="1:13">
      <c r="A1524" s="117"/>
      <c r="B1524" s="117"/>
      <c r="C1524" s="117"/>
      <c r="D1524" s="117"/>
      <c r="E1524" s="117"/>
      <c r="F1524" s="117"/>
      <c r="G1524" s="117"/>
      <c r="H1524" s="117"/>
      <c r="I1524" s="117"/>
      <c r="J1524" s="117"/>
      <c r="K1524" s="119"/>
      <c r="L1524" s="117"/>
      <c r="M1524" s="117"/>
    </row>
    <row r="1525" spans="1:13">
      <c r="A1525" s="117"/>
      <c r="B1525" s="117"/>
      <c r="C1525" s="117"/>
      <c r="D1525" s="117"/>
      <c r="E1525" s="117"/>
      <c r="F1525" s="117"/>
      <c r="G1525" s="117"/>
      <c r="H1525" s="117"/>
      <c r="I1525" s="117"/>
      <c r="J1525" s="117"/>
      <c r="K1525" s="119"/>
      <c r="L1525" s="117"/>
      <c r="M1525" s="117"/>
    </row>
    <row r="1526" spans="1:13">
      <c r="A1526" s="117"/>
      <c r="B1526" s="117"/>
      <c r="C1526" s="117"/>
      <c r="D1526" s="117"/>
      <c r="E1526" s="117"/>
      <c r="F1526" s="117"/>
      <c r="G1526" s="117"/>
      <c r="H1526" s="117"/>
      <c r="I1526" s="117"/>
      <c r="J1526" s="117"/>
      <c r="K1526" s="119"/>
      <c r="L1526" s="117"/>
      <c r="M1526" s="117"/>
    </row>
    <row r="1527" spans="1:13">
      <c r="A1527" s="117"/>
      <c r="B1527" s="117"/>
      <c r="C1527" s="117"/>
      <c r="D1527" s="117"/>
      <c r="E1527" s="117"/>
      <c r="F1527" s="117"/>
      <c r="G1527" s="117"/>
      <c r="H1527" s="117"/>
      <c r="I1527" s="117"/>
      <c r="J1527" s="117"/>
      <c r="K1527" s="119"/>
      <c r="L1527" s="117"/>
      <c r="M1527" s="117"/>
    </row>
    <row r="1528" spans="1:13">
      <c r="A1528" s="117"/>
      <c r="B1528" s="117"/>
      <c r="C1528" s="117"/>
      <c r="D1528" s="117"/>
      <c r="E1528" s="117"/>
      <c r="F1528" s="117"/>
      <c r="G1528" s="117"/>
      <c r="H1528" s="117"/>
      <c r="I1528" s="117"/>
      <c r="J1528" s="117"/>
      <c r="K1528" s="119"/>
      <c r="L1528" s="117"/>
      <c r="M1528" s="117"/>
    </row>
    <row r="1529" spans="1:13">
      <c r="A1529" s="117"/>
      <c r="B1529" s="117"/>
      <c r="C1529" s="117"/>
      <c r="D1529" s="117"/>
      <c r="E1529" s="117"/>
      <c r="F1529" s="117"/>
      <c r="G1529" s="117"/>
      <c r="H1529" s="117"/>
      <c r="I1529" s="117"/>
      <c r="J1529" s="117"/>
      <c r="K1529" s="119"/>
      <c r="L1529" s="117"/>
      <c r="M1529" s="117"/>
    </row>
    <row r="1530" spans="1:13">
      <c r="K1530" s="387"/>
    </row>
    <row r="1531" spans="1:13">
      <c r="K1531" s="387"/>
    </row>
    <row r="1532" spans="1:13">
      <c r="K1532" s="387"/>
    </row>
    <row r="1533" spans="1:13">
      <c r="K1533" s="387"/>
    </row>
    <row r="1534" spans="1:13">
      <c r="K1534" s="387"/>
    </row>
    <row r="1535" spans="1:13">
      <c r="K1535" s="387"/>
    </row>
    <row r="1536" spans="1:13">
      <c r="K1536" s="387"/>
    </row>
    <row r="1537" spans="11:11">
      <c r="K1537" s="387"/>
    </row>
    <row r="1538" spans="11:11">
      <c r="K1538" s="387"/>
    </row>
    <row r="1539" spans="11:11">
      <c r="K1539" s="387"/>
    </row>
    <row r="1540" spans="11:11">
      <c r="K1540" s="387"/>
    </row>
    <row r="1541" spans="11:11">
      <c r="K1541" s="387"/>
    </row>
    <row r="1542" spans="11:11">
      <c r="K1542" s="387"/>
    </row>
    <row r="1543" spans="11:11">
      <c r="K1543" s="387"/>
    </row>
    <row r="1544" spans="11:11">
      <c r="K1544" s="387"/>
    </row>
    <row r="1545" spans="11:11">
      <c r="K1545" s="387"/>
    </row>
    <row r="1546" spans="11:11">
      <c r="K1546" s="387"/>
    </row>
    <row r="1547" spans="11:11">
      <c r="K1547" s="387"/>
    </row>
    <row r="1548" spans="11:11">
      <c r="K1548" s="387"/>
    </row>
    <row r="1549" spans="11:11">
      <c r="K1549" s="387"/>
    </row>
    <row r="1550" spans="11:11">
      <c r="K1550" s="387"/>
    </row>
    <row r="1551" spans="11:11">
      <c r="K1551" s="387"/>
    </row>
    <row r="1552" spans="11:11">
      <c r="K1552" s="387"/>
    </row>
    <row r="1553" spans="11:11">
      <c r="K1553" s="387"/>
    </row>
    <row r="1554" spans="11:11">
      <c r="K1554" s="387"/>
    </row>
    <row r="1555" spans="11:11">
      <c r="K1555" s="387"/>
    </row>
    <row r="1556" spans="11:11">
      <c r="K1556" s="387"/>
    </row>
    <row r="1557" spans="11:11">
      <c r="K1557" s="387"/>
    </row>
    <row r="1558" spans="11:11">
      <c r="K1558" s="387"/>
    </row>
    <row r="1559" spans="11:11">
      <c r="K1559" s="387"/>
    </row>
    <row r="1560" spans="11:11">
      <c r="K1560" s="387"/>
    </row>
    <row r="1561" spans="11:11">
      <c r="K1561" s="387"/>
    </row>
    <row r="1562" spans="11:11">
      <c r="K1562" s="387"/>
    </row>
    <row r="1563" spans="11:11">
      <c r="K1563" s="387"/>
    </row>
    <row r="1564" spans="11:11">
      <c r="K1564" s="387"/>
    </row>
    <row r="1565" spans="11:11">
      <c r="K1565" s="387"/>
    </row>
    <row r="1566" spans="11:11">
      <c r="K1566" s="387"/>
    </row>
    <row r="1567" spans="11:11">
      <c r="K1567" s="387"/>
    </row>
    <row r="1568" spans="11:11">
      <c r="K1568" s="387"/>
    </row>
    <row r="1569" spans="11:11">
      <c r="K1569" s="387"/>
    </row>
    <row r="1570" spans="11:11">
      <c r="K1570" s="387"/>
    </row>
    <row r="1571" spans="11:11">
      <c r="K1571" s="387"/>
    </row>
    <row r="1572" spans="11:11">
      <c r="K1572" s="387"/>
    </row>
    <row r="1573" spans="11:11">
      <c r="K1573" s="387"/>
    </row>
    <row r="1574" spans="11:11">
      <c r="K1574" s="387"/>
    </row>
    <row r="1575" spans="11:11">
      <c r="K1575" s="387"/>
    </row>
    <row r="1576" spans="11:11">
      <c r="K1576" s="387"/>
    </row>
    <row r="1577" spans="11:11">
      <c r="K1577" s="387"/>
    </row>
    <row r="1578" spans="11:11">
      <c r="K1578" s="387"/>
    </row>
    <row r="1579" spans="11:11">
      <c r="K1579" s="387"/>
    </row>
    <row r="1580" spans="11:11">
      <c r="K1580" s="387"/>
    </row>
    <row r="1581" spans="11:11">
      <c r="K1581" s="387"/>
    </row>
    <row r="1582" spans="11:11">
      <c r="K1582" s="387"/>
    </row>
    <row r="1583" spans="11:11">
      <c r="K1583" s="387"/>
    </row>
    <row r="1584" spans="11:11">
      <c r="K1584" s="387"/>
    </row>
    <row r="1585" spans="11:11">
      <c r="K1585" s="387"/>
    </row>
    <row r="1586" spans="11:11">
      <c r="K1586" s="387"/>
    </row>
    <row r="1587" spans="11:11">
      <c r="K1587" s="387"/>
    </row>
    <row r="1588" spans="11:11">
      <c r="K1588" s="387"/>
    </row>
    <row r="1589" spans="11:11">
      <c r="K1589" s="387"/>
    </row>
    <row r="1590" spans="11:11">
      <c r="K1590" s="387"/>
    </row>
    <row r="1591" spans="11:11">
      <c r="K1591" s="387"/>
    </row>
    <row r="1592" spans="11:11">
      <c r="K1592" s="387"/>
    </row>
    <row r="1593" spans="11:11">
      <c r="K1593" s="387"/>
    </row>
    <row r="1594" spans="11:11">
      <c r="K1594" s="387"/>
    </row>
    <row r="1595" spans="11:11">
      <c r="K1595" s="387"/>
    </row>
    <row r="1596" spans="11:11">
      <c r="K1596" s="387"/>
    </row>
    <row r="1597" spans="11:11">
      <c r="K1597" s="387"/>
    </row>
    <row r="1598" spans="11:11">
      <c r="K1598" s="387"/>
    </row>
    <row r="1599" spans="11:11">
      <c r="K1599" s="387"/>
    </row>
    <row r="1600" spans="11:11">
      <c r="K1600" s="387"/>
    </row>
    <row r="1601" spans="11:11">
      <c r="K1601" s="387"/>
    </row>
    <row r="1602" spans="11:11">
      <c r="K1602" s="387"/>
    </row>
    <row r="1603" spans="11:11">
      <c r="K1603" s="387"/>
    </row>
    <row r="1604" spans="11:11">
      <c r="K1604" s="387"/>
    </row>
    <row r="1605" spans="11:11">
      <c r="K1605" s="387"/>
    </row>
    <row r="1606" spans="11:11">
      <c r="K1606" s="387"/>
    </row>
    <row r="1607" spans="11:11">
      <c r="K1607" s="387"/>
    </row>
    <row r="1608" spans="11:11">
      <c r="K1608" s="387"/>
    </row>
    <row r="1609" spans="11:11">
      <c r="K1609" s="387"/>
    </row>
    <row r="1610" spans="11:11">
      <c r="K1610" s="387"/>
    </row>
    <row r="1611" spans="11:11">
      <c r="K1611" s="387"/>
    </row>
    <row r="1612" spans="11:11">
      <c r="K1612" s="387"/>
    </row>
    <row r="1613" spans="11:11">
      <c r="K1613" s="387"/>
    </row>
    <row r="1614" spans="11:11">
      <c r="K1614" s="387"/>
    </row>
    <row r="1615" spans="11:11">
      <c r="K1615" s="387"/>
    </row>
    <row r="1616" spans="11:11">
      <c r="K1616" s="387"/>
    </row>
    <row r="1617" spans="11:11">
      <c r="K1617" s="387"/>
    </row>
    <row r="1618" spans="11:11">
      <c r="K1618" s="387"/>
    </row>
    <row r="1619" spans="11:11">
      <c r="K1619" s="387"/>
    </row>
    <row r="1620" spans="11:11">
      <c r="K1620" s="387"/>
    </row>
    <row r="1621" spans="11:11">
      <c r="K1621" s="387"/>
    </row>
    <row r="1622" spans="11:11">
      <c r="K1622" s="387"/>
    </row>
    <row r="1623" spans="11:11">
      <c r="K1623" s="387"/>
    </row>
    <row r="1624" spans="11:11">
      <c r="K1624" s="387"/>
    </row>
    <row r="1625" spans="11:11">
      <c r="K1625" s="387"/>
    </row>
    <row r="1626" spans="11:11">
      <c r="K1626" s="387"/>
    </row>
    <row r="1627" spans="11:11">
      <c r="K1627" s="387"/>
    </row>
    <row r="1628" spans="11:11">
      <c r="K1628" s="387"/>
    </row>
    <row r="1629" spans="11:11">
      <c r="K1629" s="387"/>
    </row>
    <row r="1630" spans="11:11">
      <c r="K1630" s="387"/>
    </row>
    <row r="1631" spans="11:11">
      <c r="K1631" s="387"/>
    </row>
    <row r="1632" spans="11:11">
      <c r="K1632" s="387"/>
    </row>
    <row r="1633" spans="11:11">
      <c r="K1633" s="387"/>
    </row>
    <row r="1634" spans="11:11">
      <c r="K1634" s="387"/>
    </row>
    <row r="1635" spans="11:11">
      <c r="K1635" s="387"/>
    </row>
    <row r="1636" spans="11:11">
      <c r="K1636" s="387"/>
    </row>
    <row r="1637" spans="11:11">
      <c r="K1637" s="387"/>
    </row>
    <row r="1638" spans="11:11">
      <c r="K1638" s="387"/>
    </row>
    <row r="1639" spans="11:11">
      <c r="K1639" s="387"/>
    </row>
    <row r="1640" spans="11:11">
      <c r="K1640" s="387"/>
    </row>
    <row r="1641" spans="11:11">
      <c r="K1641" s="387"/>
    </row>
    <row r="1642" spans="11:11">
      <c r="K1642" s="387"/>
    </row>
    <row r="1643" spans="11:11">
      <c r="K1643" s="387"/>
    </row>
    <row r="1644" spans="11:11">
      <c r="K1644" s="387"/>
    </row>
    <row r="1645" spans="11:11">
      <c r="K1645" s="387"/>
    </row>
    <row r="1646" spans="11:11">
      <c r="K1646" s="387"/>
    </row>
    <row r="1647" spans="11:11">
      <c r="K1647" s="387"/>
    </row>
    <row r="1648" spans="11:11">
      <c r="K1648" s="387"/>
    </row>
    <row r="1649" spans="11:11">
      <c r="K1649" s="387"/>
    </row>
    <row r="1650" spans="11:11">
      <c r="K1650" s="387"/>
    </row>
    <row r="1651" spans="11:11">
      <c r="K1651" s="387"/>
    </row>
    <row r="1652" spans="11:11">
      <c r="K1652" s="387"/>
    </row>
    <row r="1653" spans="11:11">
      <c r="K1653" s="387"/>
    </row>
    <row r="1654" spans="11:11">
      <c r="K1654" s="387"/>
    </row>
    <row r="1655" spans="11:11">
      <c r="K1655" s="387"/>
    </row>
    <row r="1656" spans="11:11">
      <c r="K1656" s="387"/>
    </row>
    <row r="1657" spans="11:11">
      <c r="K1657" s="387"/>
    </row>
    <row r="1658" spans="11:11">
      <c r="K1658" s="387"/>
    </row>
    <row r="1659" spans="11:11">
      <c r="K1659" s="387"/>
    </row>
    <row r="1660" spans="11:11">
      <c r="K1660" s="387"/>
    </row>
    <row r="1661" spans="11:11">
      <c r="K1661" s="387"/>
    </row>
    <row r="1662" spans="11:11">
      <c r="K1662" s="387"/>
    </row>
    <row r="1663" spans="11:11">
      <c r="K1663" s="387"/>
    </row>
    <row r="1664" spans="11:11">
      <c r="K1664" s="387"/>
    </row>
    <row r="1665" spans="11:11">
      <c r="K1665" s="387"/>
    </row>
    <row r="1666" spans="11:11">
      <c r="K1666" s="387"/>
    </row>
    <row r="1667" spans="11:11">
      <c r="K1667" s="387"/>
    </row>
    <row r="1668" spans="11:11">
      <c r="K1668" s="387"/>
    </row>
    <row r="1669" spans="11:11">
      <c r="K1669" s="387"/>
    </row>
    <row r="1670" spans="11:11">
      <c r="K1670" s="387"/>
    </row>
    <row r="1671" spans="11:11">
      <c r="K1671" s="387"/>
    </row>
    <row r="1672" spans="11:11">
      <c r="K1672" s="387"/>
    </row>
    <row r="1673" spans="11:11">
      <c r="K1673" s="387"/>
    </row>
    <row r="1674" spans="11:11">
      <c r="K1674" s="38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2018-05-11T02:43:13Z</dcterms:modified>
</cp:coreProperties>
</file>